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EVEREST_1.5\07.Pruebas_Informes\Distribucion\2017\"/>
    </mc:Choice>
  </mc:AlternateContent>
  <xr:revisionPtr revIDLastSave="0" documentId="13_ncr:1_{15324385-EE88-4814-A1A6-9C079C7218CB}" xr6:coauthVersionLast="46" xr6:coauthVersionMax="46" xr10:uidLastSave="{00000000-0000-0000-0000-000000000000}"/>
  <bookViews>
    <workbookView xWindow="28680" yWindow="-120" windowWidth="29040" windowHeight="15990" xr2:uid="{00000000-000D-0000-FFFF-FFFF00000000}" activeTab="0"/>
  </bookViews>
  <sheets>
    <sheet name="RETRIBUCION 2017" sheetId="5" r:id="rId1"/>
    <sheet name="ROMNLAE" sheetId="4" r:id="rId2"/>
    <sheet name="IBO" sheetId="11" r:id="rId3"/>
    <sheet name="CALCULO ROTD" sheetId="3" r:id="rId4"/>
    <sheet name="ROM 2015" sheetId="10" r:id="rId5"/>
    <sheet name="CALCULO RI" sheetId="1" r:id="rId6"/>
    <sheet name="INSTALACIONES ACTIVAS" sheetId="6" r:id="rId7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<sst xmlns="http://schemas.openxmlformats.org/spreadsheetml/2006/main" count="1060" uniqueCount="1060">
  <si>
    <t>RI</t>
  </si>
  <si>
    <t>ROYM</t>
  </si>
  <si>
    <t>N_registro</t>
  </si>
  <si>
    <t>Empresa</t>
  </si>
  <si>
    <t>BASE</t>
  </si>
  <si>
    <t>2015</t>
  </si>
  <si>
    <t xml:space="preserve">BASE  </t>
  </si>
  <si>
    <t>2.015</t>
  </si>
  <si>
    <t>ROMNLAE</t>
  </si>
  <si>
    <t>ROTD_2015</t>
  </si>
  <si>
    <t>Penalización PI</t>
  </si>
  <si>
    <t>Q</t>
  </si>
  <si>
    <t>P</t>
  </si>
  <si>
    <t>F</t>
  </si>
  <si>
    <t>DT2ª</t>
  </si>
  <si>
    <t>RETRIBUCION 2017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</si>
  <si>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</si>
  <si>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</si>
  <si>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</si>
  <si>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</si>
  <si>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</si>
  <si>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</si>
  <si>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</si>
  <si>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</si>
  <si>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</si>
  <si>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</si>
  <si>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</si>
  <si>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</si>
  <si>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</si>
  <si>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</si>
  <si>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</si>
  <si>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</si>
  <si>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</si>
  <si>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</si>
  <si>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</si>
  <si>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</si>
  <si>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</si>
  <si>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</si>
  <si>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</si>
  <si>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</si>
  <si>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</si>
  <si>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</si>
  <si>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</si>
  <si>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</si>
  <si>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</si>
  <si>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</si>
  <si>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</si>
  <si>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</si>
  <si>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</si>
  <si>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</si>
  <si>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</si>
  <si>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</si>
  <si>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</si>
  <si>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</si>
  <si>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</si>
  <si>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</si>
  <si>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</si>
  <si>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</si>
  <si>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</si>
  <si>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</si>
  <si>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</si>
  <si>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</si>
  <si>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</si>
  <si>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</si>
  <si>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</si>
  <si>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</si>
  <si>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</si>
  <si>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</si>
  <si>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</si>
  <si>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</si>
  <si>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</si>
  <si>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</si>
  <si>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</si>
  <si>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</si>
  <si>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</si>
  <si>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</si>
  <si>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</si>
  <si>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</si>
  <si>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</si>
  <si>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</si>
  <si>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</si>
  <si>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</si>
  <si>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</si>
  <si>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</si>
  <si>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</si>
  <si>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</si>
  <si>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</si>
  <si>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</si>
  <si>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</si>
  <si>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</si>
  <si>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</si>
  <si>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</si>
  <si>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</si>
  <si>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</si>
  <si>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</si>
  <si>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</si>
  <si>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</si>
  <si>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</si>
  <si>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</si>
  <si>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</si>
  <si>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</si>
  <si>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</si>
  <si>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</si>
  <si>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</si>
  <si>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</si>
  <si>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</si>
  <si>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</si>
  <si>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</si>
  <si>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</si>
  <si>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</si>
  <si>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</si>
  <si>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</si>
  <si>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</si>
  <si>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</si>
  <si>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</si>
  <si>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</si>
  <si>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</si>
  <si>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</si>
  <si>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</si>
  <si>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</si>
  <si>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</si>
  <si>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</si>
  <si>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</si>
  <si>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</si>
  <si>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</si>
  <si>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</si>
  <si>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</si>
  <si>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</si>
  <si>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</si>
  <si>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</si>
  <si>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</si>
  <si>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</si>
  <si>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</si>
  <si>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</si>
  <si>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</si>
  <si>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</si>
  <si>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</si>
  <si>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</si>
  <si>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</si>
  <si>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</si>
  <si>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</si>
  <si>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</si>
  <si>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</si>
  <si>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</si>
  <si>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</si>
  <si>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</si>
  <si>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</si>
  <si>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</si>
  <si>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</si>
  <si>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</si>
  <si>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</si>
  <si>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</si>
  <si>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</si>
  <si>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</si>
  <si>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</si>
  <si>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</si>
  <si>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</si>
  <si>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</si>
  <si>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</si>
  <si>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</si>
  <si>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</si>
  <si>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</si>
  <si>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</si>
  <si>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</si>
  <si>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</si>
  <si>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</si>
  <si>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</si>
  <si>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</si>
  <si>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</si>
  <si>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</si>
  <si>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</si>
  <si>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</si>
  <si>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</si>
  <si>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</si>
  <si>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</si>
  <si>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</si>
  <si>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</si>
  <si>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</si>
  <si>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</si>
  <si>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</si>
  <si>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</si>
  <si>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</si>
  <si>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</si>
  <si>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</si>
  <si>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</si>
  <si>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</si>
  <si>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</si>
  <si>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</si>
  <si>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</si>
  <si>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</si>
  <si>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</si>
  <si>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</si>
  <si>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</si>
  <si>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</si>
  <si>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</si>
  <si>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</si>
  <si>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</si>
  <si>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</si>
  <si>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</si>
  <si>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</si>
  <si>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</si>
  <si>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</si>
  <si>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</si>
  <si>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</si>
  <si>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</si>
  <si>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</si>
  <si>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</si>
  <si>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</si>
  <si>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</si>
  <si>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</si>
  <si>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</si>
  <si>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</si>
  <si>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</si>
  <si>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</si>
  <si>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</si>
  <si>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</si>
  <si>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</si>
  <si>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</si>
  <si>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</si>
  <si>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</si>
  <si>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</si>
  <si>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</si>
  <si>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</si>
  <si>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</si>
  <si>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</si>
  <si>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</si>
  <si>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</si>
  <si>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</si>
  <si>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</si>
  <si>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</si>
  <si>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</si>
  <si>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</si>
  <si>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</si>
  <si>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</si>
  <si>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</si>
  <si>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</si>
  <si>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</si>
  <si>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</si>
  <si>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</si>
  <si>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</si>
  <si>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</si>
  <si>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</si>
  <si>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</si>
  <si>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</si>
  <si>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</si>
  <si>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</si>
  <si>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</si>
  <si>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</si>
  <si>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</si>
  <si>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</si>
  <si>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</si>
  <si>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</si>
  <si>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</si>
  <si>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</si>
  <si>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</si>
  <si>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</si>
  <si>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</si>
  <si>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</si>
  <si>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</si>
  <si>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</si>
  <si>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</si>
  <si>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</si>
  <si>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</si>
  <si>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</si>
  <si>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</si>
  <si>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</si>
  <si>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</si>
  <si>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</si>
  <si>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</si>
  <si>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</si>
  <si>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</si>
  <si>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</si>
  <si>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</si>
  <si>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</si>
  <si>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</si>
  <si>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</si>
  <si>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</si>
  <si>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</si>
  <si>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</si>
  <si>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</si>
  <si>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</si>
  <si>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</si>
  <si>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</si>
  <si>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</si>
  <si>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</si>
  <si>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</si>
  <si>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</si>
  <si>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</si>
  <si>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</si>
  <si>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</si>
  <si>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</si>
  <si>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</si>
  <si>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</si>
  <si>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</si>
  <si>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</si>
  <si>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</si>
  <si>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</si>
  <si>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</si>
  <si>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</si>
  <si>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</si>
  <si>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</si>
  <si>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</si>
  <si>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</si>
  <si>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</si>
  <si>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</si>
  <si>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</si>
  <si>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</si>
  <si>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</si>
  <si>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</si>
  <si>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</si>
  <si>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</si>
  <si>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</si>
  <si>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</si>
  <si>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</si>
  <si>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</si>
  <si>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</si>
  <si>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</si>
  <si>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</si>
  <si>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</si>
  <si>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</si>
  <si>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</si>
  <si>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</si>
  <si>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</si>
  <si>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</si>
  <si>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</si>
  <si>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</si>
  <si>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</si>
  <si>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</si>
  <si>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</si>
  <si>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</si>
  <si>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</si>
  <si>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</si>
  <si>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</si>
  <si>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</si>
  <si>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</si>
  <si>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</si>
  <si>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</si>
  <si>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</si>
  <si>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</si>
  <si>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</si>
  <si>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</si>
  <si>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</si>
  <si>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</si>
  <si>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</si>
  <si>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</si>
  <si>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</si>
  <si>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</si>
  <si>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</si>
  <si>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</si>
  <si>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</si>
  <si>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</si>
  <si>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</si>
  <si>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</si>
  <si>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</si>
  <si>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</si>
  <si>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</si>
  <si>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</si>
  <si>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</si>
  <si>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</si>
  <si>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</si>
  <si>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</si>
  <si>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</si>
  <si>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</si>
  <si>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</si>
  <si>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</si>
  <si>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</si>
  <si>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</si>
  <si>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</si>
  <si>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</si>
  <si>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</si>
  <si>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</si>
  <si>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</si>
  <si>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</si>
  <si>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</si>
  <si>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</si>
  <si>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</si>
  <si>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</si>
  <si>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</si>
  <si>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</si>
  <si>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</si>
  <si>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</si>
  <si>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</si>
  <si>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</si>
  <si>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</si>
  <si>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</si>
  <si>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</si>
  <si>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</si>
  <si>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</si>
  <si>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</si>
  <si>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</si>
  <si>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</si>
  <si>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</si>
  <si>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</si>
  <si>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</si>
  <si>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</si>
  <si>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</si>
  <si>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</si>
  <si>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</si>
  <si>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</si>
  <si>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</si>
  <si>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</si>
  <si>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</si>
  <si>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</si>
  <si>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</si>
  <si>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</si>
  <si>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</si>
  <si>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</si>
  <si>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</si>
  <si>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</si>
  <si>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</si>
  <si>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</si>
  <si>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</si>
  <si>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</si>
  <si>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</si>
  <si>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</si>
  <si>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</si>
  <si>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</si>
  <si>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</si>
  <si>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</si>
  <si>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</si>
  <si>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</si>
  <si>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</si>
  <si>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</si>
  <si>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</si>
  <si>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</si>
  <si>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</si>
  <si>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</si>
  <si>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</si>
  <si>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</si>
  <si>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</si>
  <si>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</si>
  <si>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</si>
  <si>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</si>
  <si>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</si>
  <si>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</si>
  <si>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</si>
  <si>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</si>
  <si>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</si>
  <si>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</si>
  <si>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</si>
  <si>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</si>
  <si>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</si>
  <si>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</si>
  <si>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</si>
  <si>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</si>
  <si>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</si>
  <si>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</si>
  <si>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</si>
  <si>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</si>
  <si>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</si>
  <si>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</si>
  <si>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</si>
  <si>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</si>
  <si>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</si>
  <si>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</si>
  <si>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</si>
  <si>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</si>
  <si>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</si>
  <si>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</si>
  <si>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</si>
  <si>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</si>
  <si>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</si>
  <si>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</si>
  <si>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</si>
  <si>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</si>
  <si>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</si>
  <si>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</si>
  <si>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</si>
  <si>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</si>
  <si>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</si>
  <si>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</si>
  <si>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</si>
  <si>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</si>
  <si>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</si>
  <si>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</si>
  <si>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</si>
  <si>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</si>
  <si>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</si>
  <si>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</si>
  <si>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</si>
  <si>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</si>
  <si>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</si>
  <si>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</si>
  <si>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</si>
  <si>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 xml:space="preserve"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</si>
  <si>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</si>
  <si>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</si>
  <si>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</si>
  <si>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</si>
  <si>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</si>
  <si>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</si>
  <si>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</si>
  <si>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</si>
  <si>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</si>
  <si>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</si>
  <si>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</si>
  <si>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</si>
  <si>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</si>
  <si>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</si>
  <si>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</si>
  <si>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</si>
  <si>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</si>
  <si>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</si>
  <si>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</si>
  <si>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</si>
  <si>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</si>
  <si>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</si>
  <si>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</si>
  <si>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</si>
  <si>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</si>
  <si>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</si>
  <si>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</si>
  <si>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</si>
  <si>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</si>
  <si>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</si>
  <si>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</si>
  <si>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</si>
  <si>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</si>
  <si>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</si>
  <si>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</si>
  <si>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</si>
  <si>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</si>
  <si>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</si>
  <si>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</si>
  <si>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</si>
  <si>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</si>
  <si>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</si>
  <si>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</si>
  <si>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</si>
  <si>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</si>
  <si>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</si>
  <si>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</si>
  <si>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</si>
  <si>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</si>
  <si>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</si>
  <si>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</si>
  <si>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</si>
  <si>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</si>
  <si>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</si>
  <si>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</si>
  <si>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</si>
  <si>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</si>
  <si>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</si>
  <si>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</si>
  <si>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</si>
  <si>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</si>
  <si>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</si>
  <si>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</si>
  <si>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</si>
  <si>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</si>
  <si>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</si>
  <si>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</si>
  <si>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</si>
  <si>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</si>
  <si>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</si>
  <si>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</si>
  <si>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</si>
  <si>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</si>
  <si>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</si>
  <si>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</si>
  <si>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</si>
  <si>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</si>
  <si>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</si>
  <si>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</si>
  <si>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</si>
  <si>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</si>
  <si>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</si>
  <si>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</si>
  <si>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</si>
  <si>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</si>
  <si>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</si>
  <si>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</si>
  <si>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</si>
  <si>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</si>
  <si>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</si>
  <si>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</si>
  <si>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</si>
  <si>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</si>
  <si>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</si>
  <si>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</si>
  <si>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</si>
  <si>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</si>
  <si>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</si>
  <si>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</si>
  <si>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</si>
  <si>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</si>
  <si>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</si>
  <si>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</si>
  <si>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</si>
  <si>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</si>
  <si>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</si>
  <si>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</si>
  <si>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</si>
  <si>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</si>
  <si>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</si>
  <si>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</si>
  <si>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</si>
  <si>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</si>
  <si>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</si>
  <si>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</si>
  <si>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</si>
  <si>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</si>
  <si>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</si>
  <si>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</si>
  <si>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</si>
  <si>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</si>
  <si>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</si>
  <si>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</si>
  <si>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</si>
  <si>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</si>
  <si>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</si>
  <si>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</si>
  <si>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</si>
  <si>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</si>
  <si>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</si>
  <si>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</si>
  <si>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</si>
  <si>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</si>
  <si>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</si>
  <si>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</si>
  <si>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</si>
  <si>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</si>
  <si>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</si>
  <si>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</si>
  <si>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</si>
  <si>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</si>
  <si>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</si>
  <si>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</si>
  <si>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</si>
  <si>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</si>
  <si>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</si>
  <si>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</si>
  <si>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</si>
  <si>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</si>
  <si>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</si>
  <si>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</si>
  <si>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</si>
  <si>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</si>
  <si>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</si>
  <si>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</si>
  <si>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</si>
  <si>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</si>
  <si>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</si>
  <si>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</si>
  <si>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</si>
  <si>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</si>
  <si>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</si>
  <si>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</si>
  <si>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</si>
  <si>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</si>
  <si>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</si>
  <si>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</si>
  <si>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</si>
  <si>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</si>
  <si>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</si>
  <si>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</si>
  <si>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</si>
  <si>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</si>
  <si>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</si>
  <si>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</si>
  <si>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</si>
  <si>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</si>
  <si>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</si>
  <si>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</si>
  <si>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</si>
  <si>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</si>
  <si>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</si>
  <si>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</si>
  <si>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</si>
  <si>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</si>
  <si>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</si>
  <si>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</si>
  <si>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</si>
  <si>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</si>
  <si>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</si>
  <si>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</si>
  <si>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</si>
  <si>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</si>
  <si>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</si>
  <si>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</si>
  <si>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</si>
  <si>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IBO_2015</t>
  </si>
  <si>
    <t>ROMNLAE_BASE</t>
  </si>
  <si>
    <t>ROMNLAE_2015</t>
  </si>
  <si>
    <t>ROMNLAE_TOTAL</t>
  </si>
  <si>
    <t>ALFA</t>
  </si>
  <si>
    <t>COD_DIS</t>
  </si>
  <si>
    <t>CINI</t>
  </si>
  <si>
    <t>CUENTA CONTABLE</t>
  </si>
  <si>
    <t>VI</t>
  </si>
  <si>
    <t>I2310000</t>
  </si>
  <si>
    <t>222</t>
  </si>
  <si>
    <t>I2320000</t>
  </si>
  <si>
    <t>I2330000</t>
  </si>
  <si>
    <t>I2900100</t>
  </si>
  <si>
    <t>I2900200</t>
  </si>
  <si>
    <t>I2900300</t>
  </si>
  <si>
    <t>I2900400</t>
  </si>
  <si>
    <t>215</t>
  </si>
  <si>
    <t>223</t>
  </si>
  <si>
    <t>224</t>
  </si>
  <si>
    <t>226</t>
  </si>
  <si>
    <t>I2900700</t>
  </si>
  <si>
    <t>221</t>
  </si>
  <si>
    <t>227</t>
  </si>
  <si>
    <t>I2300000</t>
  </si>
  <si>
    <t>varias</t>
  </si>
  <si>
    <t>211</t>
  </si>
  <si>
    <t>206</t>
  </si>
  <si>
    <t>212</t>
  </si>
  <si>
    <t>220</t>
  </si>
  <si>
    <t>228</t>
  </si>
  <si>
    <t>I2900900</t>
  </si>
  <si>
    <t>I2900010</t>
  </si>
  <si>
    <t>22223</t>
  </si>
  <si>
    <t>225</t>
  </si>
  <si>
    <t>229</t>
  </si>
  <si>
    <t>I2900800</t>
  </si>
  <si>
    <t>22231</t>
  </si>
  <si>
    <t>219</t>
  </si>
  <si>
    <t>217</t>
  </si>
  <si>
    <t>2060200</t>
  </si>
  <si>
    <t>20602000</t>
  </si>
  <si>
    <t>2127000</t>
  </si>
  <si>
    <t>21200500</t>
  </si>
  <si>
    <t>217050</t>
  </si>
  <si>
    <t>I2352223</t>
  </si>
  <si>
    <t>22229</t>
  </si>
  <si>
    <t>217001</t>
  </si>
  <si>
    <t>217002</t>
  </si>
  <si>
    <t>I2351221</t>
  </si>
  <si>
    <t>219002</t>
  </si>
  <si>
    <t>211001</t>
  </si>
  <si>
    <t>215100</t>
  </si>
  <si>
    <t>2153</t>
  </si>
  <si>
    <t>21710081</t>
  </si>
  <si>
    <t>20600024</t>
  </si>
  <si>
    <t>20600039</t>
  </si>
  <si>
    <t>21400022</t>
  </si>
  <si>
    <t>21520000</t>
  </si>
  <si>
    <t>2120000013</t>
  </si>
  <si>
    <t>2120000012</t>
  </si>
  <si>
    <t>2122200053</t>
  </si>
  <si>
    <t>2122300001</t>
  </si>
  <si>
    <t>2122900000</t>
  </si>
  <si>
    <t>213</t>
  </si>
  <si>
    <t>214</t>
  </si>
  <si>
    <t>218</t>
  </si>
  <si>
    <t>212080089</t>
  </si>
  <si>
    <t>212080092</t>
  </si>
  <si>
    <t>212080094</t>
  </si>
  <si>
    <t>212080098</t>
  </si>
  <si>
    <t>216000100</t>
  </si>
  <si>
    <t>216000201</t>
  </si>
  <si>
    <t>217000102</t>
  </si>
  <si>
    <t>217000103</t>
  </si>
  <si>
    <t>217000104</t>
  </si>
  <si>
    <t>217000105</t>
  </si>
  <si>
    <t>217000106</t>
  </si>
  <si>
    <t>217000107</t>
  </si>
  <si>
    <t>217000108</t>
  </si>
  <si>
    <t>217000109</t>
  </si>
  <si>
    <t>217000110</t>
  </si>
  <si>
    <t>217000111</t>
  </si>
  <si>
    <t>217000112</t>
  </si>
  <si>
    <t>217000113</t>
  </si>
  <si>
    <t>217000114</t>
  </si>
  <si>
    <t>217000115</t>
  </si>
  <si>
    <t>217000116</t>
  </si>
  <si>
    <t>217000117</t>
  </si>
  <si>
    <t>217000118</t>
  </si>
  <si>
    <t>217000119</t>
  </si>
  <si>
    <t>217000120</t>
  </si>
  <si>
    <t>217000121</t>
  </si>
  <si>
    <t>217000122</t>
  </si>
  <si>
    <t>217000123</t>
  </si>
  <si>
    <t>217000124</t>
  </si>
  <si>
    <t>217000125</t>
  </si>
  <si>
    <t>217000126</t>
  </si>
  <si>
    <t>217000127</t>
  </si>
  <si>
    <t>217000128</t>
  </si>
  <si>
    <t>217000129</t>
  </si>
  <si>
    <t>217000130</t>
  </si>
  <si>
    <t>217000131</t>
  </si>
  <si>
    <t>217000132</t>
  </si>
  <si>
    <t>217000133</t>
  </si>
  <si>
    <t>217000134</t>
  </si>
  <si>
    <t>217000135</t>
  </si>
  <si>
    <t>217000136</t>
  </si>
  <si>
    <t>217000137</t>
  </si>
  <si>
    <t>212080083</t>
  </si>
  <si>
    <t>212080084</t>
  </si>
  <si>
    <t>212080087</t>
  </si>
  <si>
    <t>212080400</t>
  </si>
  <si>
    <t>212220001</t>
  </si>
  <si>
    <t>206000001</t>
  </si>
  <si>
    <t>217000001</t>
  </si>
  <si>
    <t>221000001</t>
  </si>
  <si>
    <t>223000001</t>
  </si>
  <si>
    <t>224000001</t>
  </si>
  <si>
    <t>228000001</t>
  </si>
  <si>
    <t>212200003</t>
  </si>
  <si>
    <t>21204214</t>
  </si>
  <si>
    <t>21204215</t>
  </si>
  <si>
    <t>212000110</t>
  </si>
  <si>
    <t>212000150</t>
  </si>
  <si>
    <t>215000003</t>
  </si>
  <si>
    <t>215000041</t>
  </si>
  <si>
    <t>215000077</t>
  </si>
  <si>
    <t>215000096</t>
  </si>
  <si>
    <t>2150004</t>
  </si>
  <si>
    <t>2060001</t>
  </si>
  <si>
    <t>2150001</t>
  </si>
  <si>
    <t>I2353223</t>
  </si>
  <si>
    <t>212070</t>
  </si>
  <si>
    <t>21229021</t>
  </si>
  <si>
    <t>21229010</t>
  </si>
  <si>
    <t>21800004</t>
  </si>
  <si>
    <t>2060006</t>
  </si>
  <si>
    <t>2124001</t>
  </si>
  <si>
    <t>2124004</t>
  </si>
  <si>
    <t>2060008</t>
  </si>
  <si>
    <t>2060013</t>
  </si>
  <si>
    <t>2060016</t>
  </si>
  <si>
    <t>2129001</t>
  </si>
  <si>
    <t>2129300</t>
  </si>
  <si>
    <t>2129700</t>
  </si>
  <si>
    <t>2129800</t>
  </si>
  <si>
    <t>2170011</t>
  </si>
  <si>
    <t>2120002</t>
  </si>
  <si>
    <t>2170000</t>
  </si>
  <si>
    <t>2170001</t>
  </si>
  <si>
    <t>2120011</t>
  </si>
  <si>
    <t>2120012</t>
  </si>
  <si>
    <t>2123100001</t>
  </si>
  <si>
    <t>I2351223</t>
  </si>
  <si>
    <t>I2351624</t>
  </si>
  <si>
    <t>21700001</t>
  </si>
  <si>
    <t>21501038</t>
  </si>
  <si>
    <t>21502098</t>
  </si>
  <si>
    <t>2123005</t>
  </si>
  <si>
    <t>2123004</t>
  </si>
  <si>
    <t>212700109</t>
  </si>
  <si>
    <t>212900091</t>
  </si>
  <si>
    <t>2122000191</t>
  </si>
  <si>
    <t>2122000192</t>
  </si>
  <si>
    <t>2122000194</t>
  </si>
  <si>
    <t>2122000197</t>
  </si>
  <si>
    <t>2172000029</t>
  </si>
  <si>
    <t>212000335</t>
  </si>
  <si>
    <t>21203082</t>
  </si>
  <si>
    <t>21203083</t>
  </si>
  <si>
    <t>21203094</t>
  </si>
  <si>
    <t>21209023</t>
  </si>
  <si>
    <t>21700030</t>
  </si>
  <si>
    <t>60200000</t>
  </si>
  <si>
    <t>2120020</t>
  </si>
  <si>
    <t>2120030</t>
  </si>
  <si>
    <t>217000000</t>
  </si>
  <si>
    <t>23200045</t>
  </si>
  <si>
    <t>212320003</t>
  </si>
  <si>
    <t>212009018</t>
  </si>
  <si>
    <t>21900000010</t>
  </si>
  <si>
    <t>I2340000</t>
  </si>
  <si>
    <t>I2355161</t>
  </si>
  <si>
    <t>21208014</t>
  </si>
  <si>
    <t>21208000</t>
  </si>
  <si>
    <t>2060000003</t>
  </si>
  <si>
    <t>2060000004</t>
  </si>
  <si>
    <t>2130000210</t>
  </si>
  <si>
    <t>2130000215</t>
  </si>
  <si>
    <t>2130000208</t>
  </si>
  <si>
    <t>I2352221</t>
  </si>
  <si>
    <t>21203017</t>
  </si>
  <si>
    <t>215000000010</t>
  </si>
  <si>
    <t>220000000005</t>
  </si>
  <si>
    <t>224000000009</t>
  </si>
  <si>
    <t>227000000027</t>
  </si>
  <si>
    <t>227000000028</t>
  </si>
  <si>
    <t>227000000030</t>
  </si>
  <si>
    <t>215000000009</t>
  </si>
  <si>
    <t>217000000026</t>
  </si>
  <si>
    <t>212000421</t>
  </si>
  <si>
    <t>212000419</t>
  </si>
  <si>
    <t>21200000</t>
  </si>
  <si>
    <t>2122900001</t>
  </si>
  <si>
    <t>21200005</t>
  </si>
  <si>
    <t>21200006</t>
  </si>
  <si>
    <t>210</t>
  </si>
  <si>
    <t>2120100002</t>
  </si>
  <si>
    <t>2130200015</t>
  </si>
  <si>
    <t>2130200016</t>
  </si>
  <si>
    <t>2130200017</t>
  </si>
  <si>
    <t>2130200018</t>
  </si>
  <si>
    <t>2130200019</t>
  </si>
  <si>
    <t>2130200020</t>
  </si>
  <si>
    <t>I31013Q0</t>
  </si>
  <si>
    <t>2223124</t>
  </si>
  <si>
    <t>2060000001</t>
  </si>
  <si>
    <t>I2352251</t>
  </si>
  <si>
    <t>216</t>
  </si>
  <si>
    <t>21212000</t>
  </si>
  <si>
    <t>2210015</t>
  </si>
  <si>
    <t>22100015</t>
  </si>
  <si>
    <t>22100016</t>
  </si>
  <si>
    <t>22100017</t>
  </si>
  <si>
    <t>22700001</t>
  </si>
  <si>
    <t>21200001</t>
  </si>
  <si>
    <t>21200002</t>
  </si>
  <si>
    <t>21200003</t>
  </si>
  <si>
    <t>2122200017</t>
  </si>
  <si>
    <t>2122200016</t>
  </si>
  <si>
    <t>622</t>
  </si>
  <si>
    <t>211000004</t>
  </si>
  <si>
    <t>215000002</t>
  </si>
  <si>
    <t>222260003</t>
  </si>
  <si>
    <t>222292014</t>
  </si>
  <si>
    <t>222292015</t>
  </si>
  <si>
    <t>222290015</t>
  </si>
  <si>
    <t>210000</t>
  </si>
  <si>
    <t>216000</t>
  </si>
  <si>
    <t>218000</t>
  </si>
  <si>
    <t>607001</t>
  </si>
  <si>
    <t>622000</t>
  </si>
  <si>
    <t>628002</t>
  </si>
  <si>
    <t>20600001</t>
  </si>
  <si>
    <t>20600002</t>
  </si>
  <si>
    <t>21500001</t>
  </si>
  <si>
    <t>2060000</t>
  </si>
  <si>
    <t>21222079</t>
  </si>
  <si>
    <t>22400000</t>
  </si>
  <si>
    <t>22700039</t>
  </si>
  <si>
    <t>20600007</t>
  </si>
  <si>
    <t>21222070</t>
  </si>
  <si>
    <t>22100010</t>
  </si>
  <si>
    <t>21200004</t>
  </si>
  <si>
    <t>212041</t>
  </si>
  <si>
    <t>219005</t>
  </si>
  <si>
    <t>20500006</t>
  </si>
  <si>
    <t>22400000050</t>
  </si>
  <si>
    <t>22700000050</t>
  </si>
  <si>
    <t>20000000001</t>
  </si>
  <si>
    <t>21201105050</t>
  </si>
  <si>
    <t>21201123150</t>
  </si>
  <si>
    <t>212000000</t>
  </si>
  <si>
    <t>212000002</t>
  </si>
  <si>
    <t>229000023</t>
  </si>
  <si>
    <t>229000022</t>
  </si>
  <si>
    <t>216000004</t>
  </si>
  <si>
    <t>226000010</t>
  </si>
  <si>
    <t>226000011</t>
  </si>
  <si>
    <t>227000015</t>
  </si>
  <si>
    <t>227000016</t>
  </si>
  <si>
    <t>227000002</t>
  </si>
  <si>
    <t>2123007</t>
  </si>
  <si>
    <t>2123006</t>
  </si>
  <si>
    <t>21202242</t>
  </si>
  <si>
    <t>623</t>
  </si>
  <si>
    <t>21200015</t>
  </si>
  <si>
    <t>21200011</t>
  </si>
  <si>
    <t>212000023</t>
  </si>
  <si>
    <t>212000036</t>
  </si>
  <si>
    <t>212000037</t>
  </si>
  <si>
    <t>217000003</t>
  </si>
  <si>
    <t>217000004</t>
  </si>
  <si>
    <t>215000023</t>
  </si>
  <si>
    <t>2129100</t>
  </si>
  <si>
    <t>2123000</t>
  </si>
  <si>
    <t>221000000</t>
  </si>
  <si>
    <t>219000004</t>
  </si>
  <si>
    <t>21215</t>
  </si>
  <si>
    <t>21700003</t>
  </si>
  <si>
    <t>varios</t>
  </si>
  <si>
    <t>215000007</t>
  </si>
  <si>
    <t>215000004</t>
  </si>
  <si>
    <t>226000000</t>
  </si>
  <si>
    <t>222000039</t>
  </si>
  <si>
    <t>2120000006</t>
  </si>
  <si>
    <t>2120000010</t>
  </si>
  <si>
    <t>2170000005</t>
  </si>
  <si>
    <t>2190000006</t>
  </si>
  <si>
    <t>222290004</t>
  </si>
  <si>
    <t>222290005</t>
  </si>
  <si>
    <t>22300000</t>
  </si>
  <si>
    <t>22700000</t>
  </si>
  <si>
    <t>I31013P0</t>
  </si>
  <si>
    <t>2223123</t>
  </si>
  <si>
    <t>60700000001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</si>
  <si>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</si>
  <si>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</si>
  <si>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</si>
  <si>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</si>
  <si>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</si>
  <si>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</si>
  <si>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</si>
  <si>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</si>
  <si>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</si>
  <si>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</si>
  <si>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Lineas Bt</t>
  </si>
  <si>
    <t>CT</t>
  </si>
  <si>
    <t>Posiciones</t>
  </si>
  <si>
    <t>Maquinas</t>
  </si>
  <si>
    <t>Elementos Mejora</t>
  </si>
  <si>
    <t>ROM_2015</t>
  </si>
  <si>
    <t>Bajas_2015</t>
  </si>
  <si>
    <t>Inversiones_Bajas</t>
  </si>
  <si>
    <t xml:space="preserve">ROM_2015 </t>
  </si>
  <si>
    <t xml:space="preserve">Bajas_2015 </t>
  </si>
  <si>
    <t xml:space="preserve">Inversiones_Bajas </t>
  </si>
  <si>
    <t xml:space="preserve">ROM_2015   </t>
  </si>
  <si>
    <t xml:space="preserve">Bajas_2015  </t>
  </si>
  <si>
    <t xml:space="preserve">Inversiones_Bajas  </t>
  </si>
  <si>
    <t xml:space="preserve">ROM_2015  </t>
  </si>
  <si>
    <t xml:space="preserve">Bajas_2015    </t>
  </si>
  <si>
    <t xml:space="preserve">Inversiones_Bajas   </t>
  </si>
  <si>
    <t xml:space="preserve">  ROM_2015</t>
  </si>
  <si>
    <t xml:space="preserve"> Bajas_2015</t>
  </si>
  <si>
    <t xml:space="preserve"> Inversiones_Bajas</t>
  </si>
  <si>
    <t xml:space="preserve"> ROM_2015</t>
  </si>
  <si>
    <t xml:space="preserve"> Bajas_2015 </t>
  </si>
  <si>
    <t xml:space="preserve"> Inversiones_Bajas </t>
  </si>
  <si>
    <t>Total Inversiones_Bajas</t>
  </si>
  <si>
    <t>2*A_base</t>
  </si>
  <si>
    <t>Límite bajas</t>
  </si>
  <si>
    <t>Líneas AT - BT</t>
  </si>
  <si>
    <t>Máquinas</t>
  </si>
  <si>
    <t>Elementos de Mejora</t>
  </si>
  <si>
    <t>IBO</t>
  </si>
  <si>
    <t>D. Extensión</t>
  </si>
  <si>
    <t>Total</t>
  </si>
  <si>
    <t>KM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</si>
  <si>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</si>
  <si>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</si>
  <si>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</si>
  <si>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</si>
  <si>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</si>
  <si>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</si>
  <si>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</si>
  <si>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</si>
  <si>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</si>
  <si>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  VI    </t>
  </si>
  <si>
    <t xml:space="preserve">   VI  </t>
  </si>
  <si>
    <t>Tipo instalación</t>
  </si>
  <si>
    <t>Criterio</t>
  </si>
  <si>
    <t xml:space="preserve">Activo RI </t>
  </si>
  <si>
    <t>Activo ROM</t>
  </si>
  <si>
    <t>TI-000</t>
  </si>
  <si>
    <r xmlns="http://schemas.openxmlformats.org/spreadsheetml/2006/main">
      <rPr>
        <sz val="11"/>
        <color theme="1"/>
        <rFont val="Calibri"/>
        <family val="2"/>
        <scheme val="minor"/>
      </rPr>
      <t xml:space="preserve">Posiciones/celdas excedentarias de CTs </t>
    </r>
    <r xmlns="http://schemas.openxmlformats.org/spreadsheetml/2006/main"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</si>
  <si>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 xmlns="http://schemas.openxmlformats.org/spreadsheetml/2006/main">
      <t xml:space="preserve">Posiciones de reserva </t>
    </r>
    <r xmlns="http://schemas.openxmlformats.org/spreadsheetml/2006/main">
      <rPr>
        <sz val="11"/>
        <color rgb="FF2E74B5"/>
        <rFont val="Calibri"/>
        <family val="2"/>
        <scheme val="minor"/>
      </rPr>
      <t>(séptima posición del CINI es un 5).</t>
    </r>
  </si>
  <si>
    <r xmlns="http://schemas.openxmlformats.org/spreadsheetml/2006/main">
      <t xml:space="preserve">Posiciones con el </t>
    </r>
    <r xmlns="http://schemas.openxmlformats.org/spreadsheetml/2006/main">
      <rPr>
        <b/>
        <sz val="11"/>
        <color rgb="FF1F4E79"/>
        <rFont val="Calibri"/>
        <family val="2"/>
        <scheme val="minor"/>
      </rPr>
      <t>literal “-AJENA” en el campo “DENOMINACIÓN”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</si>
  <si>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Máquinas excedentarias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</si>
  <si>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 xmlns="http://schemas.openxmlformats.org/spreadsheetml/2006/main">
      <t xml:space="preserve">Condensadores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empieza por I24 y acaba en A2)</t>
    </r>
  </si>
  <si>
    <r xmlns="http://schemas.openxmlformats.org/spreadsheetml/2006/main">
      <t xml:space="preserve">Reguladores de tensión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comienza por I25 y acaba en 2)</t>
    </r>
  </si>
  <si>
    <r xmlns="http://schemas.openxmlformats.org/spreadsheetml/2006/main">
      <t xml:space="preserve">Resto de reguladores de tensión </t>
    </r>
    <r xmlns="http://schemas.openxmlformats.org/spreadsheetml/2006/main">
      <rPr>
        <sz val="11"/>
        <color rgb="FF2E74B5"/>
        <rFont val="Calibri"/>
        <family val="2"/>
        <scheme val="minor"/>
      </rPr>
      <t>(El CINI comienza con I25 y acaba en 1 o en 3).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</si>
  <si>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Trafos de reserva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(el CINI comienza por I27 y acaba en 1). </t>
    </r>
  </si>
  <si>
    <r xmlns="http://schemas.openxmlformats.org/spreadsheetml/2006/main">
      <t>Trafos móviles (</t>
    </r>
    <r xmlns="http://schemas.openxmlformats.org/spreadsheetml/2006/main">
      <rPr>
        <sz val="11"/>
        <color rgb="FF2E74B5"/>
        <rFont val="Calibri"/>
        <family val="2"/>
        <scheme val="minor"/>
      </rPr>
      <t>el CINI comienza por I27 y acaba en 2</t>
    </r>
    <r xmlns="http://schemas.openxmlformats.org/spreadsheetml/2006/main"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</si>
  <si>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</si>
  <si>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</si>
  <si>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 xmlns="http://schemas.openxmlformats.org/spreadsheetml/2006/main">
      <t>Elementos de fiabilidad no ubicados en tramo de línea (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el ú</t>
    </r>
    <r xmlns="http://schemas.openxmlformats.org/spreadsheetml/2006/main">
      <rPr>
        <sz val="11"/>
        <color rgb="FF2E74B5"/>
        <rFont val="Calibri"/>
        <family val="2"/>
        <scheme val="minor"/>
      </rPr>
      <t>ltimo dígito del CINI no acaba en 3)</t>
    </r>
  </si>
  <si>
    <t>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</si>
</sst>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\€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66">
    <xf numFmtId="0" applyNumberFormat="1" fontId="0" applyFont="1" fillId="0" applyFill="1" borderId="0" applyBorder="1" xfId="0" applyProtection="1"/>
    <xf numFmtId="0" applyNumberFormat="1" fontId="3" applyFont="1" fillId="3" applyFill="1" borderId="2" applyBorder="1" xfId="1" applyProtection="1"/>
    <xf numFmtId="0" applyNumberFormat="1" fontId="6" applyFont="1" fillId="5" applyFill="1" borderId="0" applyBorder="1" xfId="2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/>
    <xf numFmtId="0" applyNumberFormat="1" fontId="3" applyFont="1" fillId="3" applyFill="1" borderId="6" applyBorder="1" xfId="1" applyProtection="1" applyAlignment="1">
      <alignment horizontal="center"/>
    </xf>
    <xf numFmtId="0" applyNumberFormat="1" fontId="3" applyFont="1" fillId="3" applyFill="1" borderId="7" applyBorder="1" xfId="1" applyProtection="1" applyAlignment="1">
      <alignment horizontal="center"/>
    </xf>
    <xf numFmtId="0" applyNumberFormat="1" fontId="3" applyFont="1" fillId="3" applyFill="1" borderId="8" applyBorder="1" xfId="1" applyProtection="1" applyAlignment="1">
      <alignment horizontal="center"/>
    </xf>
    <xf numFmtId="0" applyNumberFormat="1" fontId="5" applyFont="1" fillId="0" applyFill="1" borderId="12" applyBorder="1" xfId="0" applyProtection="1"/>
    <xf numFmtId="0" applyNumberFormat="1" fontId="0" applyFont="1" fillId="0" applyFill="1" borderId="13" applyBorder="1" xfId="0" applyProtection="1"/>
    <xf numFmtId="0" applyNumberFormat="1" fontId="0" applyFont="1" fillId="0" applyFill="1" borderId="13" applyBorder="1" xfId="0" applyProtection="1" applyAlignment="1">
      <alignment horizontal="center" vertical="center"/>
    </xf>
    <xf numFmtId="0" applyNumberFormat="1" fontId="0" applyFont="1" fillId="0" applyFill="1" borderId="14" applyBorder="1" xfId="0" applyProtection="1" applyAlignment="1">
      <alignment horizontal="center" vertical="center"/>
    </xf>
    <xf numFmtId="0" applyNumberFormat="1" fontId="0" applyFont="1" fillId="0" applyFill="1" borderId="16" applyBorder="1" xfId="0" applyProtection="1"/>
    <xf numFmtId="0" applyNumberFormat="1" fontId="0" applyFont="1" fillId="0" applyFill="1" borderId="16" applyBorder="1" xfId="0" applyProtection="1" applyAlignment="1">
      <alignment horizontal="center" vertical="center"/>
    </xf>
    <xf numFmtId="0" applyNumberFormat="1" fontId="0" applyFont="1" fillId="0" applyFill="1" borderId="17" applyBorder="1" xfId="0" applyProtection="1" applyAlignment="1">
      <alignment horizontal="center" vertical="center"/>
    </xf>
    <xf numFmtId="0" applyNumberFormat="1" fontId="0" applyFont="1" fillId="0" applyFill="1" borderId="19" applyBorder="1" xfId="0" applyProtection="1">
      <alignment wrapText="1"/>
    </xf>
    <xf numFmtId="0" applyNumberFormat="1" fontId="0" applyFont="1" fillId="0" applyFill="1" borderId="19" applyBorder="1" xfId="0" applyProtection="1" applyAlignment="1">
      <alignment horizontal="center" vertical="center"/>
    </xf>
    <xf numFmtId="0" applyNumberFormat="1" fontId="0" applyFont="1" fillId="0" applyFill="1" borderId="20" applyBorder="1" xfId="0" applyProtection="1" applyAlignment="1">
      <alignment horizontal="center" vertical="center"/>
    </xf>
    <xf numFmtId="0" applyNumberFormat="1" fontId="0" applyFont="1" fillId="0" applyFill="1" borderId="22" applyBorder="1" xfId="0" applyProtection="1">
      <alignment wrapText="1"/>
    </xf>
    <xf numFmtId="0" applyNumberFormat="1" fontId="0" applyFont="1" fillId="0" applyFill="1" borderId="16" applyBorder="1" xfId="0" applyProtection="1">
      <alignment wrapText="1"/>
    </xf>
    <xf numFmtId="0" applyNumberFormat="1" fontId="0" applyFont="1" fillId="0" applyFill="1" borderId="22" applyBorder="1" xfId="0" applyProtection="1" applyAlignment="1">
      <alignment horizontal="center" vertical="center"/>
    </xf>
    <xf numFmtId="0" applyNumberFormat="1" fontId="0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164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26" applyBorder="1" xfId="2" applyProtection="1" applyAlignment="1">
      <alignment horizontal="center" vertical="center"/>
    </xf>
    <xf numFmtId="0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0" applyBorder="1" xfId="2" applyProtection="1" applyAlignment="1">
      <alignment horizontal="center" vertical="center"/>
    </xf>
    <xf numFmtId="1" applyNumberFormat="1" fontId="4" applyFont="1" fillId="5" applyFill="1" borderId="9" applyBorder="1" xfId="2" applyProtection="1" applyAlignment="1">
      <alignment horizontal="center" vertical="center"/>
    </xf>
    <xf numFmtId="164" applyNumberFormat="1" fontId="4" applyFont="1" fillId="5" applyFill="1" borderId="10" applyBorder="1" xfId="2" applyProtection="1" applyAlignment="1">
      <alignment horizontal="center" vertical="center"/>
    </xf>
    <xf numFmtId="164" applyNumberFormat="1" fontId="4" applyFont="1" fillId="5" applyFill="1" borderId="11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4" applyFont="1" fillId="5" applyFill="1" borderId="4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5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24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center"/>
    </xf>
    <xf numFmtId="164" applyNumberFormat="1" fontId="7" applyFont="1" fillId="0" applyFill="1" borderId="0" applyBorder="1" xfId="0" applyProtection="1" applyAlignment="1">
      <alignment horizontal="center"/>
    </xf>
    <xf numFmtId="0" applyNumberFormat="1" fontId="7" applyFont="1" fillId="0" applyFill="1" borderId="0" applyBorder="1" xfId="0" applyProtection="1" applyAlignment="1">
      <alignment horizontal="center"/>
    </xf>
    <xf numFmtId="0" applyNumberFormat="1" fontId="1" applyFont="1" fillId="0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 vertical="center"/>
    </xf>
    <xf numFmtId="0" applyNumberFormat="1" fontId="4" applyFont="1" fillId="4" applyFill="1" borderId="3" applyBorder="1" xfId="0" applyProtection="1" applyAlignment="1">
      <alignment horizontal="center" vertical="center"/>
    </xf>
    <xf numFmtId="3" applyNumberFormat="1" fontId="4" applyFont="1" fillId="4" applyFill="1" borderId="3" applyBorder="1" xfId="0" applyProtection="1" applyAlignment="1">
      <alignment horizontal="center" vertical="center"/>
    </xf>
    <xf numFmtId="3" applyNumberFormat="1" fontId="7" applyFont="1" fillId="0" applyFill="1" borderId="0" applyBorder="1" xfId="0" applyProtection="1"/>
    <xf numFmtId="3" applyNumberFormat="1" fontId="4" applyFont="1" fillId="5" applyFill="1" borderId="0" applyBorder="1" xfId="2" applyProtection="1" applyAlignment="1">
      <alignment horizontal="center" vertical="center"/>
    </xf>
    <xf numFmtId="3" applyNumberFormat="1" fontId="1" applyFont="1" fillId="0" applyFill="1" borderId="0" applyBorder="1" xfId="0" applyProtection="1"/>
    <xf numFmtId="0" applyNumberFormat="1" fontId="4" applyFont="1" fillId="6" applyFill="1" borderId="3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4" applyFont="1" fillId="7" applyFill="1" borderId="25" applyBorder="1" xfId="2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0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0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164" applyNumberFormat="1" fontId="2" applyFont="1" fillId="2" applyFill="1" borderId="10" applyBorder="1" xfId="0" applyProtection="1" applyAlignment="1">
      <alignment horizontal="center" vertical="center"/>
    </xf>
    <xf numFmtId="164" applyNumberFormat="1" fontId="2" applyFont="1" fillId="2" applyFill="1" borderId="11" applyBorder="1" xfId="0" applyProtection="1" applyAlignment="1">
      <alignment horizontal="center" vertical="center"/>
    </xf>
    <xf numFmtId="0" applyNumberFormat="1" fontId="5" applyFont="1" fillId="0" applyFill="1" borderId="15" applyBorder="1" xfId="0" applyProtection="1" applyAlignment="1">
      <alignment vertical="center"/>
    </xf>
    <xf numFmtId="0" applyNumberFormat="1" fontId="5" applyFont="1" fillId="0" applyFill="1" borderId="18" applyBorder="1" xfId="0" applyProtection="1" applyAlignment="1">
      <alignment vertical="center"/>
    </xf>
    <xf numFmtId="0" applyNumberFormat="1" fontId="5" applyFont="1" fillId="0" applyFill="1" borderId="21" applyBorder="1" xfId="0" applyProtection="1" applyAlignment="1">
      <alignment vertical="center"/>
    </xf>
    <xf numFmtId="0" applyNumberFormat="1" fontId="5" applyFont="1" fillId="0" applyFill="1" borderId="15" applyBorder="1" xfId="0" applyProtection="1" applyAlignment="1">
      <alignment vertical="center" wrapText="1"/>
    </xf>
    <xf numFmtId="0" applyNumberFormat="1" fontId="5" applyFont="1" fillId="0" applyFill="1" borderId="21" applyBorder="1" xfId="0" applyProtection="1" applyAlignment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9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N335" totalsRowShown="0" headerRowDxfId="92" dataDxfId="91">
  <autoFilter ref="A2:N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N_registro" dataDxfId="90"/>
    <tableColumn id="2" xr3:uid="{00000000-0010-0000-0000-000002000000}" name="Empresa" dataDxfId="89"/>
    <tableColumn id="3" xr3:uid="{00000000-0010-0000-0000-000003000000}" name="BASE" dataDxfId="88"/>
    <tableColumn id="4" xr3:uid="{00000000-0010-0000-0000-000004000000}" name="2015" dataDxfId="87"/>
    <tableColumn id="6" xr3:uid="{00000000-0010-0000-0000-000006000000}" name="BASE  " dataDxfId="86"/>
    <tableColumn id="7" xr3:uid="{00000000-0010-0000-0000-000007000000}" name="2.015" dataDxfId="85"/>
    <tableColumn id="9" xr3:uid="{00000000-0010-0000-0000-000009000000}" name="ROMNLAE" dataDxfId="84"/>
    <tableColumn id="12" xr3:uid="{00000000-0010-0000-0000-00000C000000}" name="ROTD_2015" dataDxfId="83"/>
    <tableColumn id="14" xr3:uid="{570B78C8-4958-4CD6-9060-23F8BC8311EB}" name="Penalización PI" dataDxfId="82"/>
    <tableColumn id="11" xr3:uid="{A54794F3-FFB0-4D1B-83B9-CE31B0275D17}" name="Q" dataDxfId="81"/>
    <tableColumn id="10" xr3:uid="{98A07053-382D-4088-926B-5DD35968A938}" name="P" dataDxfId="80"/>
    <tableColumn id="8" xr3:uid="{2BFA4747-E3B5-424E-901D-C1C7AB67D668}" name="F" dataDxfId="79"/>
    <tableColumn id="5" xr3:uid="{8DE6586A-9A8B-41D1-9B53-862D7E095C98}" name="DT2ª" dataDxfId="78"/>
    <tableColumn id="13" xr3:uid="{00000000-0010-0000-0000-00000D000000}" name="RETRIBUCION 2017" dataDxfId="77">
      <calculatedColumnFormula>SUM(TablaRETRIBUCION[[#This Row],[BASE]:[DT2ª]])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76" dataDxfId="75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74"/>
    <tableColumn id="2" xr3:uid="{00000000-0010-0000-0100-000002000000}" name="Empresa" dataDxfId="73"/>
    <tableColumn id="3" xr3:uid="{00000000-0010-0000-0100-000003000000}" name="IBO_2015" dataDxfId="72"/>
    <tableColumn id="4" xr3:uid="{00000000-0010-0000-0100-000004000000}" name="ROMNLAE_BASE" dataDxfId="71"/>
    <tableColumn id="5" xr3:uid="{00000000-0010-0000-0100-000005000000}" name="ROMNLAE_2015" dataDxfId="70"/>
    <tableColumn id="6" xr3:uid="{00000000-0010-0000-0100-000006000000}" name="ROMNLAE_TOTAL" dataDxfId="69"/>
    <tableColumn id="8" xr3:uid="{00000000-0010-0000-0100-000008000000}" name="ALFA" dataDxfId="6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D17467-FD9B-4A23-A159-4A7AB94410A3}" name="Tabla3" displayName="Tabla3" ref="A1:D798" totalsRowShown="0" headerRowDxfId="67" dataDxfId="65" headerRowBorderDxfId="66" tableBorderDxfId="64" totalsRowBorderDxfId="63">
  <autoFilter ref="A1:D798" xr:uid="{6716EF82-353D-47B5-BFC2-3F60B25D5157}">
    <filterColumn colId="0" hiddenButton="1"/>
    <filterColumn colId="1" hiddenButton="1"/>
    <filterColumn colId="2" hiddenButton="1"/>
    <filterColumn colId="3" hiddenButton="1"/>
  </autoFilter>
  <tableColumns count="4">
    <tableColumn id="1" xr3:uid="{CDFF92DE-B1C7-4CB4-85F6-8ECA90883D88}" name="COD_DIS" dataDxfId="62"/>
    <tableColumn id="2" xr3:uid="{400D88E5-C0C3-401B-8662-704B5AC9BEFC}" name="CINI" dataDxfId="61"/>
    <tableColumn id="3" xr3:uid="{6416379D-FAA5-40F9-BD81-319DA068E485}" name="CUENTA CONTABLE" dataDxfId="60"/>
    <tableColumn id="4" xr3:uid="{3C3D5720-3995-4EE7-BF61-41E071492650}" name="VI" dataDxfId="59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ROTD" displayName="TablaROTD" ref="A2:K335" totalsRowShown="0" headerRowDxfId="58" dataDxfId="57" tableBorderDxfId="56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N_registro" dataDxfId="55"/>
    <tableColumn id="2" xr3:uid="{00000000-0010-0000-0200-000002000000}" name="Empresa" dataDxfId="54"/>
    <tableColumn id="3" xr3:uid="{00000000-0010-0000-0200-000003000000}" name="Nº Clientes Activos" dataDxfId="53"/>
    <tableColumn id="11" xr3:uid="{00000000-0010-0000-0200-00000B000000}" name="P" dataDxfId="52"/>
    <tableColumn id="4" xr3:uid="{00000000-0010-0000-0200-000004000000}" name="RL" dataDxfId="51"/>
    <tableColumn id="5" xr3:uid="{00000000-0010-0000-0200-000005000000}" name="RC" dataDxfId="50"/>
    <tableColumn id="6" xr3:uid="{00000000-0010-0000-0200-000006000000}" name="RT" dataDxfId="49"/>
    <tableColumn id="7" xr3:uid="{00000000-0010-0000-0200-000007000000}" name="RP" dataDxfId="48"/>
    <tableColumn id="8" xr3:uid="{00000000-0010-0000-0200-000008000000}" name="RE" dataDxfId="47"/>
    <tableColumn id="9" xr3:uid="{00000000-0010-0000-0200-000009000000}" name="RTA" dataDxfId="46"/>
    <tableColumn id="10" xr3:uid="{00000000-0010-0000-0200-00000A000000}" name="ROTD" dataDxfId="4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ROM" displayName="TablaROM" ref="A2:W335" totalsRowShown="0" headerRowDxfId="44" dataDxfId="43" tableBorderDxfId="42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300-000001000000}" name="N_registro" dataDxfId="41"/>
    <tableColumn id="2" xr3:uid="{00000000-0010-0000-0300-000002000000}" name="Empresa" dataDxfId="40"/>
    <tableColumn id="3" xr3:uid="{00000000-0010-0000-0300-000003000000}" name="ROM_2015" dataDxfId="39"/>
    <tableColumn id="4" xr3:uid="{00000000-0010-0000-0300-000004000000}" name="Bajas_2015" dataDxfId="38"/>
    <tableColumn id="5" xr3:uid="{00000000-0010-0000-0300-000005000000}" name="Inversiones_Bajas" dataDxfId="37"/>
    <tableColumn id="6" xr3:uid="{00000000-0010-0000-0300-000006000000}" name="ROM_2015 " dataDxfId="36"/>
    <tableColumn id="7" xr3:uid="{00000000-0010-0000-0300-000007000000}" name="Bajas_2015 " dataDxfId="35"/>
    <tableColumn id="8" xr3:uid="{00000000-0010-0000-0300-000008000000}" name="Inversiones_Bajas " dataDxfId="34"/>
    <tableColumn id="9" xr3:uid="{00000000-0010-0000-0300-000009000000}" name="ROM_2015   " dataDxfId="33"/>
    <tableColumn id="10" xr3:uid="{00000000-0010-0000-0300-00000A000000}" name="Bajas_2015  " dataDxfId="32"/>
    <tableColumn id="11" xr3:uid="{00000000-0010-0000-0300-00000B000000}" name="Inversiones_Bajas  " dataDxfId="31"/>
    <tableColumn id="12" xr3:uid="{00000000-0010-0000-0300-00000C000000}" name="ROM_2015  " dataDxfId="30"/>
    <tableColumn id="13" xr3:uid="{00000000-0010-0000-0300-00000D000000}" name="Bajas_2015    " dataDxfId="29"/>
    <tableColumn id="14" xr3:uid="{00000000-0010-0000-0300-00000E000000}" name="Inversiones_Bajas   " dataDxfId="28"/>
    <tableColumn id="15" xr3:uid="{00000000-0010-0000-0300-00000F000000}" name="  ROM_2015" dataDxfId="27"/>
    <tableColumn id="16" xr3:uid="{00000000-0010-0000-0300-000010000000}" name=" Bajas_2015" dataDxfId="26"/>
    <tableColumn id="17" xr3:uid="{00000000-0010-0000-0300-000011000000}" name=" Inversiones_Bajas" dataDxfId="25"/>
    <tableColumn id="18" xr3:uid="{00000000-0010-0000-0300-000012000000}" name=" ROM_2015" dataDxfId="24"/>
    <tableColumn id="19" xr3:uid="{00000000-0010-0000-0300-000013000000}" name=" Bajas_2015 " dataDxfId="23"/>
    <tableColumn id="20" xr3:uid="{00000000-0010-0000-0300-000014000000}" name=" Inversiones_Bajas " dataDxfId="22"/>
    <tableColumn id="21" xr3:uid="{00000000-0010-0000-0300-000015000000}" name="Total Inversiones_Bajas" dataDxfId="21">
      <calculatedColumnFormula>SUM(T3,Q3,N3,K3,H3,E3)</calculatedColumnFormula>
    </tableColumn>
    <tableColumn id="22" xr3:uid="{00000000-0010-0000-0300-000016000000}" name="2*A_base" dataDxfId="20"/>
    <tableColumn id="23" xr3:uid="{00000000-0010-0000-0300-000017000000}" name="Límite bajas" dataDxfId="19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aRI" displayName="TablaRI" ref="A2:O335" totalsRowShown="0" headerRowDxfId="18" dataDxfId="17" tableBorderDxfId="16" headerRowCellStyle="Énfasis2">
  <autoFilter ref="A2:O33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400-000001000000}" name="N_registro" dataDxfId="15"/>
    <tableColumn id="2" xr3:uid="{00000000-0010-0000-0400-000002000000}" name="Empresa" dataDxfId="14"/>
    <tableColumn id="3" xr3:uid="{00000000-0010-0000-0400-000003000000}" name="VI" dataDxfId="13"/>
    <tableColumn id="4" xr3:uid="{00000000-0010-0000-0400-000004000000}" name="KM" dataDxfId="12"/>
    <tableColumn id="7" xr3:uid="{00000000-0010-0000-0400-000007000000}" name=" VI" dataDxfId="11"/>
    <tableColumn id="8" xr3:uid="{00000000-0010-0000-0400-000008000000}" name="UNIDADES" dataDxfId="10"/>
    <tableColumn id="9" xr3:uid="{00000000-0010-0000-0400-000009000000}" name=" VI " dataDxfId="9"/>
    <tableColumn id="10" xr3:uid="{00000000-0010-0000-0400-00000A000000}" name=" UNIDADES " dataDxfId="8"/>
    <tableColumn id="11" xr3:uid="{00000000-0010-0000-0400-00000B000000}" name="  VI  " dataDxfId="7"/>
    <tableColumn id="12" xr3:uid="{00000000-0010-0000-0400-00000C000000}" name="CAPACIDAD" dataDxfId="6"/>
    <tableColumn id="13" xr3:uid="{00000000-0010-0000-0400-00000D000000}" name="   VI   " dataDxfId="5"/>
    <tableColumn id="14" xr3:uid="{00000000-0010-0000-0400-00000E000000}" name="  UNIDADES  " dataDxfId="4"/>
    <tableColumn id="15" xr3:uid="{00000000-0010-0000-0400-00000F000000}" name="  VI   " dataDxfId="3"/>
    <tableColumn id="16" xr3:uid="{00000000-0010-0000-0400-000010000000}" name="    VI    " dataDxfId="2"/>
    <tableColumn id="5" xr3:uid="{1A3297CA-AA20-426F-8AC6-B4B1FCEFE9C9}" name="   VI  " dataDxfId="1">
      <calculatedColumnFormula>TablaRI[[#This Row],[VI]]+TablaRI[[#This Row],[ VI]]+TablaRI[[#This Row],[ VI ]]+TablaRI[[#This Row],[  VI  ]]+TablaRI[[#This Row],[   VI   ]]+TablaRI[[#This Row],[  VI   ]]-TablaRI[[#This Row],[    VI    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5"/>
  <sheetViews>
    <sheetView tabSelected="0" workbookViewId="0"/>
  </sheetViews>
  <sheetFormatPr baseColWidth="10" defaultRowHeight="12.75" x14ac:dyDescent="0.2"/>
  <cols>
    <col min="1" max="1" bestFit="1" width="12.1808633804321" customWidth="1" style="3"/>
    <col min="2" max="2" width="64.2398147583008" customWidth="1" style="3"/>
    <col min="3" max="3" bestFit="1" width="14.2165775299072" customWidth="1" style="4"/>
    <col min="4" max="4" bestFit="1" width="11.7323894500732" customWidth="1" style="4"/>
    <col min="5" max="5" width="12.7266225814819" customWidth="1" style="4"/>
    <col min="6" max="6" width="10.7381563186646" customWidth="1" style="4"/>
    <col min="7" max="7" width="12.0134534835815" customWidth="1" style="4"/>
    <col min="8" max="8" width="13.1936979293823" customWidth="1" style="4"/>
    <col min="9" max="9" width="15.7848443984985" customWidth="1" style="4"/>
    <col min="10" max="10" width="11.3389739990234" customWidth="1" style="4"/>
    <col min="11" max="11" width="12.3332071304321" customWidth="1" style="4"/>
    <col min="12" max="12" width="10.7381563186646" customWidth="1" style="4"/>
    <col min="13" max="13" width="10.7381563186646" customWidth="1" style="4"/>
    <col min="14" max="14" width="19.24094581604" customWidth="1" style="4"/>
    <col min="15" max="16384" width="11.42578125" customWidth="1" style="3"/>
  </cols>
  <sheetData>
    <row r="1" ht="15" s="39" customFormat="1">
      <c r="A1" s="42"/>
      <c r="C1" s="55" t="s">
        <v>0</v>
      </c>
      <c r="D1" s="55"/>
      <c r="E1" s="56" t="s">
        <v>1</v>
      </c>
      <c r="F1" s="56"/>
      <c r="H1" s="40"/>
      <c r="I1" s="40"/>
      <c r="J1" s="40"/>
      <c r="K1" s="40"/>
      <c r="L1" s="40"/>
      <c r="M1" s="40"/>
      <c r="N1" s="40"/>
    </row>
    <row r="2" ht="16.5" customHeight="1" s="39" customFormat="1">
      <c r="A2" s="43" t="s">
        <v>2</v>
      </c>
      <c r="B2" s="44" t="s">
        <v>3</v>
      </c>
      <c r="C2" s="44" t="s">
        <v>4</v>
      </c>
      <c r="D2" s="44" t="s">
        <v>5</v>
      </c>
      <c r="E2" s="44" t="s">
        <v>6</v>
      </c>
      <c r="F2" s="45" t="s">
        <v>7</v>
      </c>
      <c r="G2" s="38" t="s">
        <v>8</v>
      </c>
      <c r="H2" s="44" t="s">
        <v>9</v>
      </c>
      <c r="I2" s="44" t="s">
        <v>10</v>
      </c>
      <c r="J2" s="49" t="s">
        <v>11</v>
      </c>
      <c r="K2" s="49" t="s">
        <v>12</v>
      </c>
      <c r="L2" s="49" t="s">
        <v>13</v>
      </c>
      <c r="M2" s="49" t="s">
        <v>14</v>
      </c>
      <c r="N2" s="44" t="s">
        <v>15</v>
      </c>
    </row>
    <row r="3">
      <c r="A3" s="3" t="s">
        <v>16</v>
      </c>
      <c r="B3" s="3" t="s">
        <v>17</v>
      </c>
      <c r="C3" s="4">
        <v>914161400.4322</v>
      </c>
      <c r="D3" s="4">
        <v>33562658.7748</v>
      </c>
      <c r="E3" s="4">
        <v>329432157</v>
      </c>
      <c r="F3" s="4">
        <v>1673285.6202</v>
      </c>
      <c r="G3" s="4">
        <v>48480335.5067</v>
      </c>
      <c r="H3" s="4">
        <v>301540702.9623</v>
      </c>
      <c r="I3" s="4">
        <v>0</v>
      </c>
      <c r="J3" s="4">
        <v>-2810427.8985</v>
      </c>
      <c r="K3" s="4">
        <v>16288505.403</v>
      </c>
      <c r="L3" s="4">
        <v>1975305.018</v>
      </c>
      <c r="M3" s="4">
        <v>0</v>
      </c>
      <c r="N3" s="4">
        <f>SUM(TABLARETRIBUCION[[#THIS ROW],[BASE]:[DT2ª]])</f>
      </c>
    </row>
    <row r="4">
      <c r="A4" s="3" t="s">
        <v>18</v>
      </c>
      <c r="B4" s="3" t="s">
        <v>19</v>
      </c>
      <c r="C4" s="4">
        <v>443412135.4748</v>
      </c>
      <c r="D4" s="4">
        <v>22845876.3262</v>
      </c>
      <c r="E4" s="4">
        <v>134308329</v>
      </c>
      <c r="F4" s="4">
        <v>674840.4912</v>
      </c>
      <c r="G4" s="4">
        <v>23105724.6591</v>
      </c>
      <c r="H4" s="4">
        <v>126329522.221</v>
      </c>
      <c r="I4" s="4">
        <v>0</v>
      </c>
      <c r="J4" s="4">
        <v>-1075777.8327</v>
      </c>
      <c r="K4" s="4">
        <v>1119642.897</v>
      </c>
      <c r="L4" s="4">
        <v>399668.228</v>
      </c>
      <c r="M4" s="4">
        <v>0</v>
      </c>
      <c r="N4" s="4">
        <f>SUM(TABLARETRIBUCION[[#THIS ROW],[BASE]:[DT2ª]])</f>
      </c>
    </row>
    <row r="5">
      <c r="A5" s="3" t="s">
        <v>20</v>
      </c>
      <c r="B5" s="3" t="s">
        <v>21</v>
      </c>
      <c r="C5" s="4">
        <v>31031671.0697</v>
      </c>
      <c r="D5" s="4">
        <v>652338.3364</v>
      </c>
      <c r="E5" s="4">
        <v>7511553</v>
      </c>
      <c r="F5" s="4">
        <v>48593.7728</v>
      </c>
      <c r="G5" s="4">
        <v>2436928.7686</v>
      </c>
      <c r="H5" s="4">
        <v>12120114.8928</v>
      </c>
      <c r="I5" s="4">
        <v>0</v>
      </c>
      <c r="J5" s="4">
        <v>117465.6075</v>
      </c>
      <c r="K5" s="4">
        <v>-44294.9575</v>
      </c>
      <c r="L5" s="4">
        <v>0</v>
      </c>
      <c r="M5" s="4">
        <v>0</v>
      </c>
      <c r="N5" s="4">
        <f>SUM(TABLARETRIBUCION[[#THIS ROW],[BASE]:[DT2ª]])</f>
      </c>
    </row>
    <row r="6">
      <c r="A6" s="3" t="s">
        <v>22</v>
      </c>
      <c r="B6" s="3" t="s">
        <v>23</v>
      </c>
      <c r="C6" s="4">
        <v>82382866.9359</v>
      </c>
      <c r="D6" s="4">
        <v>3686525.3533</v>
      </c>
      <c r="E6" s="4">
        <v>24830340</v>
      </c>
      <c r="F6" s="4">
        <v>96591.2121</v>
      </c>
      <c r="G6" s="4">
        <v>6868590.7815</v>
      </c>
      <c r="H6" s="4">
        <v>34226972.842</v>
      </c>
      <c r="I6" s="4">
        <v>0</v>
      </c>
      <c r="J6" s="4">
        <v>210045.8059</v>
      </c>
      <c r="K6" s="4">
        <v>-451008.1338</v>
      </c>
      <c r="L6" s="4">
        <v>939.57</v>
      </c>
      <c r="M6" s="4">
        <v>0</v>
      </c>
      <c r="N6" s="4">
        <f>SUM(TABLARETRIBUCION[[#THIS ROW],[BASE]:[DT2ª]])</f>
      </c>
    </row>
    <row r="7">
      <c r="A7" s="3" t="s">
        <v>24</v>
      </c>
      <c r="B7" s="3" t="s">
        <v>25</v>
      </c>
      <c r="C7" s="4">
        <v>86882946.5793</v>
      </c>
      <c r="D7" s="4">
        <v>3202108.5585</v>
      </c>
      <c r="E7" s="4">
        <v>24476996</v>
      </c>
      <c r="F7" s="4">
        <v>75807.8452</v>
      </c>
      <c r="G7" s="4">
        <v>6255114.1582</v>
      </c>
      <c r="H7" s="4">
        <v>43008652.7572</v>
      </c>
      <c r="I7" s="4">
        <v>0</v>
      </c>
      <c r="J7" s="4">
        <v>-22208.9983</v>
      </c>
      <c r="K7" s="4">
        <v>1639016.259</v>
      </c>
      <c r="L7" s="4">
        <v>2576.574</v>
      </c>
      <c r="M7" s="4">
        <v>0</v>
      </c>
      <c r="N7" s="4">
        <f>SUM(TABLARETRIBUCION[[#THIS ROW],[BASE]:[DT2ª]])</f>
      </c>
    </row>
    <row r="8">
      <c r="A8" s="3" t="s">
        <v>26</v>
      </c>
      <c r="B8" s="3" t="s">
        <v>27</v>
      </c>
      <c r="C8" s="4">
        <v>2160652.6545</v>
      </c>
      <c r="D8" s="4">
        <v>69639.4159</v>
      </c>
      <c r="E8" s="4">
        <v>729450</v>
      </c>
      <c r="F8" s="4">
        <v>488.8488</v>
      </c>
      <c r="G8" s="4">
        <v>237620.7278</v>
      </c>
      <c r="H8" s="4">
        <v>3065380.201</v>
      </c>
      <c r="I8" s="4">
        <v>0</v>
      </c>
      <c r="J8" s="4">
        <v>8943.3785</v>
      </c>
      <c r="K8" s="4">
        <v>-5392.1335</v>
      </c>
      <c r="L8" s="4">
        <v>0</v>
      </c>
      <c r="M8" s="4">
        <v>0</v>
      </c>
      <c r="N8" s="4">
        <f>SUM(TABLARETRIBUCION[[#THIS ROW],[BASE]:[DT2ª]])</f>
      </c>
    </row>
    <row r="9">
      <c r="A9" s="3" t="s">
        <v>28</v>
      </c>
      <c r="B9" s="3" t="s">
        <v>29</v>
      </c>
      <c r="C9" s="4">
        <v>2728077.3874</v>
      </c>
      <c r="D9" s="4">
        <v>58151.3712</v>
      </c>
      <c r="E9" s="4">
        <v>772887</v>
      </c>
      <c r="F9" s="4">
        <v>4320.3098</v>
      </c>
      <c r="G9" s="4">
        <v>69165.9783</v>
      </c>
      <c r="H9" s="4">
        <v>1248113.3491</v>
      </c>
      <c r="I9" s="4">
        <v>0</v>
      </c>
      <c r="J9" s="4">
        <v>12235.1889</v>
      </c>
      <c r="K9" s="4">
        <v>-67909.6627</v>
      </c>
      <c r="L9" s="4">
        <v>487.174</v>
      </c>
      <c r="M9" s="4">
        <v>566808.1242</v>
      </c>
      <c r="N9" s="4">
        <f>SUM(TABLARETRIBUCION[[#THIS ROW],[BASE]:[DT2ª]])</f>
      </c>
    </row>
    <row r="10">
      <c r="A10" s="3" t="s">
        <v>30</v>
      </c>
      <c r="B10" s="3" t="s">
        <v>31</v>
      </c>
      <c r="C10" s="4">
        <v>4914206.6871</v>
      </c>
      <c r="D10" s="4">
        <v>666444.6694</v>
      </c>
      <c r="E10" s="4">
        <v>1498761</v>
      </c>
      <c r="F10" s="4">
        <v>10315.124</v>
      </c>
      <c r="G10" s="4">
        <v>1024309.1768</v>
      </c>
      <c r="H10" s="4">
        <v>1924261.0032</v>
      </c>
      <c r="I10" s="4">
        <v>0</v>
      </c>
      <c r="J10" s="4">
        <v>96434.9202</v>
      </c>
      <c r="K10" s="4">
        <v>100382.9766</v>
      </c>
      <c r="L10" s="4">
        <v>998.68</v>
      </c>
      <c r="M10" s="4">
        <v>1492577.3252</v>
      </c>
      <c r="N10" s="4">
        <f>SUM(TABLARETRIBUCION[[#THIS ROW],[BASE]:[DT2ª]])</f>
      </c>
    </row>
    <row r="11">
      <c r="A11" s="3" t="s">
        <v>32</v>
      </c>
      <c r="B11" s="3" t="s">
        <v>33</v>
      </c>
      <c r="C11" s="4">
        <v>3064780.5062</v>
      </c>
      <c r="D11" s="4">
        <v>42741.7071</v>
      </c>
      <c r="E11" s="4">
        <v>684758</v>
      </c>
      <c r="F11" s="4">
        <v>426.5673</v>
      </c>
      <c r="G11" s="4">
        <v>47675.213</v>
      </c>
      <c r="H11" s="4">
        <v>1148575.4369</v>
      </c>
      <c r="I11" s="4">
        <v>0</v>
      </c>
      <c r="J11" s="4">
        <v>64444.3341</v>
      </c>
      <c r="K11" s="4">
        <v>-66614.999</v>
      </c>
      <c r="L11" s="4">
        <v>0</v>
      </c>
      <c r="M11" s="4">
        <v>0</v>
      </c>
      <c r="N11" s="4">
        <f>SUM(TABLARETRIBUCION[[#THIS ROW],[BASE]:[DT2ª]])</f>
      </c>
    </row>
    <row r="12">
      <c r="A12" s="3" t="s">
        <v>34</v>
      </c>
      <c r="B12" s="3" t="s">
        <v>35</v>
      </c>
      <c r="C12" s="4">
        <v>4005960.621</v>
      </c>
      <c r="D12" s="4">
        <v>55976.9149</v>
      </c>
      <c r="E12" s="4">
        <v>1039010</v>
      </c>
      <c r="F12" s="4">
        <v>6604.0096</v>
      </c>
      <c r="G12" s="4">
        <v>59157.1492</v>
      </c>
      <c r="H12" s="4">
        <v>1670319.1632</v>
      </c>
      <c r="I12" s="4">
        <v>0</v>
      </c>
      <c r="J12" s="4">
        <v>66292.0609</v>
      </c>
      <c r="K12" s="4">
        <v>26539.5546</v>
      </c>
      <c r="L12" s="4">
        <v>0</v>
      </c>
      <c r="M12" s="4">
        <v>0</v>
      </c>
      <c r="N12" s="4">
        <f>SUM(TABLARETRIBUCION[[#THIS ROW],[BASE]:[DT2ª]])</f>
      </c>
    </row>
    <row r="13">
      <c r="A13" s="3" t="s">
        <v>36</v>
      </c>
      <c r="B13" s="3" t="s">
        <v>37</v>
      </c>
      <c r="C13" s="4">
        <v>10265601.6862</v>
      </c>
      <c r="D13" s="4">
        <v>315606.1362</v>
      </c>
      <c r="E13" s="4">
        <v>2741751</v>
      </c>
      <c r="F13" s="4">
        <v>5750.437</v>
      </c>
      <c r="G13" s="4">
        <v>683601.0258</v>
      </c>
      <c r="H13" s="4">
        <v>4620627.8751</v>
      </c>
      <c r="I13" s="4">
        <v>0</v>
      </c>
      <c r="J13" s="4">
        <v>-4348.2761</v>
      </c>
      <c r="K13" s="4">
        <v>-186202.4513</v>
      </c>
      <c r="L13" s="4">
        <v>0</v>
      </c>
      <c r="M13" s="4">
        <v>0</v>
      </c>
      <c r="N13" s="4">
        <f>SUM(TABLARETRIBUCION[[#THIS ROW],[BASE]:[DT2ª]])</f>
      </c>
    </row>
    <row r="14">
      <c r="A14" s="3" t="s">
        <v>38</v>
      </c>
      <c r="B14" s="3" t="s">
        <v>39</v>
      </c>
      <c r="C14" s="4">
        <v>3912964.7654</v>
      </c>
      <c r="D14" s="4">
        <v>56197.0122</v>
      </c>
      <c r="E14" s="4">
        <v>1059898</v>
      </c>
      <c r="F14" s="4">
        <v>959.7865</v>
      </c>
      <c r="G14" s="4">
        <v>86273.7265</v>
      </c>
      <c r="H14" s="4">
        <v>1659841.9983</v>
      </c>
      <c r="I14" s="4">
        <v>0</v>
      </c>
      <c r="J14" s="4">
        <v>9245.447</v>
      </c>
      <c r="K14" s="4">
        <v>-40039.2258</v>
      </c>
      <c r="L14" s="4">
        <v>0</v>
      </c>
      <c r="M14" s="4">
        <v>0</v>
      </c>
      <c r="N14" s="4">
        <f>SUM(TABLARETRIBUCION[[#THIS ROW],[BASE]:[DT2ª]])</f>
      </c>
    </row>
    <row r="15">
      <c r="A15" s="3" t="s">
        <v>40</v>
      </c>
      <c r="B15" s="3" t="s">
        <v>41</v>
      </c>
      <c r="C15" s="4">
        <v>2136230.452</v>
      </c>
      <c r="D15" s="4">
        <v>32655.5947</v>
      </c>
      <c r="E15" s="4">
        <v>469203</v>
      </c>
      <c r="F15" s="4">
        <v>3677.9528</v>
      </c>
      <c r="G15" s="4">
        <v>369576.8218</v>
      </c>
      <c r="H15" s="4">
        <v>1076549.8936</v>
      </c>
      <c r="I15" s="4">
        <v>0</v>
      </c>
      <c r="J15" s="4">
        <v>18023.737</v>
      </c>
      <c r="K15" s="4">
        <v>-4933.1478</v>
      </c>
      <c r="L15" s="4">
        <v>681.352</v>
      </c>
      <c r="M15" s="4">
        <v>0</v>
      </c>
      <c r="N15" s="4">
        <f>SUM(TABLARETRIBUCION[[#THIS ROW],[BASE]:[DT2ª]])</f>
      </c>
    </row>
    <row r="16">
      <c r="A16" s="3" t="s">
        <v>42</v>
      </c>
      <c r="B16" s="3" t="s">
        <v>43</v>
      </c>
      <c r="C16" s="4">
        <v>9964873.7767</v>
      </c>
      <c r="D16" s="4">
        <v>34093.1566</v>
      </c>
      <c r="E16" s="4">
        <v>1878339</v>
      </c>
      <c r="F16" s="4">
        <v>5235.1037</v>
      </c>
      <c r="G16" s="4">
        <v>3686250.7729</v>
      </c>
      <c r="H16" s="4">
        <v>5281536.9083</v>
      </c>
      <c r="I16" s="4">
        <v>0</v>
      </c>
      <c r="J16" s="4">
        <v>-16886.7758</v>
      </c>
      <c r="K16" s="4">
        <v>6780.9454</v>
      </c>
      <c r="L16" s="4">
        <v>0</v>
      </c>
      <c r="M16" s="4">
        <v>0</v>
      </c>
      <c r="N16" s="4">
        <f>SUM(TABLARETRIBUCION[[#THIS ROW],[BASE]:[DT2ª]])</f>
      </c>
    </row>
    <row r="17">
      <c r="A17" s="3" t="s">
        <v>44</v>
      </c>
      <c r="B17" s="3" t="s">
        <v>45</v>
      </c>
      <c r="C17" s="4">
        <v>3121915.8693</v>
      </c>
      <c r="D17" s="4">
        <v>104996.7547</v>
      </c>
      <c r="E17" s="4">
        <v>652066</v>
      </c>
      <c r="F17" s="4">
        <v>1534.4632</v>
      </c>
      <c r="G17" s="4">
        <v>153688.9757</v>
      </c>
      <c r="H17" s="4">
        <v>1606541.2996</v>
      </c>
      <c r="I17" s="4">
        <v>0</v>
      </c>
      <c r="J17" s="4">
        <v>-6215.7241</v>
      </c>
      <c r="K17" s="4">
        <v>19664.9102</v>
      </c>
      <c r="L17" s="4">
        <v>0</v>
      </c>
      <c r="M17" s="4">
        <v>0</v>
      </c>
      <c r="N17" s="4">
        <f>SUM(TABLARETRIBUCION[[#THIS ROW],[BASE]:[DT2ª]])</f>
      </c>
    </row>
    <row r="18">
      <c r="A18" s="3" t="s">
        <v>46</v>
      </c>
      <c r="B18" s="3" t="s">
        <v>47</v>
      </c>
      <c r="C18" s="4">
        <v>850064.8862</v>
      </c>
      <c r="D18" s="4">
        <v>31535.1013</v>
      </c>
      <c r="E18" s="4">
        <v>378680</v>
      </c>
      <c r="F18" s="4">
        <v>5.6242</v>
      </c>
      <c r="G18" s="4">
        <v>497640.6832</v>
      </c>
      <c r="H18" s="4">
        <v>624389.9477</v>
      </c>
      <c r="I18" s="4">
        <v>0</v>
      </c>
      <c r="J18" s="4">
        <v>-7040.872</v>
      </c>
      <c r="K18" s="4">
        <v>23823.1624</v>
      </c>
      <c r="L18" s="4">
        <v>0</v>
      </c>
      <c r="M18" s="4">
        <v>772663.5653</v>
      </c>
      <c r="N18" s="4">
        <f>SUM(TABLARETRIBUCION[[#THIS ROW],[BASE]:[DT2ª]])</f>
      </c>
    </row>
    <row r="19">
      <c r="A19" s="3" t="s">
        <v>48</v>
      </c>
      <c r="B19" s="3" t="s">
        <v>49</v>
      </c>
      <c r="C19" s="4">
        <v>37670.3608</v>
      </c>
      <c r="D19" s="4">
        <v>0</v>
      </c>
      <c r="E19" s="4">
        <v>7201</v>
      </c>
      <c r="F19" s="4">
        <v>0</v>
      </c>
      <c r="G19" s="4">
        <v>8846.464</v>
      </c>
      <c r="H19" s="4">
        <v>135799.109</v>
      </c>
      <c r="I19" s="4">
        <v>0</v>
      </c>
      <c r="J19" s="4">
        <v>0</v>
      </c>
      <c r="K19" s="4">
        <v>-1668.2169</v>
      </c>
      <c r="L19" s="4">
        <v>0</v>
      </c>
      <c r="M19" s="4">
        <v>0</v>
      </c>
      <c r="N19" s="4">
        <f>SUM(TABLARETRIBUCION[[#THIS ROW],[BASE]:[DT2ª]])</f>
      </c>
    </row>
    <row r="20">
      <c r="A20" s="3" t="s">
        <v>50</v>
      </c>
      <c r="B20" s="3" t="s">
        <v>51</v>
      </c>
      <c r="C20" s="4">
        <v>2819572.1651</v>
      </c>
      <c r="D20" s="4">
        <v>120125.8852</v>
      </c>
      <c r="E20" s="4">
        <v>694050</v>
      </c>
      <c r="F20" s="4">
        <v>13367.1477</v>
      </c>
      <c r="G20" s="4">
        <v>336663.81</v>
      </c>
      <c r="H20" s="4">
        <v>1336530.7434</v>
      </c>
      <c r="I20" s="4">
        <v>0</v>
      </c>
      <c r="J20" s="4">
        <v>-831.6736</v>
      </c>
      <c r="K20" s="4">
        <v>34664.3268</v>
      </c>
      <c r="L20" s="4">
        <v>0</v>
      </c>
      <c r="M20" s="4">
        <v>0</v>
      </c>
      <c r="N20" s="4">
        <f>SUM(TABLARETRIBUCION[[#THIS ROW],[BASE]:[DT2ª]])</f>
      </c>
    </row>
    <row r="21">
      <c r="A21" s="3" t="s">
        <v>52</v>
      </c>
      <c r="B21" s="3" t="s">
        <v>53</v>
      </c>
      <c r="C21" s="4">
        <v>1939276.6265</v>
      </c>
      <c r="D21" s="4">
        <v>25828.4719</v>
      </c>
      <c r="E21" s="4">
        <v>627565</v>
      </c>
      <c r="F21" s="4">
        <v>6879.1876</v>
      </c>
      <c r="G21" s="4">
        <v>55945.5999</v>
      </c>
      <c r="H21" s="4">
        <v>1563860.4138</v>
      </c>
      <c r="I21" s="4">
        <v>0</v>
      </c>
      <c r="J21" s="4">
        <v>23200.7306</v>
      </c>
      <c r="K21" s="4">
        <v>-84387.106</v>
      </c>
      <c r="L21" s="4">
        <v>370.274</v>
      </c>
      <c r="M21" s="4">
        <v>0</v>
      </c>
      <c r="N21" s="4">
        <f>SUM(TABLARETRIBUCION[[#THIS ROW],[BASE]:[DT2ª]])</f>
      </c>
    </row>
    <row r="22">
      <c r="A22" s="3" t="s">
        <v>54</v>
      </c>
      <c r="B22" s="3" t="s">
        <v>55</v>
      </c>
      <c r="C22" s="4">
        <v>3403172.4851</v>
      </c>
      <c r="D22" s="4">
        <v>66093.0931</v>
      </c>
      <c r="E22" s="4">
        <v>705732</v>
      </c>
      <c r="F22" s="4">
        <v>4215.4881</v>
      </c>
      <c r="G22" s="4">
        <v>1562048.523</v>
      </c>
      <c r="H22" s="4">
        <v>2557961.0586</v>
      </c>
      <c r="I22" s="4">
        <v>0</v>
      </c>
      <c r="J22" s="4">
        <v>-53916.8097</v>
      </c>
      <c r="K22" s="4">
        <v>26961.2441</v>
      </c>
      <c r="L22" s="4">
        <v>1053.898</v>
      </c>
      <c r="M22" s="4">
        <v>638801.8573</v>
      </c>
      <c r="N22" s="4">
        <f>SUM(TABLARETRIBUCION[[#THIS ROW],[BASE]:[DT2ª]])</f>
      </c>
    </row>
    <row r="23">
      <c r="A23" s="3" t="s">
        <v>56</v>
      </c>
      <c r="B23" s="3" t="s">
        <v>57</v>
      </c>
      <c r="C23" s="4">
        <v>3395517.135</v>
      </c>
      <c r="D23" s="4">
        <v>137380.2527</v>
      </c>
      <c r="E23" s="4">
        <v>987746</v>
      </c>
      <c r="F23" s="4">
        <v>7265.3778</v>
      </c>
      <c r="G23" s="4">
        <v>453492.1925</v>
      </c>
      <c r="H23" s="4">
        <v>1827187.3789</v>
      </c>
      <c r="I23" s="4">
        <v>0</v>
      </c>
      <c r="J23" s="4">
        <v>-4162.6749</v>
      </c>
      <c r="K23" s="4">
        <v>68085.8834</v>
      </c>
      <c r="L23" s="4">
        <v>0</v>
      </c>
      <c r="M23" s="4">
        <v>0</v>
      </c>
      <c r="N23" s="4">
        <f>SUM(TABLARETRIBUCION[[#THIS ROW],[BASE]:[DT2ª]])</f>
      </c>
    </row>
    <row r="24">
      <c r="A24" s="3" t="s">
        <v>58</v>
      </c>
      <c r="B24" s="3" t="s">
        <v>59</v>
      </c>
      <c r="C24" s="4">
        <v>1277840.6638</v>
      </c>
      <c r="D24" s="4">
        <v>61711.8897</v>
      </c>
      <c r="E24" s="4">
        <v>297358</v>
      </c>
      <c r="F24" s="4">
        <v>0</v>
      </c>
      <c r="G24" s="4">
        <v>149537.5111</v>
      </c>
      <c r="H24" s="4">
        <v>58403.1088</v>
      </c>
      <c r="I24" s="4">
        <v>0</v>
      </c>
      <c r="J24" s="4">
        <v>5038.9654</v>
      </c>
      <c r="K24" s="4">
        <v>18448.5117</v>
      </c>
      <c r="L24" s="4">
        <v>0</v>
      </c>
      <c r="M24" s="4">
        <v>254847.4097</v>
      </c>
      <c r="N24" s="4">
        <f>SUM(TABLARETRIBUCION[[#THIS ROW],[BASE]:[DT2ª]])</f>
      </c>
    </row>
    <row r="25">
      <c r="A25" s="3" t="s">
        <v>60</v>
      </c>
      <c r="B25" s="3" t="s">
        <v>61</v>
      </c>
      <c r="C25" s="4">
        <v>5616369.1276</v>
      </c>
      <c r="D25" s="4">
        <v>299862.1289</v>
      </c>
      <c r="E25" s="4">
        <v>1669450</v>
      </c>
      <c r="F25" s="4">
        <v>9237.9761</v>
      </c>
      <c r="G25" s="4">
        <v>952669.7116</v>
      </c>
      <c r="H25" s="4">
        <v>2516004.0001</v>
      </c>
      <c r="I25" s="4">
        <v>0</v>
      </c>
      <c r="J25" s="4">
        <v>-23390.6192</v>
      </c>
      <c r="K25" s="4">
        <v>-23587.4002</v>
      </c>
      <c r="L25" s="4">
        <v>0</v>
      </c>
      <c r="M25" s="4">
        <v>0</v>
      </c>
      <c r="N25" s="4">
        <f>SUM(TABLARETRIBUCION[[#THIS ROW],[BASE]:[DT2ª]])</f>
      </c>
    </row>
    <row r="26">
      <c r="A26" s="3" t="s">
        <v>62</v>
      </c>
      <c r="B26" s="3" t="s">
        <v>63</v>
      </c>
      <c r="C26" s="4">
        <v>47041.8435</v>
      </c>
      <c r="D26" s="4">
        <v>468.0262</v>
      </c>
      <c r="E26" s="4">
        <v>16622</v>
      </c>
      <c r="F26" s="4">
        <v>0</v>
      </c>
      <c r="G26" s="4">
        <v>0</v>
      </c>
      <c r="H26" s="4">
        <v>208297.7512</v>
      </c>
      <c r="I26" s="4">
        <v>0</v>
      </c>
      <c r="J26" s="4">
        <v>0</v>
      </c>
      <c r="K26" s="4">
        <v>-5448.5924</v>
      </c>
      <c r="L26" s="4">
        <v>0</v>
      </c>
      <c r="M26" s="4">
        <v>0</v>
      </c>
      <c r="N26" s="4">
        <f>SUM(TABLARETRIBUCION[[#THIS ROW],[BASE]:[DT2ª]])</f>
      </c>
    </row>
    <row r="27">
      <c r="A27" s="3" t="s">
        <v>64</v>
      </c>
      <c r="B27" s="3" t="s">
        <v>65</v>
      </c>
      <c r="C27" s="4">
        <v>2134515.2896</v>
      </c>
      <c r="D27" s="4">
        <v>11063.9009</v>
      </c>
      <c r="E27" s="4">
        <v>435992</v>
      </c>
      <c r="F27" s="4">
        <v>19283.5252</v>
      </c>
      <c r="G27" s="4">
        <v>4889.3738</v>
      </c>
      <c r="H27" s="4">
        <v>118258.8004</v>
      </c>
      <c r="I27" s="4">
        <v>-22760.5696</v>
      </c>
      <c r="J27" s="4">
        <v>-35116.8678</v>
      </c>
      <c r="K27" s="4">
        <v>5002.092</v>
      </c>
      <c r="L27" s="4">
        <v>0</v>
      </c>
      <c r="M27" s="4">
        <v>0</v>
      </c>
      <c r="N27" s="4">
        <f>SUM(TABLARETRIBUCION[[#THIS ROW],[BASE]:[DT2ª]])</f>
      </c>
    </row>
    <row r="28">
      <c r="A28" s="3" t="s">
        <v>66</v>
      </c>
      <c r="B28" s="3" t="s">
        <v>67</v>
      </c>
      <c r="C28" s="4">
        <v>1949386.6422</v>
      </c>
      <c r="D28" s="4">
        <v>15797.2369</v>
      </c>
      <c r="E28" s="4">
        <v>511024</v>
      </c>
      <c r="F28" s="4">
        <v>831.6463</v>
      </c>
      <c r="G28" s="4">
        <v>247558.2286</v>
      </c>
      <c r="H28" s="4">
        <v>1257189.8063</v>
      </c>
      <c r="I28" s="4">
        <v>0</v>
      </c>
      <c r="J28" s="4">
        <v>0</v>
      </c>
      <c r="K28" s="4">
        <v>5789.2956</v>
      </c>
      <c r="L28" s="4">
        <v>0</v>
      </c>
      <c r="M28" s="4">
        <v>111323.0493</v>
      </c>
      <c r="N28" s="4">
        <f>SUM(TABLARETRIBUCION[[#THIS ROW],[BASE]:[DT2ª]])</f>
      </c>
    </row>
    <row r="29">
      <c r="A29" s="3" t="s">
        <v>68</v>
      </c>
      <c r="B29" s="3" t="s">
        <v>69</v>
      </c>
      <c r="C29" s="4">
        <v>1241418.0842</v>
      </c>
      <c r="D29" s="4">
        <v>15481.4172</v>
      </c>
      <c r="E29" s="4">
        <v>279679</v>
      </c>
      <c r="F29" s="4">
        <v>731.1376</v>
      </c>
      <c r="G29" s="4">
        <v>201267.6775</v>
      </c>
      <c r="H29" s="4">
        <v>1341863.3946</v>
      </c>
      <c r="I29" s="4">
        <v>0</v>
      </c>
      <c r="J29" s="4">
        <v>21153.9944</v>
      </c>
      <c r="K29" s="4">
        <v>-23336.5108</v>
      </c>
      <c r="L29" s="4">
        <v>1434.83</v>
      </c>
      <c r="M29" s="4">
        <v>0</v>
      </c>
      <c r="N29" s="4">
        <f>SUM(TABLARETRIBUCION[[#THIS ROW],[BASE]:[DT2ª]])</f>
      </c>
    </row>
    <row r="30">
      <c r="A30" s="3" t="s">
        <v>70</v>
      </c>
      <c r="B30" s="3" t="s">
        <v>71</v>
      </c>
      <c r="C30" s="4">
        <v>5947732.3277</v>
      </c>
      <c r="D30" s="4">
        <v>186149.0907</v>
      </c>
      <c r="E30" s="4">
        <v>1487204</v>
      </c>
      <c r="F30" s="4">
        <v>18763.605</v>
      </c>
      <c r="G30" s="4">
        <v>923841.3423</v>
      </c>
      <c r="H30" s="4">
        <v>2919756.5416</v>
      </c>
      <c r="I30" s="4">
        <v>0</v>
      </c>
      <c r="J30" s="4">
        <v>7025.3194</v>
      </c>
      <c r="K30" s="4">
        <v>114834.4691</v>
      </c>
      <c r="L30" s="4">
        <v>0</v>
      </c>
      <c r="M30" s="4">
        <v>0</v>
      </c>
      <c r="N30" s="4">
        <f>SUM(TABLARETRIBUCION[[#THIS ROW],[BASE]:[DT2ª]])</f>
      </c>
    </row>
    <row r="31">
      <c r="A31" s="3" t="s">
        <v>72</v>
      </c>
      <c r="B31" s="3" t="s">
        <v>73</v>
      </c>
      <c r="C31" s="4">
        <v>2864230.5978</v>
      </c>
      <c r="D31" s="4">
        <v>82599.3765</v>
      </c>
      <c r="E31" s="4">
        <v>665811</v>
      </c>
      <c r="F31" s="4">
        <v>1074.1998</v>
      </c>
      <c r="G31" s="4">
        <v>1118938.0891</v>
      </c>
      <c r="H31" s="4">
        <v>1018298.0711</v>
      </c>
      <c r="I31" s="4">
        <v>0</v>
      </c>
      <c r="J31" s="4">
        <v>-172528.54</v>
      </c>
      <c r="K31" s="4">
        <v>-10378.6686</v>
      </c>
      <c r="L31" s="4">
        <v>15.876</v>
      </c>
      <c r="M31" s="4">
        <v>0</v>
      </c>
      <c r="N31" s="4">
        <f>SUM(TABLARETRIBUCION[[#THIS ROW],[BASE]:[DT2ª]])</f>
      </c>
    </row>
    <row r="32">
      <c r="A32" s="3" t="s">
        <v>74</v>
      </c>
      <c r="B32" s="3" t="s">
        <v>75</v>
      </c>
      <c r="C32" s="4">
        <v>1019216.8784</v>
      </c>
      <c r="D32" s="4">
        <v>27587.2253</v>
      </c>
      <c r="E32" s="4">
        <v>309750</v>
      </c>
      <c r="F32" s="4">
        <v>2072.634</v>
      </c>
      <c r="G32" s="4">
        <v>118632.9954</v>
      </c>
      <c r="H32" s="4">
        <v>698390.5057</v>
      </c>
      <c r="I32" s="4">
        <v>0</v>
      </c>
      <c r="J32" s="4">
        <v>29054.2755</v>
      </c>
      <c r="K32" s="4">
        <v>4951.3385</v>
      </c>
      <c r="L32" s="4">
        <v>0</v>
      </c>
      <c r="M32" s="4">
        <v>103119.7082</v>
      </c>
      <c r="N32" s="4">
        <f>SUM(TABLARETRIBUCION[[#THIS ROW],[BASE]:[DT2ª]])</f>
      </c>
    </row>
    <row r="33">
      <c r="A33" s="3" t="s">
        <v>76</v>
      </c>
      <c r="B33" s="3" t="s">
        <v>77</v>
      </c>
      <c r="C33" s="4">
        <v>1299293.1192</v>
      </c>
      <c r="D33" s="4">
        <v>10162.7343</v>
      </c>
      <c r="E33" s="4">
        <v>369854</v>
      </c>
      <c r="F33" s="4">
        <v>1690.539</v>
      </c>
      <c r="G33" s="4">
        <v>183227.2587</v>
      </c>
      <c r="H33" s="4">
        <v>881458.3471</v>
      </c>
      <c r="I33" s="4">
        <v>0</v>
      </c>
      <c r="J33" s="4">
        <v>7998.8378</v>
      </c>
      <c r="K33" s="4">
        <v>3317.855</v>
      </c>
      <c r="L33" s="4">
        <v>0</v>
      </c>
      <c r="M33" s="4">
        <v>0</v>
      </c>
      <c r="N33" s="4">
        <f>SUM(TABLARETRIBUCION[[#THIS ROW],[BASE]:[DT2ª]])</f>
      </c>
    </row>
    <row r="34">
      <c r="A34" s="3" t="s">
        <v>78</v>
      </c>
      <c r="B34" s="3" t="s">
        <v>79</v>
      </c>
      <c r="C34" s="4">
        <v>1470984.6911</v>
      </c>
      <c r="D34" s="4">
        <v>62921.1737</v>
      </c>
      <c r="E34" s="4">
        <v>332028</v>
      </c>
      <c r="F34" s="4">
        <v>2112.5853</v>
      </c>
      <c r="G34" s="4">
        <v>189475.5866</v>
      </c>
      <c r="H34" s="4">
        <v>657329.9341</v>
      </c>
      <c r="I34" s="4">
        <v>0</v>
      </c>
      <c r="J34" s="4">
        <v>0</v>
      </c>
      <c r="K34" s="4">
        <v>22878.0042</v>
      </c>
      <c r="L34" s="4">
        <v>0</v>
      </c>
      <c r="M34" s="4">
        <v>0</v>
      </c>
      <c r="N34" s="4">
        <f>SUM(TABLARETRIBUCION[[#THIS ROW],[BASE]:[DT2ª]])</f>
      </c>
    </row>
    <row r="35">
      <c r="A35" s="3" t="s">
        <v>80</v>
      </c>
      <c r="B35" s="3" t="s">
        <v>81</v>
      </c>
      <c r="C35" s="4">
        <v>1613003.5664</v>
      </c>
      <c r="D35" s="4">
        <v>2238.0841</v>
      </c>
      <c r="E35" s="4">
        <v>350207</v>
      </c>
      <c r="F35" s="4">
        <v>276.2843</v>
      </c>
      <c r="G35" s="4">
        <v>90693.2352</v>
      </c>
      <c r="H35" s="4">
        <v>923782.8362</v>
      </c>
      <c r="I35" s="4">
        <v>0</v>
      </c>
      <c r="J35" s="4">
        <v>16854.209</v>
      </c>
      <c r="K35" s="4">
        <v>-6016.7755</v>
      </c>
      <c r="L35" s="4">
        <v>0</v>
      </c>
      <c r="M35" s="4">
        <v>0</v>
      </c>
      <c r="N35" s="4">
        <f>SUM(TABLARETRIBUCION[[#THIS ROW],[BASE]:[DT2ª]])</f>
      </c>
    </row>
    <row r="36">
      <c r="A36" s="3" t="s">
        <v>82</v>
      </c>
      <c r="B36" s="3" t="s">
        <v>83</v>
      </c>
      <c r="C36" s="4">
        <v>1338117.4631</v>
      </c>
      <c r="D36" s="4">
        <v>34380.8411</v>
      </c>
      <c r="E36" s="4">
        <v>359781</v>
      </c>
      <c r="F36" s="4">
        <v>380.8308</v>
      </c>
      <c r="G36" s="4">
        <v>55267.6505</v>
      </c>
      <c r="H36" s="4">
        <v>974481.7866</v>
      </c>
      <c r="I36" s="4">
        <v>0</v>
      </c>
      <c r="J36" s="4">
        <v>-22025.057</v>
      </c>
      <c r="K36" s="4">
        <v>-9895.6391</v>
      </c>
      <c r="L36" s="4">
        <v>394.67</v>
      </c>
      <c r="M36" s="4">
        <v>0</v>
      </c>
      <c r="N36" s="4">
        <f>SUM(TABLARETRIBUCION[[#THIS ROW],[BASE]:[DT2ª]])</f>
      </c>
    </row>
    <row r="37">
      <c r="A37" s="3" t="s">
        <v>84</v>
      </c>
      <c r="B37" s="3" t="s">
        <v>85</v>
      </c>
      <c r="C37" s="4">
        <v>2195315.8972</v>
      </c>
      <c r="D37" s="4">
        <v>106548.0753</v>
      </c>
      <c r="E37" s="4">
        <v>507600</v>
      </c>
      <c r="F37" s="4">
        <v>1214.367</v>
      </c>
      <c r="G37" s="4">
        <v>156566.0871</v>
      </c>
      <c r="H37" s="4">
        <v>841313.6304</v>
      </c>
      <c r="I37" s="4">
        <v>0</v>
      </c>
      <c r="J37" s="4">
        <v>0</v>
      </c>
      <c r="K37" s="4">
        <v>38085.5806</v>
      </c>
      <c r="L37" s="4">
        <v>2388.034</v>
      </c>
      <c r="M37" s="4">
        <v>0</v>
      </c>
      <c r="N37" s="4">
        <f>SUM(TABLARETRIBUCION[[#THIS ROW],[BASE]:[DT2ª]])</f>
      </c>
    </row>
    <row r="38">
      <c r="A38" s="3" t="s">
        <v>86</v>
      </c>
      <c r="B38" s="3" t="s">
        <v>87</v>
      </c>
      <c r="C38" s="4">
        <v>1951095.9759</v>
      </c>
      <c r="D38" s="4">
        <v>89498.9174</v>
      </c>
      <c r="E38" s="4">
        <v>569570</v>
      </c>
      <c r="F38" s="4">
        <v>0</v>
      </c>
      <c r="G38" s="4">
        <v>76708.5621</v>
      </c>
      <c r="H38" s="4">
        <v>1557041.5256</v>
      </c>
      <c r="I38" s="4">
        <v>0</v>
      </c>
      <c r="J38" s="4">
        <v>-10037.0754</v>
      </c>
      <c r="K38" s="4">
        <v>412.0728</v>
      </c>
      <c r="L38" s="4">
        <v>0</v>
      </c>
      <c r="M38" s="4">
        <v>0</v>
      </c>
      <c r="N38" s="4">
        <f>SUM(TABLARETRIBUCION[[#THIS ROW],[BASE]:[DT2ª]])</f>
      </c>
    </row>
    <row r="39">
      <c r="A39" s="3" t="s">
        <v>88</v>
      </c>
      <c r="B39" s="3" t="s">
        <v>89</v>
      </c>
      <c r="C39" s="4">
        <v>2055381.6176</v>
      </c>
      <c r="D39" s="4">
        <v>78926.9932</v>
      </c>
      <c r="E39" s="4">
        <v>553578</v>
      </c>
      <c r="F39" s="4">
        <v>2713.9767</v>
      </c>
      <c r="G39" s="4">
        <v>465688.0381</v>
      </c>
      <c r="H39" s="4">
        <v>1294332.3249</v>
      </c>
      <c r="I39" s="4">
        <v>0</v>
      </c>
      <c r="J39" s="4">
        <v>89012.419</v>
      </c>
      <c r="K39" s="4">
        <v>-16916.759</v>
      </c>
      <c r="L39" s="4">
        <v>0</v>
      </c>
      <c r="M39" s="4">
        <v>0</v>
      </c>
      <c r="N39" s="4">
        <f>SUM(TABLARETRIBUCION[[#THIS ROW],[BASE]:[DT2ª]])</f>
      </c>
    </row>
    <row r="40">
      <c r="A40" s="3" t="s">
        <v>90</v>
      </c>
      <c r="B40" s="3" t="s">
        <v>91</v>
      </c>
      <c r="C40" s="4">
        <v>575373.1365</v>
      </c>
      <c r="D40" s="4">
        <v>20910.2894</v>
      </c>
      <c r="E40" s="4">
        <v>163361</v>
      </c>
      <c r="F40" s="4">
        <v>27.7417</v>
      </c>
      <c r="G40" s="4">
        <v>200096.0581</v>
      </c>
      <c r="H40" s="4">
        <v>334472.1509</v>
      </c>
      <c r="I40" s="4">
        <v>0</v>
      </c>
      <c r="J40" s="4">
        <v>-1604.0737</v>
      </c>
      <c r="K40" s="4">
        <v>2045.9366</v>
      </c>
      <c r="L40" s="4">
        <v>0</v>
      </c>
      <c r="M40" s="4">
        <v>0</v>
      </c>
      <c r="N40" s="4">
        <f>SUM(TABLARETRIBUCION[[#THIS ROW],[BASE]:[DT2ª]])</f>
      </c>
    </row>
    <row r="41">
      <c r="A41" s="3" t="s">
        <v>92</v>
      </c>
      <c r="B41" s="3" t="s">
        <v>93</v>
      </c>
      <c r="C41" s="4">
        <v>1077753.7323</v>
      </c>
      <c r="D41" s="4">
        <v>10284.7633</v>
      </c>
      <c r="E41" s="4">
        <v>241604</v>
      </c>
      <c r="F41" s="4">
        <v>2359.4988</v>
      </c>
      <c r="G41" s="4">
        <v>6819.8999</v>
      </c>
      <c r="H41" s="4">
        <v>521704.1642</v>
      </c>
      <c r="I41" s="4">
        <v>0</v>
      </c>
      <c r="J41" s="4">
        <v>-2972.8569</v>
      </c>
      <c r="K41" s="4">
        <v>18605.2606</v>
      </c>
      <c r="L41" s="4">
        <v>683.202</v>
      </c>
      <c r="M41" s="4">
        <v>0</v>
      </c>
      <c r="N41" s="4">
        <f>SUM(TABLARETRIBUCION[[#THIS ROW],[BASE]:[DT2ª]])</f>
      </c>
    </row>
    <row r="42">
      <c r="A42" s="3" t="s">
        <v>94</v>
      </c>
      <c r="B42" s="3" t="s">
        <v>95</v>
      </c>
      <c r="C42" s="4">
        <v>1027735.5296</v>
      </c>
      <c r="D42" s="4">
        <v>21156.7474</v>
      </c>
      <c r="E42" s="4">
        <v>412791</v>
      </c>
      <c r="F42" s="4">
        <v>51.9354</v>
      </c>
      <c r="G42" s="4">
        <v>231555.9137</v>
      </c>
      <c r="H42" s="4">
        <v>1462564.5225</v>
      </c>
      <c r="I42" s="4">
        <v>0</v>
      </c>
      <c r="J42" s="4">
        <v>6485.5166</v>
      </c>
      <c r="K42" s="4">
        <v>10893.9575</v>
      </c>
      <c r="L42" s="4">
        <v>0</v>
      </c>
      <c r="M42" s="4">
        <v>0</v>
      </c>
      <c r="N42" s="4">
        <f>SUM(TABLARETRIBUCION[[#THIS ROW],[BASE]:[DT2ª]])</f>
      </c>
    </row>
    <row r="43">
      <c r="A43" s="3" t="s">
        <v>96</v>
      </c>
      <c r="B43" s="3" t="s">
        <v>97</v>
      </c>
      <c r="C43" s="4">
        <v>839068.219</v>
      </c>
      <c r="D43" s="4">
        <v>24547.0107</v>
      </c>
      <c r="E43" s="4">
        <v>180437</v>
      </c>
      <c r="F43" s="4">
        <v>33.1828</v>
      </c>
      <c r="G43" s="4">
        <v>140824.2266</v>
      </c>
      <c r="H43" s="4">
        <v>666639.8856</v>
      </c>
      <c r="I43" s="4">
        <v>0</v>
      </c>
      <c r="J43" s="4">
        <v>-2951.6101</v>
      </c>
      <c r="K43" s="4">
        <v>-13032.0444</v>
      </c>
      <c r="L43" s="4">
        <v>0</v>
      </c>
      <c r="M43" s="4">
        <v>0</v>
      </c>
      <c r="N43" s="4">
        <f>SUM(TABLARETRIBUCION[[#THIS ROW],[BASE]:[DT2ª]])</f>
      </c>
    </row>
    <row r="44">
      <c r="A44" s="3" t="s">
        <v>98</v>
      </c>
      <c r="B44" s="3" t="s">
        <v>99</v>
      </c>
      <c r="C44" s="4">
        <v>5958565.74</v>
      </c>
      <c r="D44" s="4">
        <v>111695.9992</v>
      </c>
      <c r="E44" s="4">
        <v>1276868</v>
      </c>
      <c r="F44" s="4">
        <v>19833.4726</v>
      </c>
      <c r="G44" s="4">
        <v>675835.7425</v>
      </c>
      <c r="H44" s="4">
        <v>2270234.6377</v>
      </c>
      <c r="I44" s="4">
        <v>0</v>
      </c>
      <c r="J44" s="4">
        <v>-7018.756</v>
      </c>
      <c r="K44" s="4">
        <v>36036.0779</v>
      </c>
      <c r="L44" s="4">
        <v>0</v>
      </c>
      <c r="M44" s="4">
        <v>0</v>
      </c>
      <c r="N44" s="4">
        <f>SUM(TABLARETRIBUCION[[#THIS ROW],[BASE]:[DT2ª]])</f>
      </c>
    </row>
    <row r="45">
      <c r="A45" s="3" t="s">
        <v>100</v>
      </c>
      <c r="B45" s="3" t="s">
        <v>101</v>
      </c>
      <c r="C45" s="4">
        <v>1481705.879</v>
      </c>
      <c r="D45" s="4">
        <v>17292.3237</v>
      </c>
      <c r="E45" s="4">
        <v>324437</v>
      </c>
      <c r="F45" s="4">
        <v>1073.3725</v>
      </c>
      <c r="G45" s="4">
        <v>223520.1075</v>
      </c>
      <c r="H45" s="4">
        <v>960421.9182</v>
      </c>
      <c r="I45" s="4">
        <v>0</v>
      </c>
      <c r="J45" s="4">
        <v>22209.8782</v>
      </c>
      <c r="K45" s="4">
        <v>-44336.1005</v>
      </c>
      <c r="L45" s="4">
        <v>0</v>
      </c>
      <c r="M45" s="4">
        <v>0</v>
      </c>
      <c r="N45" s="4">
        <f>SUM(TABLARETRIBUCION[[#THIS ROW],[BASE]:[DT2ª]])</f>
      </c>
    </row>
    <row r="46">
      <c r="A46" s="3" t="s">
        <v>102</v>
      </c>
      <c r="B46" s="3" t="s">
        <v>103</v>
      </c>
      <c r="C46" s="4">
        <v>516780.1235</v>
      </c>
      <c r="D46" s="4">
        <v>26062.2793</v>
      </c>
      <c r="E46" s="4">
        <v>150326</v>
      </c>
      <c r="F46" s="4">
        <v>1149.6932</v>
      </c>
      <c r="G46" s="4">
        <v>44755.6922</v>
      </c>
      <c r="H46" s="4">
        <v>340238.9779</v>
      </c>
      <c r="I46" s="4">
        <v>0</v>
      </c>
      <c r="J46" s="4">
        <v>0</v>
      </c>
      <c r="K46" s="4">
        <v>-349.6253</v>
      </c>
      <c r="L46" s="4">
        <v>0</v>
      </c>
      <c r="M46" s="4">
        <v>0</v>
      </c>
      <c r="N46" s="4">
        <f>SUM(TABLARETRIBUCION[[#THIS ROW],[BASE]:[DT2ª]])</f>
      </c>
    </row>
    <row r="47">
      <c r="A47" s="3" t="s">
        <v>104</v>
      </c>
      <c r="B47" s="3" t="s">
        <v>105</v>
      </c>
      <c r="C47" s="4">
        <v>995881.3789</v>
      </c>
      <c r="D47" s="4">
        <v>33265.2345</v>
      </c>
      <c r="E47" s="4">
        <v>310722</v>
      </c>
      <c r="F47" s="4">
        <v>1209.0649</v>
      </c>
      <c r="G47" s="4">
        <v>145403.0257</v>
      </c>
      <c r="H47" s="4">
        <v>493408.3437</v>
      </c>
      <c r="I47" s="4">
        <v>0</v>
      </c>
      <c r="J47" s="4">
        <v>952.1576</v>
      </c>
      <c r="K47" s="4">
        <v>-1171.983</v>
      </c>
      <c r="L47" s="4">
        <v>0</v>
      </c>
      <c r="M47" s="4">
        <v>44940.0708</v>
      </c>
      <c r="N47" s="4">
        <f>SUM(TABLARETRIBUCION[[#THIS ROW],[BASE]:[DT2ª]])</f>
      </c>
    </row>
    <row r="48">
      <c r="A48" s="3" t="s">
        <v>106</v>
      </c>
      <c r="B48" s="3" t="s">
        <v>107</v>
      </c>
      <c r="C48" s="4">
        <v>1221478.8572</v>
      </c>
      <c r="D48" s="4">
        <v>10836.5975</v>
      </c>
      <c r="E48" s="4">
        <v>379878</v>
      </c>
      <c r="F48" s="4">
        <v>502.9638</v>
      </c>
      <c r="G48" s="4">
        <v>130341.0361</v>
      </c>
      <c r="H48" s="4">
        <v>916733.6697</v>
      </c>
      <c r="I48" s="4">
        <v>0</v>
      </c>
      <c r="J48" s="4">
        <v>53195.4225</v>
      </c>
      <c r="K48" s="4">
        <v>-15885.775</v>
      </c>
      <c r="L48" s="4">
        <v>0</v>
      </c>
      <c r="M48" s="4">
        <v>0</v>
      </c>
      <c r="N48" s="4">
        <f>SUM(TABLARETRIBUCION[[#THIS ROW],[BASE]:[DT2ª]])</f>
      </c>
    </row>
    <row r="49">
      <c r="A49" s="3" t="s">
        <v>108</v>
      </c>
      <c r="B49" s="3" t="s">
        <v>109</v>
      </c>
      <c r="C49" s="4">
        <v>1944053.7766</v>
      </c>
      <c r="D49" s="4">
        <v>107447.6383</v>
      </c>
      <c r="E49" s="4">
        <v>463629</v>
      </c>
      <c r="F49" s="4">
        <v>114.7736</v>
      </c>
      <c r="G49" s="4">
        <v>206356.6404</v>
      </c>
      <c r="H49" s="4">
        <v>906624.3606</v>
      </c>
      <c r="I49" s="4">
        <v>0</v>
      </c>
      <c r="J49" s="4">
        <v>72564.5238</v>
      </c>
      <c r="K49" s="4">
        <v>1021.1729</v>
      </c>
      <c r="L49" s="4">
        <v>0</v>
      </c>
      <c r="M49" s="4">
        <v>0</v>
      </c>
      <c r="N49" s="4">
        <f>SUM(TABLARETRIBUCION[[#THIS ROW],[BASE]:[DT2ª]])</f>
      </c>
    </row>
    <row r="50">
      <c r="A50" s="3" t="s">
        <v>110</v>
      </c>
      <c r="B50" s="3" t="s">
        <v>111</v>
      </c>
      <c r="C50" s="4">
        <v>560424.1774</v>
      </c>
      <c r="D50" s="4">
        <v>16984.2152</v>
      </c>
      <c r="E50" s="4">
        <v>134342</v>
      </c>
      <c r="F50" s="4">
        <v>0</v>
      </c>
      <c r="G50" s="4">
        <v>116273.5096</v>
      </c>
      <c r="H50" s="4">
        <v>835129.5138</v>
      </c>
      <c r="I50" s="4">
        <v>0</v>
      </c>
      <c r="J50" s="4">
        <v>-1458.9726</v>
      </c>
      <c r="K50" s="4">
        <v>16631.5342</v>
      </c>
      <c r="L50" s="4">
        <v>0</v>
      </c>
      <c r="M50" s="4">
        <v>0</v>
      </c>
      <c r="N50" s="4">
        <f>SUM(TABLARETRIBUCION[[#THIS ROW],[BASE]:[DT2ª]])</f>
      </c>
    </row>
    <row r="51">
      <c r="A51" s="3" t="s">
        <v>112</v>
      </c>
      <c r="B51" s="3" t="s">
        <v>113</v>
      </c>
      <c r="C51" s="4">
        <v>995923.4127</v>
      </c>
      <c r="D51" s="4">
        <v>16235.714</v>
      </c>
      <c r="E51" s="4">
        <v>342214</v>
      </c>
      <c r="F51" s="4">
        <v>634.8849</v>
      </c>
      <c r="G51" s="4">
        <v>173214.3668</v>
      </c>
      <c r="H51" s="4">
        <v>847778.7169</v>
      </c>
      <c r="I51" s="4">
        <v>0</v>
      </c>
      <c r="J51" s="4">
        <v>-6424.672</v>
      </c>
      <c r="K51" s="4">
        <v>22210.1465</v>
      </c>
      <c r="L51" s="4">
        <v>0</v>
      </c>
      <c r="M51" s="4">
        <v>0</v>
      </c>
      <c r="N51" s="4">
        <f>SUM(TABLARETRIBUCION[[#THIS ROW],[BASE]:[DT2ª]])</f>
      </c>
    </row>
    <row r="52">
      <c r="A52" s="3" t="s">
        <v>114</v>
      </c>
      <c r="B52" s="3" t="s">
        <v>115</v>
      </c>
      <c r="C52" s="4">
        <v>1260378.8271</v>
      </c>
      <c r="D52" s="4">
        <v>9386.4046</v>
      </c>
      <c r="E52" s="4">
        <v>280725</v>
      </c>
      <c r="F52" s="4">
        <v>190.2719</v>
      </c>
      <c r="G52" s="4">
        <v>142255.4437</v>
      </c>
      <c r="H52" s="4">
        <v>837171.6897</v>
      </c>
      <c r="I52" s="4">
        <v>0</v>
      </c>
      <c r="J52" s="4">
        <v>-7055.9293</v>
      </c>
      <c r="K52" s="4">
        <v>-39117.815</v>
      </c>
      <c r="L52" s="4">
        <v>822.434</v>
      </c>
      <c r="M52" s="4">
        <v>0</v>
      </c>
      <c r="N52" s="4">
        <f>SUM(TABLARETRIBUCION[[#THIS ROW],[BASE]:[DT2ª]])</f>
      </c>
    </row>
    <row r="53">
      <c r="A53" s="3" t="s">
        <v>116</v>
      </c>
      <c r="B53" s="3" t="s">
        <v>117</v>
      </c>
      <c r="C53" s="4">
        <v>969511.0113</v>
      </c>
      <c r="D53" s="4">
        <v>8622.4951</v>
      </c>
      <c r="E53" s="4">
        <v>226071</v>
      </c>
      <c r="F53" s="4">
        <v>262.4939</v>
      </c>
      <c r="G53" s="4">
        <v>203781.4046</v>
      </c>
      <c r="H53" s="4">
        <v>624927.1777</v>
      </c>
      <c r="I53" s="4">
        <v>0</v>
      </c>
      <c r="J53" s="4">
        <v>0</v>
      </c>
      <c r="K53" s="4">
        <v>-6093.8962</v>
      </c>
      <c r="L53" s="4">
        <v>0</v>
      </c>
      <c r="M53" s="4">
        <v>0</v>
      </c>
      <c r="N53" s="4">
        <f>SUM(TABLARETRIBUCION[[#THIS ROW],[BASE]:[DT2ª]])</f>
      </c>
    </row>
    <row r="54">
      <c r="A54" s="3" t="s">
        <v>118</v>
      </c>
      <c r="B54" s="3" t="s">
        <v>119</v>
      </c>
      <c r="C54" s="4">
        <v>1289853.7128</v>
      </c>
      <c r="D54" s="4">
        <v>3656.8296</v>
      </c>
      <c r="E54" s="4">
        <v>409186</v>
      </c>
      <c r="F54" s="4">
        <v>0</v>
      </c>
      <c r="G54" s="4">
        <v>0</v>
      </c>
      <c r="H54" s="4">
        <v>316383.2541</v>
      </c>
      <c r="I54" s="4">
        <v>0</v>
      </c>
      <c r="J54" s="4">
        <v>-1704.3194</v>
      </c>
      <c r="K54" s="4">
        <v>12049.1226</v>
      </c>
      <c r="L54" s="4">
        <v>0</v>
      </c>
      <c r="M54" s="4">
        <v>0</v>
      </c>
      <c r="N54" s="4">
        <f>SUM(TABLARETRIBUCION[[#THIS ROW],[BASE]:[DT2ª]])</f>
      </c>
    </row>
    <row r="55">
      <c r="A55" s="3" t="s">
        <v>120</v>
      </c>
      <c r="B55" s="3" t="s">
        <v>121</v>
      </c>
      <c r="C55" s="4">
        <v>812518.0387</v>
      </c>
      <c r="D55" s="4">
        <v>0</v>
      </c>
      <c r="E55" s="4">
        <v>185108</v>
      </c>
      <c r="F55" s="4">
        <v>70.257</v>
      </c>
      <c r="G55" s="4">
        <v>0</v>
      </c>
      <c r="H55" s="4">
        <v>600381.1056</v>
      </c>
      <c r="I55" s="4">
        <v>0</v>
      </c>
      <c r="J55" s="4">
        <v>31961.548</v>
      </c>
      <c r="K55" s="4">
        <v>0</v>
      </c>
      <c r="L55" s="4">
        <v>0</v>
      </c>
      <c r="M55" s="4">
        <v>184767.8462</v>
      </c>
      <c r="N55" s="4">
        <f>SUM(TABLARETRIBUCION[[#THIS ROW],[BASE]:[DT2ª]])</f>
      </c>
    </row>
    <row r="56">
      <c r="A56" s="3" t="s">
        <v>122</v>
      </c>
      <c r="B56" s="3" t="s">
        <v>123</v>
      </c>
      <c r="C56" s="4">
        <v>678328.6951</v>
      </c>
      <c r="D56" s="4">
        <v>29743.0261</v>
      </c>
      <c r="E56" s="4">
        <v>144373</v>
      </c>
      <c r="F56" s="4">
        <v>135.85</v>
      </c>
      <c r="G56" s="4">
        <v>43468.8903</v>
      </c>
      <c r="H56" s="4">
        <v>625707.5418</v>
      </c>
      <c r="I56" s="4">
        <v>0</v>
      </c>
      <c r="J56" s="4">
        <v>30435.1401</v>
      </c>
      <c r="K56" s="4">
        <v>3220.0382</v>
      </c>
      <c r="L56" s="4">
        <v>0</v>
      </c>
      <c r="M56" s="4">
        <v>0</v>
      </c>
      <c r="N56" s="4">
        <f>SUM(TABLARETRIBUCION[[#THIS ROW],[BASE]:[DT2ª]])</f>
      </c>
    </row>
    <row r="57">
      <c r="A57" s="3" t="s">
        <v>124</v>
      </c>
      <c r="B57" s="3" t="s">
        <v>125</v>
      </c>
      <c r="C57" s="4">
        <v>1031915.9377</v>
      </c>
      <c r="D57" s="4">
        <v>9199.5062</v>
      </c>
      <c r="E57" s="4">
        <v>255393</v>
      </c>
      <c r="F57" s="4">
        <v>346.3557</v>
      </c>
      <c r="G57" s="4">
        <v>37071.4705</v>
      </c>
      <c r="H57" s="4">
        <v>977110.7488</v>
      </c>
      <c r="I57" s="4">
        <v>0</v>
      </c>
      <c r="J57" s="4">
        <v>-2018.3789</v>
      </c>
      <c r="K57" s="4">
        <v>-1493.3903</v>
      </c>
      <c r="L57" s="4">
        <v>0</v>
      </c>
      <c r="M57" s="4">
        <v>339416.3616</v>
      </c>
      <c r="N57" s="4">
        <f>SUM(TABLARETRIBUCION[[#THIS ROW],[BASE]:[DT2ª]])</f>
      </c>
    </row>
    <row r="58">
      <c r="A58" s="3" t="s">
        <v>126</v>
      </c>
      <c r="B58" s="3" t="s">
        <v>127</v>
      </c>
      <c r="C58" s="4">
        <v>281087.0603</v>
      </c>
      <c r="D58" s="4">
        <v>20610.7298</v>
      </c>
      <c r="E58" s="4">
        <v>98611</v>
      </c>
      <c r="F58" s="4">
        <v>412.5747</v>
      </c>
      <c r="G58" s="4">
        <v>12966.5503</v>
      </c>
      <c r="H58" s="4">
        <v>395223.0991</v>
      </c>
      <c r="I58" s="4">
        <v>0</v>
      </c>
      <c r="J58" s="4">
        <v>0</v>
      </c>
      <c r="K58" s="4">
        <v>-35.408</v>
      </c>
      <c r="L58" s="4">
        <v>0</v>
      </c>
      <c r="M58" s="4">
        <v>0</v>
      </c>
      <c r="N58" s="4">
        <f>SUM(TABLARETRIBUCION[[#THIS ROW],[BASE]:[DT2ª]])</f>
      </c>
    </row>
    <row r="59">
      <c r="A59" s="3" t="s">
        <v>128</v>
      </c>
      <c r="B59" s="3" t="s">
        <v>129</v>
      </c>
      <c r="C59" s="4">
        <v>584859.4117</v>
      </c>
      <c r="D59" s="4">
        <v>39530.3782</v>
      </c>
      <c r="E59" s="4">
        <v>154627</v>
      </c>
      <c r="F59" s="4">
        <v>454.5478</v>
      </c>
      <c r="G59" s="4">
        <v>130381.6958</v>
      </c>
      <c r="H59" s="4">
        <v>454952.6446</v>
      </c>
      <c r="I59" s="4">
        <v>0</v>
      </c>
      <c r="J59" s="4">
        <v>-14387.8286</v>
      </c>
      <c r="K59" s="4">
        <v>13648.0568</v>
      </c>
      <c r="L59" s="4">
        <v>164.168</v>
      </c>
      <c r="M59" s="4">
        <v>0</v>
      </c>
      <c r="N59" s="4">
        <f>SUM(TABLARETRIBUCION[[#THIS ROW],[BASE]:[DT2ª]])</f>
      </c>
    </row>
    <row r="60">
      <c r="A60" s="3" t="s">
        <v>130</v>
      </c>
      <c r="B60" s="3" t="s">
        <v>131</v>
      </c>
      <c r="C60" s="4">
        <v>547020.9478</v>
      </c>
      <c r="D60" s="4">
        <v>59678.576</v>
      </c>
      <c r="E60" s="4">
        <v>143566</v>
      </c>
      <c r="F60" s="4">
        <v>411.623</v>
      </c>
      <c r="G60" s="4">
        <v>15266.1139</v>
      </c>
      <c r="H60" s="4">
        <v>240526.8055</v>
      </c>
      <c r="I60" s="4">
        <v>0</v>
      </c>
      <c r="J60" s="4">
        <v>-9732.4519</v>
      </c>
      <c r="K60" s="4">
        <v>8325.1501</v>
      </c>
      <c r="L60" s="4">
        <v>0</v>
      </c>
      <c r="M60" s="4">
        <v>0</v>
      </c>
      <c r="N60" s="4">
        <f>SUM(TABLARETRIBUCION[[#THIS ROW],[BASE]:[DT2ª]])</f>
      </c>
    </row>
    <row r="61">
      <c r="A61" s="3" t="s">
        <v>132</v>
      </c>
      <c r="B61" s="3" t="s">
        <v>133</v>
      </c>
      <c r="C61" s="4">
        <v>234531.0377</v>
      </c>
      <c r="D61" s="4">
        <v>501.8218</v>
      </c>
      <c r="E61" s="4">
        <v>52828</v>
      </c>
      <c r="F61" s="4">
        <v>0</v>
      </c>
      <c r="G61" s="4">
        <v>63898.002</v>
      </c>
      <c r="H61" s="4">
        <v>330161.3987</v>
      </c>
      <c r="I61" s="4">
        <v>0</v>
      </c>
      <c r="J61" s="4">
        <v>13638.4052</v>
      </c>
      <c r="K61" s="4">
        <v>773.0314</v>
      </c>
      <c r="L61" s="4">
        <v>0</v>
      </c>
      <c r="M61" s="4">
        <v>52589.2981</v>
      </c>
      <c r="N61" s="4">
        <f>SUM(TABLARETRIBUCION[[#THIS ROW],[BASE]:[DT2ª]])</f>
      </c>
    </row>
    <row r="62">
      <c r="A62" s="3" t="s">
        <v>134</v>
      </c>
      <c r="B62" s="3" t="s">
        <v>135</v>
      </c>
      <c r="C62" s="4">
        <v>78527.561</v>
      </c>
      <c r="D62" s="4">
        <v>1084.7593</v>
      </c>
      <c r="E62" s="4">
        <v>22231</v>
      </c>
      <c r="F62" s="4">
        <v>34.2432</v>
      </c>
      <c r="G62" s="4">
        <v>47740.4785</v>
      </c>
      <c r="H62" s="4">
        <v>115412.4159</v>
      </c>
      <c r="I62" s="4">
        <v>0</v>
      </c>
      <c r="J62" s="4">
        <v>-4323.682</v>
      </c>
      <c r="K62" s="4">
        <v>-609.4012</v>
      </c>
      <c r="L62" s="4">
        <v>0</v>
      </c>
      <c r="M62" s="4">
        <v>0</v>
      </c>
      <c r="N62" s="4">
        <f>SUM(TABLARETRIBUCION[[#THIS ROW],[BASE]:[DT2ª]])</f>
      </c>
    </row>
    <row r="63">
      <c r="A63" s="3" t="s">
        <v>136</v>
      </c>
      <c r="B63" s="3" t="s">
        <v>137</v>
      </c>
      <c r="C63" s="4">
        <v>377606.5333</v>
      </c>
      <c r="D63" s="4">
        <v>3011.5321</v>
      </c>
      <c r="E63" s="4">
        <v>100828</v>
      </c>
      <c r="F63" s="4">
        <v>10.1363</v>
      </c>
      <c r="G63" s="4">
        <v>74116.0341</v>
      </c>
      <c r="H63" s="4">
        <v>302256.98</v>
      </c>
      <c r="I63" s="4">
        <v>0</v>
      </c>
      <c r="J63" s="4">
        <v>17156.5843</v>
      </c>
      <c r="K63" s="4">
        <v>-10464.0319</v>
      </c>
      <c r="L63" s="4">
        <v>0</v>
      </c>
      <c r="M63" s="4">
        <v>0</v>
      </c>
      <c r="N63" s="4">
        <f>SUM(TABLARETRIBUCION[[#THIS ROW],[BASE]:[DT2ª]])</f>
      </c>
    </row>
    <row r="64">
      <c r="A64" s="3" t="s">
        <v>138</v>
      </c>
      <c r="B64" s="3" t="s">
        <v>139</v>
      </c>
      <c r="C64" s="4">
        <v>148229.9032</v>
      </c>
      <c r="D64" s="4">
        <v>2530.6073</v>
      </c>
      <c r="E64" s="4">
        <v>45070</v>
      </c>
      <c r="F64" s="4">
        <v>0</v>
      </c>
      <c r="G64" s="4">
        <v>9535.9634</v>
      </c>
      <c r="H64" s="4">
        <v>189949.4409</v>
      </c>
      <c r="I64" s="4">
        <v>0</v>
      </c>
      <c r="J64" s="4">
        <v>-317.4637</v>
      </c>
      <c r="K64" s="4">
        <v>2986.9811</v>
      </c>
      <c r="L64" s="4">
        <v>0</v>
      </c>
      <c r="M64" s="4">
        <v>0</v>
      </c>
      <c r="N64" s="4">
        <f>SUM(TABLARETRIBUCION[[#THIS ROW],[BASE]:[DT2ª]])</f>
      </c>
    </row>
    <row r="65">
      <c r="A65" s="3" t="s">
        <v>140</v>
      </c>
      <c r="B65" s="3" t="s">
        <v>141</v>
      </c>
      <c r="C65" s="4">
        <v>180267.6413</v>
      </c>
      <c r="D65" s="4">
        <v>7198.8282</v>
      </c>
      <c r="E65" s="4">
        <v>41766</v>
      </c>
      <c r="F65" s="4">
        <v>114.4387</v>
      </c>
      <c r="G65" s="4">
        <v>17245.1958</v>
      </c>
      <c r="H65" s="4">
        <v>98694.7263</v>
      </c>
      <c r="I65" s="4">
        <v>0</v>
      </c>
      <c r="J65" s="4">
        <v>526.6699</v>
      </c>
      <c r="K65" s="4">
        <v>-253.9718</v>
      </c>
      <c r="L65" s="4">
        <v>0</v>
      </c>
      <c r="M65" s="4">
        <v>0</v>
      </c>
      <c r="N65" s="4">
        <f>SUM(TABLARETRIBUCION[[#THIS ROW],[BASE]:[DT2ª]])</f>
      </c>
    </row>
    <row r="66">
      <c r="A66" s="3" t="s">
        <v>142</v>
      </c>
      <c r="B66" s="3" t="s">
        <v>143</v>
      </c>
      <c r="C66" s="4">
        <v>391171.4488</v>
      </c>
      <c r="D66" s="4">
        <v>6251.845</v>
      </c>
      <c r="E66" s="4">
        <v>87072</v>
      </c>
      <c r="F66" s="4">
        <v>98.879</v>
      </c>
      <c r="G66" s="4">
        <v>21822.6095</v>
      </c>
      <c r="H66" s="4">
        <v>323030.2911</v>
      </c>
      <c r="I66" s="4">
        <v>0</v>
      </c>
      <c r="J66" s="4">
        <v>0</v>
      </c>
      <c r="K66" s="4">
        <v>-498.6882</v>
      </c>
      <c r="L66" s="4">
        <v>0</v>
      </c>
      <c r="M66" s="4">
        <v>0</v>
      </c>
      <c r="N66" s="4">
        <f>SUM(TABLARETRIBUCION[[#THIS ROW],[BASE]:[DT2ª]])</f>
      </c>
    </row>
    <row r="67">
      <c r="A67" s="3" t="s">
        <v>144</v>
      </c>
      <c r="B67" s="3" t="s">
        <v>145</v>
      </c>
      <c r="C67" s="4">
        <v>589802.6193</v>
      </c>
      <c r="D67" s="4">
        <v>9360.9229</v>
      </c>
      <c r="E67" s="4">
        <v>152853</v>
      </c>
      <c r="F67" s="4">
        <v>40.948</v>
      </c>
      <c r="G67" s="4">
        <v>147422.032</v>
      </c>
      <c r="H67" s="4">
        <v>354296.8953</v>
      </c>
      <c r="I67" s="4">
        <v>0</v>
      </c>
      <c r="J67" s="4">
        <v>-4919.3743</v>
      </c>
      <c r="K67" s="4">
        <v>12537.7642</v>
      </c>
      <c r="L67" s="4">
        <v>117.536</v>
      </c>
      <c r="M67" s="4">
        <v>0</v>
      </c>
      <c r="N67" s="4">
        <f>SUM(TABLARETRIBUCION[[#THIS ROW],[BASE]:[DT2ª]])</f>
      </c>
    </row>
    <row r="68">
      <c r="A68" s="3" t="s">
        <v>146</v>
      </c>
      <c r="B68" s="3" t="s">
        <v>147</v>
      </c>
      <c r="C68" s="4">
        <v>19014.0572</v>
      </c>
      <c r="D68" s="4">
        <v>0</v>
      </c>
      <c r="E68" s="4">
        <v>3992</v>
      </c>
      <c r="F68" s="4">
        <v>0</v>
      </c>
      <c r="G68" s="4">
        <v>16482.1605</v>
      </c>
      <c r="H68" s="4">
        <v>31609.4301</v>
      </c>
      <c r="I68" s="4">
        <v>0</v>
      </c>
      <c r="J68" s="4">
        <v>0</v>
      </c>
      <c r="K68" s="4">
        <v>710.9765</v>
      </c>
      <c r="L68" s="4">
        <v>0</v>
      </c>
      <c r="M68" s="4">
        <v>0</v>
      </c>
      <c r="N68" s="4">
        <f>SUM(TABLARETRIBUCION[[#THIS ROW],[BASE]:[DT2ª]])</f>
      </c>
    </row>
    <row r="69">
      <c r="A69" s="3" t="s">
        <v>148</v>
      </c>
      <c r="B69" s="3" t="s">
        <v>149</v>
      </c>
      <c r="C69" s="4">
        <v>99106.5499</v>
      </c>
      <c r="D69" s="4">
        <v>4931.7353</v>
      </c>
      <c r="E69" s="4">
        <v>25802</v>
      </c>
      <c r="F69" s="4">
        <v>17.6669</v>
      </c>
      <c r="G69" s="4">
        <v>10677.6585</v>
      </c>
      <c r="H69" s="4">
        <v>144213.5835</v>
      </c>
      <c r="I69" s="4">
        <v>0</v>
      </c>
      <c r="J69" s="4">
        <v>0</v>
      </c>
      <c r="K69" s="4">
        <v>-217.5825</v>
      </c>
      <c r="L69" s="4">
        <v>9.24</v>
      </c>
      <c r="M69" s="4">
        <v>0</v>
      </c>
      <c r="N69" s="4">
        <f>SUM(TABLARETRIBUCION[[#THIS ROW],[BASE]:[DT2ª]])</f>
      </c>
    </row>
    <row r="70">
      <c r="A70" s="3" t="s">
        <v>150</v>
      </c>
      <c r="B70" s="3" t="s">
        <v>151</v>
      </c>
      <c r="C70" s="4">
        <v>72060.6184</v>
      </c>
      <c r="D70" s="4">
        <v>0</v>
      </c>
      <c r="E70" s="4">
        <v>19474</v>
      </c>
      <c r="F70" s="4">
        <v>0.0515</v>
      </c>
      <c r="G70" s="4">
        <v>108.7438</v>
      </c>
      <c r="H70" s="4">
        <v>68680.8323</v>
      </c>
      <c r="I70" s="4">
        <v>0</v>
      </c>
      <c r="J70" s="4">
        <v>-1412.9789</v>
      </c>
      <c r="K70" s="4">
        <v>1603.2425</v>
      </c>
      <c r="L70" s="4">
        <v>0</v>
      </c>
      <c r="M70" s="4">
        <v>0</v>
      </c>
      <c r="N70" s="4">
        <f>SUM(TABLARETRIBUCION[[#THIS ROW],[BASE]:[DT2ª]])</f>
      </c>
    </row>
    <row r="71">
      <c r="A71" s="3" t="s">
        <v>152</v>
      </c>
      <c r="B71" s="3" t="s">
        <v>153</v>
      </c>
      <c r="C71" s="4">
        <v>1033093.661</v>
      </c>
      <c r="D71" s="4">
        <v>52397.0985</v>
      </c>
      <c r="E71" s="4">
        <v>242382</v>
      </c>
      <c r="F71" s="4">
        <v>880.3756</v>
      </c>
      <c r="G71" s="4">
        <v>94964.8609</v>
      </c>
      <c r="H71" s="4">
        <v>517025.6967</v>
      </c>
      <c r="I71" s="4">
        <v>0</v>
      </c>
      <c r="J71" s="4">
        <v>1168.5526</v>
      </c>
      <c r="K71" s="4">
        <v>-1369.6882</v>
      </c>
      <c r="L71" s="4">
        <v>0</v>
      </c>
      <c r="M71" s="4">
        <v>0</v>
      </c>
      <c r="N71" s="4">
        <f>SUM(TABLARETRIBUCION[[#THIS ROW],[BASE]:[DT2ª]])</f>
      </c>
    </row>
    <row r="72">
      <c r="A72" s="3" t="s">
        <v>154</v>
      </c>
      <c r="B72" s="3" t="s">
        <v>155</v>
      </c>
      <c r="C72" s="4">
        <v>741059.446</v>
      </c>
      <c r="D72" s="4">
        <v>262.7597</v>
      </c>
      <c r="E72" s="4">
        <v>169516</v>
      </c>
      <c r="F72" s="4">
        <v>0</v>
      </c>
      <c r="G72" s="4">
        <v>52381.1599</v>
      </c>
      <c r="H72" s="4">
        <v>242267.3314</v>
      </c>
      <c r="I72" s="4">
        <v>0</v>
      </c>
      <c r="J72" s="4">
        <v>0</v>
      </c>
      <c r="K72" s="4">
        <v>4862.3893</v>
      </c>
      <c r="L72" s="4">
        <v>477.892</v>
      </c>
      <c r="M72" s="4">
        <v>0</v>
      </c>
      <c r="N72" s="4">
        <f>SUM(TABLARETRIBUCION[[#THIS ROW],[BASE]:[DT2ª]])</f>
      </c>
    </row>
    <row r="73">
      <c r="A73" s="3" t="s">
        <v>156</v>
      </c>
      <c r="B73" s="3" t="s">
        <v>157</v>
      </c>
      <c r="C73" s="4">
        <v>460806.6862</v>
      </c>
      <c r="D73" s="4">
        <v>5586.3749</v>
      </c>
      <c r="E73" s="4">
        <v>109862</v>
      </c>
      <c r="F73" s="4">
        <v>0</v>
      </c>
      <c r="G73" s="4">
        <v>154667.9656</v>
      </c>
      <c r="H73" s="4">
        <v>478578.2833</v>
      </c>
      <c r="I73" s="4">
        <v>0</v>
      </c>
      <c r="J73" s="4">
        <v>13348.7028</v>
      </c>
      <c r="K73" s="4">
        <v>2708.3094</v>
      </c>
      <c r="L73" s="4">
        <v>0</v>
      </c>
      <c r="M73" s="4">
        <v>0</v>
      </c>
      <c r="N73" s="4">
        <f>SUM(TABLARETRIBUCION[[#THIS ROW],[BASE]:[DT2ª]])</f>
      </c>
    </row>
    <row r="74">
      <c r="A74" s="3" t="s">
        <v>158</v>
      </c>
      <c r="B74" s="3" t="s">
        <v>159</v>
      </c>
      <c r="C74" s="4">
        <v>1014698.7595</v>
      </c>
      <c r="D74" s="4">
        <v>37461.8078</v>
      </c>
      <c r="E74" s="4">
        <v>227191</v>
      </c>
      <c r="F74" s="4">
        <v>542.5517</v>
      </c>
      <c r="G74" s="4">
        <v>116923.3528</v>
      </c>
      <c r="H74" s="4">
        <v>405117.9994</v>
      </c>
      <c r="I74" s="4">
        <v>0</v>
      </c>
      <c r="J74" s="4">
        <v>0</v>
      </c>
      <c r="K74" s="4">
        <v>8274.015</v>
      </c>
      <c r="L74" s="4">
        <v>0</v>
      </c>
      <c r="M74" s="4">
        <v>0</v>
      </c>
      <c r="N74" s="4">
        <f>SUM(TABLARETRIBUCION[[#THIS ROW],[BASE]:[DT2ª]])</f>
      </c>
    </row>
    <row r="75">
      <c r="A75" s="3" t="s">
        <v>160</v>
      </c>
      <c r="B75" s="3" t="s">
        <v>161</v>
      </c>
      <c r="C75" s="4">
        <v>195642.8063</v>
      </c>
      <c r="D75" s="4">
        <v>41412.1676</v>
      </c>
      <c r="E75" s="4">
        <v>46893</v>
      </c>
      <c r="F75" s="4">
        <v>175.4009</v>
      </c>
      <c r="G75" s="4">
        <v>12025.9034</v>
      </c>
      <c r="H75" s="4">
        <v>133601.5624</v>
      </c>
      <c r="I75" s="4">
        <v>0</v>
      </c>
      <c r="J75" s="4">
        <v>0</v>
      </c>
      <c r="K75" s="4">
        <v>4297.5084</v>
      </c>
      <c r="L75" s="4">
        <v>0</v>
      </c>
      <c r="M75" s="4">
        <v>0</v>
      </c>
      <c r="N75" s="4">
        <f>SUM(TABLARETRIBUCION[[#THIS ROW],[BASE]:[DT2ª]])</f>
      </c>
    </row>
    <row r="76">
      <c r="A76" s="3" t="s">
        <v>162</v>
      </c>
      <c r="B76" s="3" t="s">
        <v>163</v>
      </c>
      <c r="C76" s="4">
        <v>358075.3526</v>
      </c>
      <c r="D76" s="4">
        <v>6180.462</v>
      </c>
      <c r="E76" s="4">
        <v>89715</v>
      </c>
      <c r="F76" s="4">
        <v>138.8952</v>
      </c>
      <c r="G76" s="4">
        <v>15081.2608</v>
      </c>
      <c r="H76" s="4">
        <v>258459.6738</v>
      </c>
      <c r="I76" s="4">
        <v>0</v>
      </c>
      <c r="J76" s="4">
        <v>5470.8713</v>
      </c>
      <c r="K76" s="4">
        <v>2339.5675</v>
      </c>
      <c r="L76" s="4">
        <v>0</v>
      </c>
      <c r="M76" s="4">
        <v>0</v>
      </c>
      <c r="N76" s="4">
        <f>SUM(TABLARETRIBUCION[[#THIS ROW],[BASE]:[DT2ª]])</f>
      </c>
    </row>
    <row r="77">
      <c r="A77" s="3" t="s">
        <v>164</v>
      </c>
      <c r="B77" s="3" t="s">
        <v>165</v>
      </c>
      <c r="C77" s="4">
        <v>217051.2669</v>
      </c>
      <c r="D77" s="4">
        <v>8427.1752</v>
      </c>
      <c r="E77" s="4">
        <v>51019</v>
      </c>
      <c r="F77" s="4">
        <v>498.6403</v>
      </c>
      <c r="G77" s="4">
        <v>138.4432</v>
      </c>
      <c r="H77" s="4">
        <v>226983.8318</v>
      </c>
      <c r="I77" s="4">
        <v>0</v>
      </c>
      <c r="J77" s="4">
        <v>56.6122</v>
      </c>
      <c r="K77" s="4">
        <v>-2319.3241</v>
      </c>
      <c r="L77" s="4">
        <v>0</v>
      </c>
      <c r="M77" s="4">
        <v>0</v>
      </c>
      <c r="N77" s="4">
        <f>SUM(TABLARETRIBUCION[[#THIS ROW],[BASE]:[DT2ª]])</f>
      </c>
    </row>
    <row r="78">
      <c r="A78" s="3" t="s">
        <v>166</v>
      </c>
      <c r="B78" s="3" t="s">
        <v>167</v>
      </c>
      <c r="C78" s="4">
        <v>565298.4932</v>
      </c>
      <c r="D78" s="4">
        <v>19192.3689</v>
      </c>
      <c r="E78" s="4">
        <v>170098</v>
      </c>
      <c r="F78" s="4">
        <v>2326.3387</v>
      </c>
      <c r="G78" s="4">
        <v>60613.3576</v>
      </c>
      <c r="H78" s="4">
        <v>405793.9342</v>
      </c>
      <c r="I78" s="4">
        <v>0</v>
      </c>
      <c r="J78" s="4">
        <v>-4248.4804</v>
      </c>
      <c r="K78" s="4">
        <v>-5577.9588</v>
      </c>
      <c r="L78" s="4">
        <v>0</v>
      </c>
      <c r="M78" s="4">
        <v>0</v>
      </c>
      <c r="N78" s="4">
        <f>SUM(TABLARETRIBUCION[[#THIS ROW],[BASE]:[DT2ª]])</f>
      </c>
    </row>
    <row r="79">
      <c r="A79" s="3" t="s">
        <v>168</v>
      </c>
      <c r="B79" s="3" t="s">
        <v>169</v>
      </c>
      <c r="C79" s="4">
        <v>375226.5877</v>
      </c>
      <c r="D79" s="4">
        <v>8547.6668</v>
      </c>
      <c r="E79" s="4">
        <v>112740</v>
      </c>
      <c r="F79" s="4">
        <v>3.3206</v>
      </c>
      <c r="G79" s="4">
        <v>101589.3264</v>
      </c>
      <c r="H79" s="4">
        <v>220854.4837</v>
      </c>
      <c r="I79" s="4">
        <v>0</v>
      </c>
      <c r="J79" s="4">
        <v>16379.2277</v>
      </c>
      <c r="K79" s="4">
        <v>2200.086</v>
      </c>
      <c r="L79" s="4">
        <v>0</v>
      </c>
      <c r="M79" s="4">
        <v>0</v>
      </c>
      <c r="N79" s="4">
        <f>SUM(TABLARETRIBUCION[[#THIS ROW],[BASE]:[DT2ª]])</f>
      </c>
    </row>
    <row r="80">
      <c r="A80" s="3" t="s">
        <v>170</v>
      </c>
      <c r="B80" s="3" t="s">
        <v>171</v>
      </c>
      <c r="C80" s="4">
        <v>49004.1196</v>
      </c>
      <c r="D80" s="4">
        <v>-61</v>
      </c>
      <c r="E80" s="4">
        <v>14257</v>
      </c>
      <c r="F80" s="4">
        <v>0</v>
      </c>
      <c r="G80" s="4">
        <v>45297.0021</v>
      </c>
      <c r="H80" s="4">
        <v>103321.0474</v>
      </c>
      <c r="I80" s="4">
        <v>0</v>
      </c>
      <c r="J80" s="4">
        <v>-194.7221</v>
      </c>
      <c r="K80" s="4">
        <v>-53.065</v>
      </c>
      <c r="L80" s="4">
        <v>0</v>
      </c>
      <c r="M80" s="4">
        <v>0</v>
      </c>
      <c r="N80" s="4">
        <f>SUM(TABLARETRIBUCION[[#THIS ROW],[BASE]:[DT2ª]])</f>
      </c>
    </row>
    <row r="81">
      <c r="A81" s="3" t="s">
        <v>172</v>
      </c>
      <c r="B81" s="3" t="s">
        <v>173</v>
      </c>
      <c r="C81" s="4">
        <v>360991.1689</v>
      </c>
      <c r="D81" s="4">
        <v>11919.8347</v>
      </c>
      <c r="E81" s="4">
        <v>111923</v>
      </c>
      <c r="F81" s="4">
        <v>635.969</v>
      </c>
      <c r="G81" s="4">
        <v>108057.0747</v>
      </c>
      <c r="H81" s="4">
        <v>316373.0994</v>
      </c>
      <c r="I81" s="4">
        <v>0</v>
      </c>
      <c r="J81" s="4">
        <v>-7871.7362</v>
      </c>
      <c r="K81" s="4">
        <v>9099.0015</v>
      </c>
      <c r="L81" s="4">
        <v>0</v>
      </c>
      <c r="M81" s="4">
        <v>0</v>
      </c>
      <c r="N81" s="4">
        <f>SUM(TABLARETRIBUCION[[#THIS ROW],[BASE]:[DT2ª]])</f>
      </c>
    </row>
    <row r="82">
      <c r="A82" s="3" t="s">
        <v>174</v>
      </c>
      <c r="B82" s="3" t="s">
        <v>175</v>
      </c>
      <c r="C82" s="4">
        <v>310145.2457</v>
      </c>
      <c r="D82" s="4">
        <v>8007.5874</v>
      </c>
      <c r="E82" s="4">
        <v>72750</v>
      </c>
      <c r="F82" s="4">
        <v>0</v>
      </c>
      <c r="G82" s="4">
        <v>62801.2087</v>
      </c>
      <c r="H82" s="4">
        <v>352290.9819</v>
      </c>
      <c r="I82" s="4">
        <v>0</v>
      </c>
      <c r="J82" s="4">
        <v>-2144.6349</v>
      </c>
      <c r="K82" s="4">
        <v>-1281.7578</v>
      </c>
      <c r="L82" s="4">
        <v>198.964</v>
      </c>
      <c r="M82" s="4">
        <v>0</v>
      </c>
      <c r="N82" s="4">
        <f>SUM(TABLARETRIBUCION[[#THIS ROW],[BASE]:[DT2ª]])</f>
      </c>
    </row>
    <row r="83">
      <c r="A83" s="3" t="s">
        <v>176</v>
      </c>
      <c r="B83" s="3" t="s">
        <v>177</v>
      </c>
      <c r="C83" s="4">
        <v>136903.8579</v>
      </c>
      <c r="D83" s="4">
        <v>0</v>
      </c>
      <c r="E83" s="4">
        <v>34071</v>
      </c>
      <c r="F83" s="4">
        <v>0</v>
      </c>
      <c r="G83" s="4">
        <v>49847.7174</v>
      </c>
      <c r="H83" s="4">
        <v>242970.3421</v>
      </c>
      <c r="I83" s="4">
        <v>0</v>
      </c>
      <c r="J83" s="4">
        <v>9275.8583</v>
      </c>
      <c r="K83" s="4">
        <v>-1587.6965</v>
      </c>
      <c r="L83" s="4">
        <v>0</v>
      </c>
      <c r="M83" s="4">
        <v>0</v>
      </c>
      <c r="N83" s="4">
        <f>SUM(TABLARETRIBUCION[[#THIS ROW],[BASE]:[DT2ª]])</f>
      </c>
    </row>
    <row r="84">
      <c r="A84" s="3" t="s">
        <v>178</v>
      </c>
      <c r="B84" s="3" t="s">
        <v>179</v>
      </c>
      <c r="C84" s="4">
        <v>398225.0752</v>
      </c>
      <c r="D84" s="4">
        <v>25781.3684</v>
      </c>
      <c r="E84" s="4">
        <v>71837</v>
      </c>
      <c r="F84" s="4">
        <v>0</v>
      </c>
      <c r="G84" s="4">
        <v>139228.6399</v>
      </c>
      <c r="H84" s="4">
        <v>166962.108</v>
      </c>
      <c r="I84" s="4">
        <v>0</v>
      </c>
      <c r="J84" s="4">
        <v>9567.9012</v>
      </c>
      <c r="K84" s="4">
        <v>8020.3419</v>
      </c>
      <c r="L84" s="4">
        <v>0</v>
      </c>
      <c r="M84" s="4">
        <v>0</v>
      </c>
      <c r="N84" s="4">
        <f>SUM(TABLARETRIBUCION[[#THIS ROW],[BASE]:[DT2ª]])</f>
      </c>
    </row>
    <row r="85">
      <c r="A85" s="3" t="s">
        <v>180</v>
      </c>
      <c r="B85" s="3" t="s">
        <v>181</v>
      </c>
      <c r="C85" s="4">
        <v>3216504.7283</v>
      </c>
      <c r="D85" s="4">
        <v>180160.5917</v>
      </c>
      <c r="E85" s="4">
        <v>675277</v>
      </c>
      <c r="F85" s="4">
        <v>844.478</v>
      </c>
      <c r="G85" s="4">
        <v>117598.8808</v>
      </c>
      <c r="H85" s="4">
        <v>1376692.4325</v>
      </c>
      <c r="I85" s="4">
        <v>0</v>
      </c>
      <c r="J85" s="4">
        <v>-9168.148</v>
      </c>
      <c r="K85" s="4">
        <v>-1840.7551</v>
      </c>
      <c r="L85" s="4">
        <v>207.302</v>
      </c>
      <c r="M85" s="4">
        <v>0</v>
      </c>
      <c r="N85" s="4">
        <f>SUM(TABLARETRIBUCION[[#THIS ROW],[BASE]:[DT2ª]])</f>
      </c>
    </row>
    <row r="86">
      <c r="A86" s="3" t="s">
        <v>182</v>
      </c>
      <c r="B86" s="3" t="s">
        <v>183</v>
      </c>
      <c r="C86" s="4">
        <v>478442.8176</v>
      </c>
      <c r="D86" s="4">
        <v>28965.4508</v>
      </c>
      <c r="E86" s="4">
        <v>125131</v>
      </c>
      <c r="F86" s="4">
        <v>219.2914</v>
      </c>
      <c r="G86" s="4">
        <v>303964.0545</v>
      </c>
      <c r="H86" s="4">
        <v>205454.899</v>
      </c>
      <c r="I86" s="4">
        <v>0</v>
      </c>
      <c r="J86" s="4">
        <v>18559.1476</v>
      </c>
      <c r="K86" s="4">
        <v>9574.227</v>
      </c>
      <c r="L86" s="4">
        <v>0</v>
      </c>
      <c r="M86" s="4">
        <v>0</v>
      </c>
      <c r="N86" s="4">
        <f>SUM(TABLARETRIBUCION[[#THIS ROW],[BASE]:[DT2ª]])</f>
      </c>
    </row>
    <row r="87">
      <c r="A87" s="3" t="s">
        <v>184</v>
      </c>
      <c r="B87" s="3" t="s">
        <v>185</v>
      </c>
      <c r="C87" s="4">
        <v>391727.8721</v>
      </c>
      <c r="D87" s="4">
        <v>1918.5382</v>
      </c>
      <c r="E87" s="4">
        <v>102038</v>
      </c>
      <c r="F87" s="4">
        <v>139.5012</v>
      </c>
      <c r="G87" s="4">
        <v>57324.9016</v>
      </c>
      <c r="H87" s="4">
        <v>280878.6194</v>
      </c>
      <c r="I87" s="4">
        <v>0</v>
      </c>
      <c r="J87" s="4">
        <v>-11846.1916</v>
      </c>
      <c r="K87" s="4">
        <v>-1433.4089</v>
      </c>
      <c r="L87" s="4">
        <v>74.698</v>
      </c>
      <c r="M87" s="4">
        <v>0</v>
      </c>
      <c r="N87" s="4">
        <f>SUM(TABLARETRIBUCION[[#THIS ROW],[BASE]:[DT2ª]])</f>
      </c>
    </row>
    <row r="88">
      <c r="A88" s="3" t="s">
        <v>186</v>
      </c>
      <c r="B88" s="3" t="s">
        <v>187</v>
      </c>
      <c r="C88" s="4">
        <v>27325.1953</v>
      </c>
      <c r="D88" s="4">
        <v>0</v>
      </c>
      <c r="E88" s="4">
        <v>7200</v>
      </c>
      <c r="F88" s="4">
        <v>0</v>
      </c>
      <c r="G88" s="4">
        <v>0</v>
      </c>
      <c r="H88" s="4">
        <v>16701.9815</v>
      </c>
      <c r="I88" s="4">
        <v>0</v>
      </c>
      <c r="J88" s="4">
        <v>0</v>
      </c>
      <c r="K88" s="4">
        <v>-647.8259</v>
      </c>
      <c r="L88" s="4">
        <v>0</v>
      </c>
      <c r="M88" s="4">
        <v>0</v>
      </c>
      <c r="N88" s="4">
        <f>SUM(TABLARETRIBUCION[[#THIS ROW],[BASE]:[DT2ª]])</f>
      </c>
    </row>
    <row r="89">
      <c r="A89" s="3" t="s">
        <v>188</v>
      </c>
      <c r="B89" s="3" t="s">
        <v>189</v>
      </c>
      <c r="C89" s="4">
        <v>237693.5646</v>
      </c>
      <c r="D89" s="4">
        <v>10424.1496</v>
      </c>
      <c r="E89" s="4">
        <v>48603</v>
      </c>
      <c r="F89" s="4">
        <v>26.4071</v>
      </c>
      <c r="G89" s="4">
        <v>83338.4008</v>
      </c>
      <c r="H89" s="4">
        <v>253194.5286</v>
      </c>
      <c r="I89" s="4">
        <v>0</v>
      </c>
      <c r="J89" s="4">
        <v>-396.2047</v>
      </c>
      <c r="K89" s="4">
        <v>1959.3057</v>
      </c>
      <c r="L89" s="4">
        <v>0</v>
      </c>
      <c r="M89" s="4">
        <v>0</v>
      </c>
      <c r="N89" s="4">
        <f>SUM(TABLARETRIBUCION[[#THIS ROW],[BASE]:[DT2ª]])</f>
      </c>
    </row>
    <row r="90">
      <c r="A90" s="3" t="s">
        <v>190</v>
      </c>
      <c r="B90" s="3" t="s">
        <v>191</v>
      </c>
      <c r="C90" s="4">
        <v>332204.5994</v>
      </c>
      <c r="D90" s="4">
        <v>13811.9143</v>
      </c>
      <c r="E90" s="4">
        <v>71589</v>
      </c>
      <c r="F90" s="4">
        <v>64.0496</v>
      </c>
      <c r="G90" s="4">
        <v>31084.4539</v>
      </c>
      <c r="H90" s="4">
        <v>255040.2227</v>
      </c>
      <c r="I90" s="4">
        <v>0</v>
      </c>
      <c r="J90" s="4">
        <v>2461.5663</v>
      </c>
      <c r="K90" s="4">
        <v>-272.4817</v>
      </c>
      <c r="L90" s="4">
        <v>0</v>
      </c>
      <c r="M90" s="4">
        <v>0</v>
      </c>
      <c r="N90" s="4">
        <f>SUM(TABLARETRIBUCION[[#THIS ROW],[BASE]:[DT2ª]])</f>
      </c>
    </row>
    <row r="91">
      <c r="A91" s="3" t="s">
        <v>192</v>
      </c>
      <c r="B91" s="3" t="s">
        <v>193</v>
      </c>
      <c r="C91" s="4">
        <v>164877.5441</v>
      </c>
      <c r="D91" s="4">
        <v>475.2551</v>
      </c>
      <c r="E91" s="4">
        <v>32939</v>
      </c>
      <c r="F91" s="4">
        <v>0</v>
      </c>
      <c r="G91" s="4">
        <v>27429.286</v>
      </c>
      <c r="H91" s="4">
        <v>175847.4989</v>
      </c>
      <c r="I91" s="4">
        <v>0</v>
      </c>
      <c r="J91" s="4">
        <v>8031.3717</v>
      </c>
      <c r="K91" s="4">
        <v>-1658.2654</v>
      </c>
      <c r="L91" s="4">
        <v>0</v>
      </c>
      <c r="M91" s="4">
        <v>0</v>
      </c>
      <c r="N91" s="4">
        <f>SUM(TABLARETRIBUCION[[#THIS ROW],[BASE]:[DT2ª]])</f>
      </c>
    </row>
    <row r="92">
      <c r="A92" s="3" t="s">
        <v>194</v>
      </c>
      <c r="B92" s="3" t="s">
        <v>195</v>
      </c>
      <c r="C92" s="4">
        <v>212619.7791</v>
      </c>
      <c r="D92" s="4">
        <v>147.1044</v>
      </c>
      <c r="E92" s="4">
        <v>60669</v>
      </c>
      <c r="F92" s="4">
        <v>1073.3147</v>
      </c>
      <c r="G92" s="4">
        <v>99660.8689</v>
      </c>
      <c r="H92" s="4">
        <v>268325.3956</v>
      </c>
      <c r="I92" s="4">
        <v>0</v>
      </c>
      <c r="J92" s="4">
        <v>12849.9093</v>
      </c>
      <c r="K92" s="4">
        <v>4801.3367</v>
      </c>
      <c r="L92" s="4">
        <v>0</v>
      </c>
      <c r="M92" s="4">
        <v>0</v>
      </c>
      <c r="N92" s="4">
        <f>SUM(TABLARETRIBUCION[[#THIS ROW],[BASE]:[DT2ª]])</f>
      </c>
    </row>
    <row r="93">
      <c r="A93" s="3" t="s">
        <v>196</v>
      </c>
      <c r="B93" s="3" t="s">
        <v>197</v>
      </c>
      <c r="C93" s="4">
        <v>761474.3065</v>
      </c>
      <c r="D93" s="4">
        <v>13680.6293</v>
      </c>
      <c r="E93" s="4">
        <v>233902</v>
      </c>
      <c r="F93" s="4">
        <v>670.0747</v>
      </c>
      <c r="G93" s="4">
        <v>105103.5822</v>
      </c>
      <c r="H93" s="4">
        <v>528598.3278</v>
      </c>
      <c r="I93" s="4">
        <v>0</v>
      </c>
      <c r="J93" s="4">
        <v>-30838.2651</v>
      </c>
      <c r="K93" s="4">
        <v>-650.2121</v>
      </c>
      <c r="L93" s="4">
        <v>63.69</v>
      </c>
      <c r="M93" s="4">
        <v>0</v>
      </c>
      <c r="N93" s="4">
        <f>SUM(TABLARETRIBUCION[[#THIS ROW],[BASE]:[DT2ª]])</f>
      </c>
    </row>
    <row r="94">
      <c r="A94" s="3" t="s">
        <v>198</v>
      </c>
      <c r="B94" s="3" t="s">
        <v>199</v>
      </c>
      <c r="C94" s="4">
        <v>198646.1842</v>
      </c>
      <c r="D94" s="4">
        <v>9065.8473</v>
      </c>
      <c r="E94" s="4">
        <v>118294</v>
      </c>
      <c r="F94" s="4">
        <v>57.5403</v>
      </c>
      <c r="G94" s="4">
        <v>159974.6109</v>
      </c>
      <c r="H94" s="4">
        <v>232773.0111</v>
      </c>
      <c r="I94" s="4">
        <v>0</v>
      </c>
      <c r="J94" s="4">
        <v>-49.31</v>
      </c>
      <c r="K94" s="4">
        <v>-280.9773</v>
      </c>
      <c r="L94" s="4">
        <v>0</v>
      </c>
      <c r="M94" s="4">
        <v>0</v>
      </c>
      <c r="N94" s="4">
        <f>SUM(TABLARETRIBUCION[[#THIS ROW],[BASE]:[DT2ª]])</f>
      </c>
    </row>
    <row r="95">
      <c r="A95" s="3" t="s">
        <v>200</v>
      </c>
      <c r="B95" s="3" t="s">
        <v>201</v>
      </c>
      <c r="C95" s="4">
        <v>587665.7993</v>
      </c>
      <c r="D95" s="4">
        <v>6111.9142</v>
      </c>
      <c r="E95" s="4">
        <v>155403</v>
      </c>
      <c r="F95" s="4">
        <v>141.3474</v>
      </c>
      <c r="G95" s="4">
        <v>89501.4355</v>
      </c>
      <c r="H95" s="4">
        <v>396981.4075</v>
      </c>
      <c r="I95" s="4">
        <v>0</v>
      </c>
      <c r="J95" s="4">
        <v>-1469.911</v>
      </c>
      <c r="K95" s="4">
        <v>10519.8016</v>
      </c>
      <c r="L95" s="4">
        <v>0</v>
      </c>
      <c r="M95" s="4">
        <v>0</v>
      </c>
      <c r="N95" s="4">
        <f>SUM(TABLARETRIBUCION[[#THIS ROW],[BASE]:[DT2ª]])</f>
      </c>
    </row>
    <row r="96">
      <c r="A96" s="3" t="s">
        <v>202</v>
      </c>
      <c r="B96" s="3" t="s">
        <v>203</v>
      </c>
      <c r="C96" s="4">
        <v>787773.8213</v>
      </c>
      <c r="D96" s="4">
        <v>24023.6776</v>
      </c>
      <c r="E96" s="4">
        <v>243894</v>
      </c>
      <c r="F96" s="4">
        <v>453.1645</v>
      </c>
      <c r="G96" s="4">
        <v>123710.7621</v>
      </c>
      <c r="H96" s="4">
        <v>510942.7938</v>
      </c>
      <c r="I96" s="4">
        <v>0</v>
      </c>
      <c r="J96" s="4">
        <v>25236.5874</v>
      </c>
      <c r="K96" s="4">
        <v>-223.7342</v>
      </c>
      <c r="L96" s="4">
        <v>0</v>
      </c>
      <c r="M96" s="4">
        <v>0</v>
      </c>
      <c r="N96" s="4">
        <f>SUM(TABLARETRIBUCION[[#THIS ROW],[BASE]:[DT2ª]])</f>
      </c>
    </row>
    <row r="97">
      <c r="A97" s="3" t="s">
        <v>204</v>
      </c>
      <c r="B97" s="3" t="s">
        <v>205</v>
      </c>
      <c r="C97" s="4">
        <v>200173.5466</v>
      </c>
      <c r="D97" s="4">
        <v>-0.0877</v>
      </c>
      <c r="E97" s="4">
        <v>55991</v>
      </c>
      <c r="F97" s="4">
        <v>763.2713</v>
      </c>
      <c r="G97" s="4">
        <v>37475.0962</v>
      </c>
      <c r="H97" s="4">
        <v>270328.2178</v>
      </c>
      <c r="I97" s="4">
        <v>0</v>
      </c>
      <c r="J97" s="4">
        <v>-16941.9313</v>
      </c>
      <c r="K97" s="4">
        <v>-9160.8775</v>
      </c>
      <c r="L97" s="4">
        <v>0</v>
      </c>
      <c r="M97" s="4">
        <v>0</v>
      </c>
      <c r="N97" s="4">
        <f>SUM(TABLARETRIBUCION[[#THIS ROW],[BASE]:[DT2ª]])</f>
      </c>
    </row>
    <row r="98">
      <c r="A98" s="3" t="s">
        <v>206</v>
      </c>
      <c r="B98" s="3" t="s">
        <v>207</v>
      </c>
      <c r="C98" s="4">
        <v>277173.5135</v>
      </c>
      <c r="D98" s="4">
        <v>5805.875</v>
      </c>
      <c r="E98" s="4">
        <v>52537</v>
      </c>
      <c r="F98" s="4">
        <v>0</v>
      </c>
      <c r="G98" s="4">
        <v>0</v>
      </c>
      <c r="H98" s="4">
        <v>237877.0188</v>
      </c>
      <c r="I98" s="4">
        <v>0</v>
      </c>
      <c r="J98" s="4">
        <v>8166.8009</v>
      </c>
      <c r="K98" s="4">
        <v>5733.9341</v>
      </c>
      <c r="L98" s="4">
        <v>0</v>
      </c>
      <c r="M98" s="4">
        <v>0</v>
      </c>
      <c r="N98" s="4">
        <f>SUM(TABLARETRIBUCION[[#THIS ROW],[BASE]:[DT2ª]])</f>
      </c>
    </row>
    <row r="99">
      <c r="A99" s="3" t="s">
        <v>208</v>
      </c>
      <c r="B99" s="3" t="s">
        <v>209</v>
      </c>
      <c r="C99" s="4">
        <v>713945.4522</v>
      </c>
      <c r="D99" s="4">
        <v>33192.8124</v>
      </c>
      <c r="E99" s="4">
        <v>139895</v>
      </c>
      <c r="F99" s="4">
        <v>153.6745</v>
      </c>
      <c r="G99" s="4">
        <v>49813.1319</v>
      </c>
      <c r="H99" s="4">
        <v>537931.5753</v>
      </c>
      <c r="I99" s="4">
        <v>0</v>
      </c>
      <c r="J99" s="4">
        <v>-4895.5783</v>
      </c>
      <c r="K99" s="4">
        <v>14749.3165</v>
      </c>
      <c r="L99" s="4">
        <v>0</v>
      </c>
      <c r="M99" s="4">
        <v>0</v>
      </c>
      <c r="N99" s="4">
        <f>SUM(TABLARETRIBUCION[[#THIS ROW],[BASE]:[DT2ª]])</f>
      </c>
    </row>
    <row r="100">
      <c r="A100" s="3" t="s">
        <v>210</v>
      </c>
      <c r="B100" s="3" t="s">
        <v>211</v>
      </c>
      <c r="C100" s="4">
        <v>227074.6569</v>
      </c>
      <c r="D100" s="4">
        <v>2399.0718</v>
      </c>
      <c r="E100" s="4">
        <v>67101</v>
      </c>
      <c r="F100" s="4">
        <v>33.2623</v>
      </c>
      <c r="G100" s="4">
        <v>186933.3817</v>
      </c>
      <c r="H100" s="4">
        <v>374706.284</v>
      </c>
      <c r="I100" s="4">
        <v>0</v>
      </c>
      <c r="J100" s="4">
        <v>0</v>
      </c>
      <c r="K100" s="4">
        <v>8582.4766</v>
      </c>
      <c r="L100" s="4">
        <v>0</v>
      </c>
      <c r="M100" s="4">
        <v>0</v>
      </c>
      <c r="N100" s="4">
        <f>SUM(TABLARETRIBUCION[[#THIS ROW],[BASE]:[DT2ª]])</f>
      </c>
    </row>
    <row r="101">
      <c r="A101" s="3" t="s">
        <v>212</v>
      </c>
      <c r="B101" s="3" t="s">
        <v>213</v>
      </c>
      <c r="C101" s="4">
        <v>640108.801</v>
      </c>
      <c r="D101" s="4">
        <v>10993.6472</v>
      </c>
      <c r="E101" s="4">
        <v>164949</v>
      </c>
      <c r="F101" s="4">
        <v>4352.6626</v>
      </c>
      <c r="G101" s="4">
        <v>464127.2814</v>
      </c>
      <c r="H101" s="4">
        <v>566776.015</v>
      </c>
      <c r="I101" s="4">
        <v>0</v>
      </c>
      <c r="J101" s="4">
        <v>-12742.6611</v>
      </c>
      <c r="K101" s="4">
        <v>18513.0741</v>
      </c>
      <c r="L101" s="4">
        <v>0</v>
      </c>
      <c r="M101" s="4">
        <v>0</v>
      </c>
      <c r="N101" s="4">
        <f>SUM(TABLARETRIBUCION[[#THIS ROW],[BASE]:[DT2ª]])</f>
      </c>
    </row>
    <row r="102">
      <c r="A102" s="3" t="s">
        <v>214</v>
      </c>
      <c r="B102" s="3" t="s">
        <v>215</v>
      </c>
      <c r="C102" s="4">
        <v>857752.9203</v>
      </c>
      <c r="D102" s="4">
        <v>-1491.2301</v>
      </c>
      <c r="E102" s="4">
        <v>164562</v>
      </c>
      <c r="F102" s="4">
        <v>817.8324</v>
      </c>
      <c r="G102" s="4">
        <v>11002.9187</v>
      </c>
      <c r="H102" s="4">
        <v>255052.1059</v>
      </c>
      <c r="I102" s="4">
        <v>0</v>
      </c>
      <c r="J102" s="4">
        <v>-8435.8493</v>
      </c>
      <c r="K102" s="4">
        <v>12876.9655</v>
      </c>
      <c r="L102" s="4">
        <v>0</v>
      </c>
      <c r="M102" s="4">
        <v>26797.3266</v>
      </c>
      <c r="N102" s="4">
        <f>SUM(TABLARETRIBUCION[[#THIS ROW],[BASE]:[DT2ª]])</f>
      </c>
    </row>
    <row r="103">
      <c r="A103" s="3" t="s">
        <v>216</v>
      </c>
      <c r="B103" s="3" t="s">
        <v>217</v>
      </c>
      <c r="C103" s="4">
        <v>747453.022</v>
      </c>
      <c r="D103" s="4">
        <v>-228.7797</v>
      </c>
      <c r="E103" s="4">
        <v>78515</v>
      </c>
      <c r="F103" s="4">
        <v>1.9254</v>
      </c>
      <c r="G103" s="4">
        <v>487904.5909</v>
      </c>
      <c r="H103" s="4">
        <v>492767.8408</v>
      </c>
      <c r="I103" s="4">
        <v>0</v>
      </c>
      <c r="J103" s="4">
        <v>36128.272</v>
      </c>
      <c r="K103" s="4">
        <v>1243.3324</v>
      </c>
      <c r="L103" s="4">
        <v>0</v>
      </c>
      <c r="M103" s="4">
        <v>0</v>
      </c>
      <c r="N103" s="4">
        <f>SUM(TABLARETRIBUCION[[#THIS ROW],[BASE]:[DT2ª]])</f>
      </c>
    </row>
    <row r="104">
      <c r="A104" s="3" t="s">
        <v>218</v>
      </c>
      <c r="B104" s="3" t="s">
        <v>219</v>
      </c>
      <c r="C104" s="4">
        <v>160263.9819</v>
      </c>
      <c r="D104" s="4">
        <v>4118.2716</v>
      </c>
      <c r="E104" s="4">
        <v>23815</v>
      </c>
      <c r="F104" s="4">
        <v>0</v>
      </c>
      <c r="G104" s="4">
        <v>22406.7131</v>
      </c>
      <c r="H104" s="4">
        <v>167709.2161</v>
      </c>
      <c r="I104" s="4">
        <v>0</v>
      </c>
      <c r="J104" s="4">
        <v>7566.2637</v>
      </c>
      <c r="K104" s="4">
        <v>3783.1318</v>
      </c>
      <c r="L104" s="4">
        <v>0</v>
      </c>
      <c r="M104" s="4">
        <v>0</v>
      </c>
      <c r="N104" s="4">
        <f>SUM(TABLARETRIBUCION[[#THIS ROW],[BASE]:[DT2ª]])</f>
      </c>
    </row>
    <row r="105">
      <c r="A105" s="3" t="s">
        <v>220</v>
      </c>
      <c r="B105" s="3" t="s">
        <v>221</v>
      </c>
      <c r="C105" s="4">
        <v>87674.294</v>
      </c>
      <c r="D105" s="4">
        <v>3032.0647</v>
      </c>
      <c r="E105" s="4">
        <v>23678</v>
      </c>
      <c r="F105" s="4">
        <v>1.917</v>
      </c>
      <c r="G105" s="4">
        <v>25700.2245</v>
      </c>
      <c r="H105" s="4">
        <v>188893.3926</v>
      </c>
      <c r="I105" s="4">
        <v>0</v>
      </c>
      <c r="J105" s="4">
        <v>0</v>
      </c>
      <c r="K105" s="4">
        <v>-1966.43</v>
      </c>
      <c r="L105" s="4">
        <v>0</v>
      </c>
      <c r="M105" s="4">
        <v>0</v>
      </c>
      <c r="N105" s="4">
        <f>SUM(TABLARETRIBUCION[[#THIS ROW],[BASE]:[DT2ª]])</f>
      </c>
    </row>
    <row r="106">
      <c r="A106" s="3" t="s">
        <v>222</v>
      </c>
      <c r="B106" s="3" t="s">
        <v>223</v>
      </c>
      <c r="C106" s="4">
        <v>41434.4424</v>
      </c>
      <c r="D106" s="4">
        <v>278.4178</v>
      </c>
      <c r="E106" s="4">
        <v>6225</v>
      </c>
      <c r="F106" s="4">
        <v>20.3159</v>
      </c>
      <c r="G106" s="4">
        <v>26879.22</v>
      </c>
      <c r="H106" s="4">
        <v>66938.8586</v>
      </c>
      <c r="I106" s="4">
        <v>0</v>
      </c>
      <c r="J106" s="4">
        <v>-283.7556</v>
      </c>
      <c r="K106" s="4">
        <v>0</v>
      </c>
      <c r="L106" s="4">
        <v>0</v>
      </c>
      <c r="M106" s="4">
        <v>0</v>
      </c>
      <c r="N106" s="4">
        <f>SUM(TABLARETRIBUCION[[#THIS ROW],[BASE]:[DT2ª]])</f>
      </c>
    </row>
    <row r="107">
      <c r="A107" s="3" t="s">
        <v>224</v>
      </c>
      <c r="B107" s="3" t="s">
        <v>225</v>
      </c>
      <c r="C107" s="4">
        <v>383107.4036</v>
      </c>
      <c r="D107" s="4">
        <v>1340.3801</v>
      </c>
      <c r="E107" s="4">
        <v>125852</v>
      </c>
      <c r="F107" s="4">
        <v>0</v>
      </c>
      <c r="G107" s="4">
        <v>107887.8459</v>
      </c>
      <c r="H107" s="4">
        <v>217742.8775</v>
      </c>
      <c r="I107" s="4">
        <v>0</v>
      </c>
      <c r="J107" s="4">
        <v>16718.6101</v>
      </c>
      <c r="K107" s="4">
        <v>-977.5777</v>
      </c>
      <c r="L107" s="4">
        <v>0</v>
      </c>
      <c r="M107" s="4">
        <v>0</v>
      </c>
      <c r="N107" s="4">
        <f>SUM(TABLARETRIBUCION[[#THIS ROW],[BASE]:[DT2ª]])</f>
      </c>
    </row>
    <row r="108">
      <c r="A108" s="3" t="s">
        <v>226</v>
      </c>
      <c r="B108" s="3" t="s">
        <v>227</v>
      </c>
      <c r="C108" s="4">
        <v>71159.156</v>
      </c>
      <c r="D108" s="4">
        <v>0</v>
      </c>
      <c r="E108" s="4">
        <v>32480</v>
      </c>
      <c r="F108" s="4">
        <v>0</v>
      </c>
      <c r="G108" s="4">
        <v>32171.6488</v>
      </c>
      <c r="H108" s="4">
        <v>251540.1487</v>
      </c>
      <c r="I108" s="4">
        <v>0</v>
      </c>
      <c r="J108" s="4">
        <v>6610.1065</v>
      </c>
      <c r="K108" s="4">
        <v>1067.2566</v>
      </c>
      <c r="L108" s="4">
        <v>0</v>
      </c>
      <c r="M108" s="4">
        <v>0</v>
      </c>
      <c r="N108" s="4">
        <f>SUM(TABLARETRIBUCION[[#THIS ROW],[BASE]:[DT2ª]])</f>
      </c>
    </row>
    <row r="109">
      <c r="A109" s="3" t="s">
        <v>228</v>
      </c>
      <c r="B109" s="3" t="s">
        <v>229</v>
      </c>
      <c r="C109" s="4">
        <v>138710.3292</v>
      </c>
      <c r="D109" s="4">
        <v>5534.9369</v>
      </c>
      <c r="E109" s="4">
        <v>42927</v>
      </c>
      <c r="F109" s="4">
        <v>836.1251</v>
      </c>
      <c r="G109" s="4">
        <v>76762.8212</v>
      </c>
      <c r="H109" s="4">
        <v>183414.7338</v>
      </c>
      <c r="I109" s="4">
        <v>0</v>
      </c>
      <c r="J109" s="4">
        <v>8963.7189</v>
      </c>
      <c r="K109" s="4">
        <v>4481.8595</v>
      </c>
      <c r="L109" s="4">
        <v>0</v>
      </c>
      <c r="M109" s="4">
        <v>0</v>
      </c>
      <c r="N109" s="4">
        <f>SUM(TABLARETRIBUCION[[#THIS ROW],[BASE]:[DT2ª]])</f>
      </c>
    </row>
    <row r="110">
      <c r="A110" s="3" t="s">
        <v>230</v>
      </c>
      <c r="B110" s="3" t="s">
        <v>231</v>
      </c>
      <c r="C110" s="4">
        <v>1194302.9035</v>
      </c>
      <c r="D110" s="4">
        <v>54652.0109</v>
      </c>
      <c r="E110" s="4">
        <v>274859</v>
      </c>
      <c r="F110" s="4">
        <v>176.7327</v>
      </c>
      <c r="G110" s="4">
        <v>248428.0128</v>
      </c>
      <c r="H110" s="4">
        <v>879958.2102</v>
      </c>
      <c r="I110" s="4">
        <v>0</v>
      </c>
      <c r="J110" s="4">
        <v>-4129.7488</v>
      </c>
      <c r="K110" s="4">
        <v>26523.7687</v>
      </c>
      <c r="L110" s="4">
        <v>1048.812</v>
      </c>
      <c r="M110" s="4">
        <v>0</v>
      </c>
      <c r="N110" s="4">
        <f>SUM(TABLARETRIBUCION[[#THIS ROW],[BASE]:[DT2ª]])</f>
      </c>
    </row>
    <row r="111">
      <c r="A111" s="3" t="s">
        <v>232</v>
      </c>
      <c r="B111" s="3" t="s">
        <v>233</v>
      </c>
      <c r="C111" s="4">
        <v>164451.8865</v>
      </c>
      <c r="D111" s="4">
        <v>3253.8596</v>
      </c>
      <c r="E111" s="4">
        <v>39037</v>
      </c>
      <c r="F111" s="4">
        <v>58.4307</v>
      </c>
      <c r="G111" s="4">
        <v>49115.1459</v>
      </c>
      <c r="H111" s="4">
        <v>197009.2611</v>
      </c>
      <c r="I111" s="4">
        <v>0</v>
      </c>
      <c r="J111" s="4">
        <v>9058.5117</v>
      </c>
      <c r="K111" s="4">
        <v>2900.4869</v>
      </c>
      <c r="L111" s="4">
        <v>186.036</v>
      </c>
      <c r="M111" s="4">
        <v>0</v>
      </c>
      <c r="N111" s="4">
        <f>SUM(TABLARETRIBUCION[[#THIS ROW],[BASE]:[DT2ª]])</f>
      </c>
    </row>
    <row r="112">
      <c r="A112" s="3" t="s">
        <v>234</v>
      </c>
      <c r="B112" s="3" t="s">
        <v>235</v>
      </c>
      <c r="C112" s="4">
        <v>109756.1721</v>
      </c>
      <c r="D112" s="4">
        <v>119.2609</v>
      </c>
      <c r="E112" s="4">
        <v>16245</v>
      </c>
      <c r="F112" s="4">
        <v>0</v>
      </c>
      <c r="G112" s="4">
        <v>24843.72</v>
      </c>
      <c r="H112" s="4">
        <v>189948.4972</v>
      </c>
      <c r="I112" s="4">
        <v>0</v>
      </c>
      <c r="J112" s="4">
        <v>0</v>
      </c>
      <c r="K112" s="4">
        <v>-93.112799999999993</v>
      </c>
      <c r="L112" s="4">
        <v>0</v>
      </c>
      <c r="M112" s="4">
        <v>0</v>
      </c>
      <c r="N112" s="4">
        <f>SUM(TABLARETRIBUCION[[#THIS ROW],[BASE]:[DT2ª]])</f>
      </c>
    </row>
    <row r="113">
      <c r="A113" s="3" t="s">
        <v>236</v>
      </c>
      <c r="B113" s="3" t="s">
        <v>237</v>
      </c>
      <c r="C113" s="4">
        <v>10188.5487</v>
      </c>
      <c r="D113" s="4">
        <v>56.3076</v>
      </c>
      <c r="E113" s="4">
        <v>2948</v>
      </c>
      <c r="F113" s="4">
        <v>0</v>
      </c>
      <c r="G113" s="4">
        <v>8328.9423</v>
      </c>
      <c r="H113" s="4">
        <v>28767.8141</v>
      </c>
      <c r="I113" s="4">
        <v>0</v>
      </c>
      <c r="J113" s="4">
        <v>-93.1456</v>
      </c>
      <c r="K113" s="4">
        <v>-103.6737</v>
      </c>
      <c r="L113" s="4">
        <v>0</v>
      </c>
      <c r="M113" s="4">
        <v>0</v>
      </c>
      <c r="N113" s="4">
        <f>SUM(TABLARETRIBUCION[[#THIS ROW],[BASE]:[DT2ª]])</f>
      </c>
    </row>
    <row r="114">
      <c r="A114" s="3" t="s">
        <v>238</v>
      </c>
      <c r="B114" s="3" t="s">
        <v>239</v>
      </c>
      <c r="C114" s="4">
        <v>481636.5796</v>
      </c>
      <c r="D114" s="4">
        <v>2386.6013</v>
      </c>
      <c r="E114" s="4">
        <v>95267</v>
      </c>
      <c r="F114" s="4">
        <v>365.5675</v>
      </c>
      <c r="G114" s="4">
        <v>93560.2134</v>
      </c>
      <c r="H114" s="4">
        <v>180688.0691</v>
      </c>
      <c r="I114" s="4">
        <v>0</v>
      </c>
      <c r="J114" s="4">
        <v>17078.0806</v>
      </c>
      <c r="K114" s="4">
        <v>-5184.1833</v>
      </c>
      <c r="L114" s="4">
        <v>0</v>
      </c>
      <c r="M114" s="4">
        <v>0</v>
      </c>
      <c r="N114" s="4">
        <f>SUM(TABLARETRIBUCION[[#THIS ROW],[BASE]:[DT2ª]])</f>
      </c>
    </row>
    <row r="115">
      <c r="A115" s="3" t="s">
        <v>240</v>
      </c>
      <c r="B115" s="3" t="s">
        <v>241</v>
      </c>
      <c r="C115" s="4">
        <v>23875.3953</v>
      </c>
      <c r="D115" s="4">
        <v>-43</v>
      </c>
      <c r="E115" s="4">
        <v>8935</v>
      </c>
      <c r="F115" s="4">
        <v>0</v>
      </c>
      <c r="G115" s="4">
        <v>0</v>
      </c>
      <c r="H115" s="4">
        <v>160776.3163</v>
      </c>
      <c r="I115" s="4">
        <v>0</v>
      </c>
      <c r="J115" s="4">
        <v>-1005.8843</v>
      </c>
      <c r="K115" s="4">
        <v>1935.4371</v>
      </c>
      <c r="L115" s="4">
        <v>0</v>
      </c>
      <c r="M115" s="4">
        <v>0</v>
      </c>
      <c r="N115" s="4">
        <f>SUM(TABLARETRIBUCION[[#THIS ROW],[BASE]:[DT2ª]])</f>
      </c>
    </row>
    <row r="116">
      <c r="A116" s="3" t="s">
        <v>242</v>
      </c>
      <c r="B116" s="3" t="s">
        <v>243</v>
      </c>
      <c r="C116" s="4">
        <v>1047397.5779</v>
      </c>
      <c r="D116" s="4">
        <v>1725.3977</v>
      </c>
      <c r="E116" s="4">
        <v>167696</v>
      </c>
      <c r="F116" s="4">
        <v>86.0414</v>
      </c>
      <c r="G116" s="4">
        <v>83609.972</v>
      </c>
      <c r="H116" s="4">
        <v>386623.5427</v>
      </c>
      <c r="I116" s="4">
        <v>0</v>
      </c>
      <c r="J116" s="4">
        <v>788.6863</v>
      </c>
      <c r="K116" s="4">
        <v>2072.2789</v>
      </c>
      <c r="L116" s="4">
        <v>700.004</v>
      </c>
      <c r="M116" s="4">
        <v>0</v>
      </c>
      <c r="N116" s="4">
        <f>SUM(TABLARETRIBUCION[[#THIS ROW],[BASE]:[DT2ª]])</f>
      </c>
    </row>
    <row r="117">
      <c r="A117" s="3" t="s">
        <v>244</v>
      </c>
      <c r="B117" s="3" t="s">
        <v>245</v>
      </c>
      <c r="C117" s="4">
        <v>141928.1592</v>
      </c>
      <c r="D117" s="4">
        <v>9377.7616</v>
      </c>
      <c r="E117" s="4">
        <v>116483</v>
      </c>
      <c r="F117" s="4">
        <v>38.6064</v>
      </c>
      <c r="G117" s="4">
        <v>125402.4252</v>
      </c>
      <c r="H117" s="4">
        <v>308818.857</v>
      </c>
      <c r="I117" s="4">
        <v>0</v>
      </c>
      <c r="J117" s="4">
        <v>14040.9762</v>
      </c>
      <c r="K117" s="4">
        <v>-998.4042</v>
      </c>
      <c r="L117" s="4">
        <v>0</v>
      </c>
      <c r="M117" s="4">
        <v>0</v>
      </c>
      <c r="N117" s="4">
        <f>SUM(TABLARETRIBUCION[[#THIS ROW],[BASE]:[DT2ª]])</f>
      </c>
    </row>
    <row r="118">
      <c r="A118" s="3" t="s">
        <v>246</v>
      </c>
      <c r="B118" s="3" t="s">
        <v>247</v>
      </c>
      <c r="C118" s="4">
        <v>102287.7507</v>
      </c>
      <c r="D118" s="4">
        <v>3348.6128</v>
      </c>
      <c r="E118" s="4">
        <v>19390</v>
      </c>
      <c r="F118" s="4">
        <v>53.4955</v>
      </c>
      <c r="G118" s="4">
        <v>6868.1433</v>
      </c>
      <c r="H118" s="4">
        <v>125418.8432</v>
      </c>
      <c r="I118" s="4">
        <v>0</v>
      </c>
      <c r="J118" s="4">
        <v>5147.3369</v>
      </c>
      <c r="K118" s="4">
        <v>2573.6685</v>
      </c>
      <c r="L118" s="4">
        <v>0</v>
      </c>
      <c r="M118" s="4">
        <v>0</v>
      </c>
      <c r="N118" s="4">
        <f>SUM(TABLARETRIBUCION[[#THIS ROW],[BASE]:[DT2ª]])</f>
      </c>
    </row>
    <row r="119">
      <c r="A119" s="3" t="s">
        <v>248</v>
      </c>
      <c r="B119" s="3" t="s">
        <v>249</v>
      </c>
      <c r="C119" s="4">
        <v>151453.1901</v>
      </c>
      <c r="D119" s="4">
        <v>1621.0161</v>
      </c>
      <c r="E119" s="4">
        <v>27516</v>
      </c>
      <c r="F119" s="4">
        <v>285.2479</v>
      </c>
      <c r="G119" s="4">
        <v>5995.4698</v>
      </c>
      <c r="H119" s="4">
        <v>119382.3292</v>
      </c>
      <c r="I119" s="4">
        <v>0</v>
      </c>
      <c r="J119" s="4">
        <v>2013.4814</v>
      </c>
      <c r="K119" s="4">
        <v>-99.2281</v>
      </c>
      <c r="L119" s="4">
        <v>0</v>
      </c>
      <c r="M119" s="4">
        <v>0</v>
      </c>
      <c r="N119" s="4">
        <f>SUM(TABLARETRIBUCION[[#THIS ROW],[BASE]:[DT2ª]])</f>
      </c>
    </row>
    <row r="120">
      <c r="A120" s="3" t="s">
        <v>250</v>
      </c>
      <c r="B120" s="3" t="s">
        <v>251</v>
      </c>
      <c r="C120" s="4">
        <v>48351.3183</v>
      </c>
      <c r="D120" s="4">
        <v>672.6939</v>
      </c>
      <c r="E120" s="4">
        <v>19540</v>
      </c>
      <c r="F120" s="4">
        <v>0</v>
      </c>
      <c r="G120" s="4">
        <v>0</v>
      </c>
      <c r="H120" s="4">
        <v>79779.0223</v>
      </c>
      <c r="I120" s="4">
        <v>-504.5204</v>
      </c>
      <c r="J120" s="4">
        <v>-834.5009</v>
      </c>
      <c r="K120" s="4">
        <v>-292.8504</v>
      </c>
      <c r="L120" s="4">
        <v>0</v>
      </c>
      <c r="M120" s="4">
        <v>0</v>
      </c>
      <c r="N120" s="4">
        <f>SUM(TABLARETRIBUCION[[#THIS ROW],[BASE]:[DT2ª]])</f>
      </c>
    </row>
    <row r="121">
      <c r="A121" s="3" t="s">
        <v>252</v>
      </c>
      <c r="B121" s="3" t="s">
        <v>253</v>
      </c>
      <c r="C121" s="4">
        <v>103464.1975</v>
      </c>
      <c r="D121" s="4">
        <v>38.4062</v>
      </c>
      <c r="E121" s="4">
        <v>18424</v>
      </c>
      <c r="F121" s="4">
        <v>11.1615</v>
      </c>
      <c r="G121" s="4">
        <v>37859.0466</v>
      </c>
      <c r="H121" s="4">
        <v>58733.9751</v>
      </c>
      <c r="I121" s="4">
        <v>0</v>
      </c>
      <c r="J121" s="4">
        <v>0</v>
      </c>
      <c r="K121" s="4">
        <v>-491.6493</v>
      </c>
      <c r="L121" s="4">
        <v>0</v>
      </c>
      <c r="M121" s="4">
        <v>0</v>
      </c>
      <c r="N121" s="4">
        <f>SUM(TABLARETRIBUCION[[#THIS ROW],[BASE]:[DT2ª]])</f>
      </c>
    </row>
    <row r="122">
      <c r="A122" s="3" t="s">
        <v>254</v>
      </c>
      <c r="B122" s="3" t="s">
        <v>255</v>
      </c>
      <c r="C122" s="4">
        <v>339899.913</v>
      </c>
      <c r="D122" s="4">
        <v>5462.3281</v>
      </c>
      <c r="E122" s="4">
        <v>92847</v>
      </c>
      <c r="F122" s="4">
        <v>96.1047</v>
      </c>
      <c r="G122" s="4">
        <v>68062.1104</v>
      </c>
      <c r="H122" s="4">
        <v>401900.6603</v>
      </c>
      <c r="I122" s="4">
        <v>0</v>
      </c>
      <c r="J122" s="4">
        <v>4495.7668</v>
      </c>
      <c r="K122" s="4">
        <v>5062.6917</v>
      </c>
      <c r="L122" s="4">
        <v>1054.838</v>
      </c>
      <c r="M122" s="4">
        <v>0</v>
      </c>
      <c r="N122" s="4">
        <f>SUM(TABLARETRIBUCION[[#THIS ROW],[BASE]:[DT2ª]])</f>
      </c>
    </row>
    <row r="123">
      <c r="A123" s="3" t="s">
        <v>256</v>
      </c>
      <c r="B123" s="3" t="s">
        <v>257</v>
      </c>
      <c r="C123" s="4">
        <v>38476.7161</v>
      </c>
      <c r="D123" s="4">
        <v>0</v>
      </c>
      <c r="E123" s="4">
        <v>11361</v>
      </c>
      <c r="F123" s="4">
        <v>0</v>
      </c>
      <c r="G123" s="4">
        <v>0</v>
      </c>
      <c r="H123" s="4">
        <v>135512.6777</v>
      </c>
      <c r="I123" s="4">
        <v>0</v>
      </c>
      <c r="J123" s="4">
        <v>0</v>
      </c>
      <c r="K123" s="4">
        <v>1853.5039</v>
      </c>
      <c r="L123" s="4">
        <v>0</v>
      </c>
      <c r="M123" s="4">
        <v>0</v>
      </c>
      <c r="N123" s="4">
        <f>SUM(TABLARETRIBUCION[[#THIS ROW],[BASE]:[DT2ª]])</f>
      </c>
    </row>
    <row r="124">
      <c r="A124" s="3" t="s">
        <v>258</v>
      </c>
      <c r="B124" s="3" t="s">
        <v>259</v>
      </c>
      <c r="C124" s="4">
        <v>105744.4102</v>
      </c>
      <c r="D124" s="4">
        <v>2126.7918</v>
      </c>
      <c r="E124" s="4">
        <v>20805</v>
      </c>
      <c r="F124" s="4">
        <v>24.9601</v>
      </c>
      <c r="G124" s="4">
        <v>23135.8093</v>
      </c>
      <c r="H124" s="4">
        <v>111240.9214</v>
      </c>
      <c r="I124" s="4">
        <v>0</v>
      </c>
      <c r="J124" s="4">
        <v>-9.9191</v>
      </c>
      <c r="K124" s="4">
        <v>381.8669</v>
      </c>
      <c r="L124" s="4">
        <v>0</v>
      </c>
      <c r="M124" s="4">
        <v>0</v>
      </c>
      <c r="N124" s="4">
        <f>SUM(TABLARETRIBUCION[[#THIS ROW],[BASE]:[DT2ª]])</f>
      </c>
    </row>
    <row r="125">
      <c r="A125" s="3" t="s">
        <v>260</v>
      </c>
      <c r="B125" s="3" t="s">
        <v>261</v>
      </c>
      <c r="C125" s="4">
        <v>57020.5526</v>
      </c>
      <c r="D125" s="4">
        <v>-35</v>
      </c>
      <c r="E125" s="4">
        <v>16110</v>
      </c>
      <c r="F125" s="4">
        <v>0</v>
      </c>
      <c r="G125" s="4">
        <v>24229.4325</v>
      </c>
      <c r="H125" s="4">
        <v>118717.2202</v>
      </c>
      <c r="I125" s="4">
        <v>0</v>
      </c>
      <c r="J125" s="4">
        <v>-906.6705</v>
      </c>
      <c r="K125" s="4">
        <v>-789.8501</v>
      </c>
      <c r="L125" s="4">
        <v>0</v>
      </c>
      <c r="M125" s="4">
        <v>0</v>
      </c>
      <c r="N125" s="4">
        <f>SUM(TABLARETRIBUCION[[#THIS ROW],[BASE]:[DT2ª]])</f>
      </c>
    </row>
    <row r="126">
      <c r="A126" s="3" t="s">
        <v>262</v>
      </c>
      <c r="B126" s="3" t="s">
        <v>263</v>
      </c>
      <c r="C126" s="4">
        <v>463559.5322</v>
      </c>
      <c r="D126" s="4">
        <v>-79</v>
      </c>
      <c r="E126" s="4">
        <v>99552</v>
      </c>
      <c r="F126" s="4">
        <v>1.6358</v>
      </c>
      <c r="G126" s="4">
        <v>120252.2163</v>
      </c>
      <c r="H126" s="4">
        <v>244134.4311</v>
      </c>
      <c r="I126" s="4">
        <v>0</v>
      </c>
      <c r="J126" s="4">
        <v>2793.2433</v>
      </c>
      <c r="K126" s="4">
        <v>1570.709</v>
      </c>
      <c r="L126" s="4">
        <v>0</v>
      </c>
      <c r="M126" s="4">
        <v>0</v>
      </c>
      <c r="N126" s="4">
        <f>SUM(TABLARETRIBUCION[[#THIS ROW],[BASE]:[DT2ª]])</f>
      </c>
    </row>
    <row r="127">
      <c r="A127" s="3" t="s">
        <v>264</v>
      </c>
      <c r="B127" s="3" t="s">
        <v>265</v>
      </c>
      <c r="C127" s="4">
        <v>222241.8931</v>
      </c>
      <c r="D127" s="4">
        <v>36881.9638</v>
      </c>
      <c r="E127" s="4">
        <v>56203</v>
      </c>
      <c r="F127" s="4">
        <v>5273.303</v>
      </c>
      <c r="G127" s="4">
        <v>56243.7185</v>
      </c>
      <c r="H127" s="4">
        <v>255268.9256</v>
      </c>
      <c r="I127" s="4">
        <v>0</v>
      </c>
      <c r="J127" s="4">
        <v>-18963.3841</v>
      </c>
      <c r="K127" s="4">
        <v>2381.0073</v>
      </c>
      <c r="L127" s="4">
        <v>44.274</v>
      </c>
      <c r="M127" s="4">
        <v>0</v>
      </c>
      <c r="N127" s="4">
        <f>SUM(TABLARETRIBUCION[[#THIS ROW],[BASE]:[DT2ª]])</f>
      </c>
    </row>
    <row r="128">
      <c r="A128" s="3" t="s">
        <v>266</v>
      </c>
      <c r="B128" s="3" t="s">
        <v>267</v>
      </c>
      <c r="C128" s="4">
        <v>710510.4616</v>
      </c>
      <c r="D128" s="4">
        <v>28085.1248</v>
      </c>
      <c r="E128" s="4">
        <v>326493</v>
      </c>
      <c r="F128" s="4">
        <v>0</v>
      </c>
      <c r="G128" s="4">
        <v>183742.0626</v>
      </c>
      <c r="H128" s="4">
        <v>740820.4086</v>
      </c>
      <c r="I128" s="4">
        <v>0</v>
      </c>
      <c r="J128" s="4">
        <v>0</v>
      </c>
      <c r="K128" s="4">
        <v>-39793.0212</v>
      </c>
      <c r="L128" s="4">
        <v>301.37</v>
      </c>
      <c r="M128" s="4">
        <v>0</v>
      </c>
      <c r="N128" s="4">
        <f>SUM(TABLARETRIBUCION[[#THIS ROW],[BASE]:[DT2ª]])</f>
      </c>
    </row>
    <row r="129">
      <c r="A129" s="3" t="s">
        <v>268</v>
      </c>
      <c r="B129" s="3" t="s">
        <v>269</v>
      </c>
      <c r="C129" s="4">
        <v>335340.0624</v>
      </c>
      <c r="D129" s="4">
        <v>20135.8973</v>
      </c>
      <c r="E129" s="4">
        <v>65144</v>
      </c>
      <c r="F129" s="4">
        <v>290.7094</v>
      </c>
      <c r="G129" s="4">
        <v>147340.9617</v>
      </c>
      <c r="H129" s="4">
        <v>184170.6201</v>
      </c>
      <c r="I129" s="4">
        <v>0</v>
      </c>
      <c r="J129" s="4">
        <v>0</v>
      </c>
      <c r="K129" s="4">
        <v>2937.2286</v>
      </c>
      <c r="L129" s="4">
        <v>0</v>
      </c>
      <c r="M129" s="4">
        <v>0</v>
      </c>
      <c r="N129" s="4">
        <f>SUM(TABLARETRIBUCION[[#THIS ROW],[BASE]:[DT2ª]])</f>
      </c>
    </row>
    <row r="130">
      <c r="A130" s="3" t="s">
        <v>270</v>
      </c>
      <c r="B130" s="3" t="s">
        <v>271</v>
      </c>
      <c r="C130" s="4">
        <v>71544.6132</v>
      </c>
      <c r="D130" s="4">
        <v>0</v>
      </c>
      <c r="E130" s="4">
        <v>20337</v>
      </c>
      <c r="F130" s="4">
        <v>0</v>
      </c>
      <c r="G130" s="4">
        <v>69611.4258</v>
      </c>
      <c r="H130" s="4">
        <v>148252.3902</v>
      </c>
      <c r="I130" s="4">
        <v>0</v>
      </c>
      <c r="J130" s="4">
        <v>0</v>
      </c>
      <c r="K130" s="4">
        <v>3097.4543</v>
      </c>
      <c r="L130" s="4">
        <v>0</v>
      </c>
      <c r="M130" s="4">
        <v>0</v>
      </c>
      <c r="N130" s="4">
        <f>SUM(TABLARETRIBUCION[[#THIS ROW],[BASE]:[DT2ª]])</f>
      </c>
    </row>
    <row r="131">
      <c r="A131" s="3" t="s">
        <v>272</v>
      </c>
      <c r="B131" s="3" t="s">
        <v>273</v>
      </c>
      <c r="C131" s="4">
        <v>43877.1963</v>
      </c>
      <c r="D131" s="4">
        <v>7269.8866</v>
      </c>
      <c r="E131" s="4">
        <v>7864</v>
      </c>
      <c r="F131" s="4">
        <v>16.2507</v>
      </c>
      <c r="G131" s="4">
        <v>26731.0084</v>
      </c>
      <c r="H131" s="4">
        <v>106056.4935</v>
      </c>
      <c r="I131" s="4">
        <v>0</v>
      </c>
      <c r="J131" s="4">
        <v>0</v>
      </c>
      <c r="K131" s="4">
        <v>1918.1484</v>
      </c>
      <c r="L131" s="4">
        <v>154.632</v>
      </c>
      <c r="M131" s="4">
        <v>0</v>
      </c>
      <c r="N131" s="4">
        <f>SUM(TABLARETRIBUCION[[#THIS ROW],[BASE]:[DT2ª]])</f>
      </c>
    </row>
    <row r="132">
      <c r="A132" s="3" t="s">
        <v>274</v>
      </c>
      <c r="B132" s="3" t="s">
        <v>275</v>
      </c>
      <c r="C132" s="4">
        <v>56216.9228</v>
      </c>
      <c r="D132" s="4">
        <v>1131.1361</v>
      </c>
      <c r="E132" s="4">
        <v>11088</v>
      </c>
      <c r="F132" s="4">
        <v>26.1734</v>
      </c>
      <c r="G132" s="4">
        <v>32655.5381</v>
      </c>
      <c r="H132" s="4">
        <v>109205.4105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f>SUM(TABLARETRIBUCION[[#THIS ROW],[BASE]:[DT2ª]])</f>
      </c>
    </row>
    <row r="133">
      <c r="A133" s="3" t="s">
        <v>276</v>
      </c>
      <c r="B133" s="3" t="s">
        <v>277</v>
      </c>
      <c r="C133" s="4">
        <v>32898.2751</v>
      </c>
      <c r="D133" s="4">
        <v>281.6492</v>
      </c>
      <c r="E133" s="4">
        <v>6050</v>
      </c>
      <c r="F133" s="4">
        <v>1.2568</v>
      </c>
      <c r="G133" s="4">
        <v>10857.024</v>
      </c>
      <c r="H133" s="4">
        <v>53906.2772</v>
      </c>
      <c r="I133" s="4">
        <v>0</v>
      </c>
      <c r="J133" s="4">
        <v>0</v>
      </c>
      <c r="K133" s="4">
        <v>268.5842</v>
      </c>
      <c r="L133" s="4">
        <v>0</v>
      </c>
      <c r="M133" s="4">
        <v>0</v>
      </c>
      <c r="N133" s="4">
        <f>SUM(TABLARETRIBUCION[[#THIS ROW],[BASE]:[DT2ª]])</f>
      </c>
    </row>
    <row r="134">
      <c r="A134" s="3" t="s">
        <v>278</v>
      </c>
      <c r="B134" s="3" t="s">
        <v>279</v>
      </c>
      <c r="C134" s="4">
        <v>96361.9963</v>
      </c>
      <c r="D134" s="4">
        <v>0</v>
      </c>
      <c r="E134" s="4">
        <v>20175</v>
      </c>
      <c r="F134" s="4">
        <v>0</v>
      </c>
      <c r="G134" s="4">
        <v>0</v>
      </c>
      <c r="H134" s="4">
        <v>123846.7686</v>
      </c>
      <c r="I134" s="4">
        <v>0</v>
      </c>
      <c r="J134" s="4">
        <v>0</v>
      </c>
      <c r="K134" s="4">
        <v>1576.2093</v>
      </c>
      <c r="L134" s="4">
        <v>0</v>
      </c>
      <c r="M134" s="4">
        <v>0</v>
      </c>
      <c r="N134" s="4">
        <f>SUM(TABLARETRIBUCION[[#THIS ROW],[BASE]:[DT2ª]])</f>
      </c>
    </row>
    <row r="135">
      <c r="A135" s="3" t="s">
        <v>280</v>
      </c>
      <c r="B135" s="3" t="s">
        <v>281</v>
      </c>
      <c r="C135" s="4">
        <v>268537.3046</v>
      </c>
      <c r="D135" s="4">
        <v>5565.8478</v>
      </c>
      <c r="E135" s="4">
        <v>67498</v>
      </c>
      <c r="F135" s="4">
        <v>478.4178</v>
      </c>
      <c r="G135" s="4">
        <v>52215.2585</v>
      </c>
      <c r="H135" s="4">
        <v>260796.4536</v>
      </c>
      <c r="I135" s="4">
        <v>0</v>
      </c>
      <c r="J135" s="4">
        <v>-629.3028</v>
      </c>
      <c r="K135" s="4">
        <v>3850.3098</v>
      </c>
      <c r="L135" s="4">
        <v>0</v>
      </c>
      <c r="M135" s="4">
        <v>0</v>
      </c>
      <c r="N135" s="4">
        <f>SUM(TABLARETRIBUCION[[#THIS ROW],[BASE]:[DT2ª]])</f>
      </c>
    </row>
    <row r="136">
      <c r="A136" s="3" t="s">
        <v>282</v>
      </c>
      <c r="B136" s="3" t="s">
        <v>283</v>
      </c>
      <c r="C136" s="4">
        <v>101017.6686</v>
      </c>
      <c r="D136" s="4">
        <v>855.7996</v>
      </c>
      <c r="E136" s="4">
        <v>26979</v>
      </c>
      <c r="F136" s="4">
        <v>15.2077</v>
      </c>
      <c r="G136" s="4">
        <v>29406.9834</v>
      </c>
      <c r="H136" s="4">
        <v>131434.0809</v>
      </c>
      <c r="I136" s="4">
        <v>0</v>
      </c>
      <c r="J136" s="4">
        <v>12.3974</v>
      </c>
      <c r="K136" s="4">
        <v>430.923</v>
      </c>
      <c r="L136" s="4">
        <v>0</v>
      </c>
      <c r="M136" s="4">
        <v>0</v>
      </c>
      <c r="N136" s="4">
        <f>SUM(TABLARETRIBUCION[[#THIS ROW],[BASE]:[DT2ª]])</f>
      </c>
    </row>
    <row r="137">
      <c r="A137" s="3" t="s">
        <v>284</v>
      </c>
      <c r="B137" s="3" t="s">
        <v>285</v>
      </c>
      <c r="C137" s="4">
        <v>640018.427</v>
      </c>
      <c r="D137" s="4">
        <v>2460.9535</v>
      </c>
      <c r="E137" s="4">
        <v>128864</v>
      </c>
      <c r="F137" s="4">
        <v>165.5585</v>
      </c>
      <c r="G137" s="4">
        <v>127492.0122</v>
      </c>
      <c r="H137" s="4">
        <v>420912.8084</v>
      </c>
      <c r="I137" s="4">
        <v>0</v>
      </c>
      <c r="J137" s="4">
        <v>13524.7851</v>
      </c>
      <c r="K137" s="4">
        <v>13199.1376</v>
      </c>
      <c r="L137" s="4">
        <v>69.63</v>
      </c>
      <c r="M137" s="4">
        <v>0</v>
      </c>
      <c r="N137" s="4">
        <f>SUM(TABLARETRIBUCION[[#THIS ROW],[BASE]:[DT2ª]])</f>
      </c>
    </row>
    <row r="138">
      <c r="A138" s="3" t="s">
        <v>286</v>
      </c>
      <c r="B138" s="3" t="s">
        <v>287</v>
      </c>
      <c r="C138" s="4">
        <v>715298.6988</v>
      </c>
      <c r="D138" s="4">
        <v>13745.7935</v>
      </c>
      <c r="E138" s="4">
        <v>147976</v>
      </c>
      <c r="F138" s="4">
        <v>249.2467</v>
      </c>
      <c r="G138" s="4">
        <v>33147.2692</v>
      </c>
      <c r="H138" s="4">
        <v>322638.6162</v>
      </c>
      <c r="I138" s="4">
        <v>0</v>
      </c>
      <c r="J138" s="4">
        <v>840.7743</v>
      </c>
      <c r="K138" s="4">
        <v>444.2998</v>
      </c>
      <c r="L138" s="4">
        <v>0</v>
      </c>
      <c r="M138" s="4">
        <v>0</v>
      </c>
      <c r="N138" s="4">
        <f>SUM(TABLARETRIBUCION[[#THIS ROW],[BASE]:[DT2ª]])</f>
      </c>
    </row>
    <row r="139">
      <c r="A139" s="3" t="s">
        <v>288</v>
      </c>
      <c r="B139" s="3" t="s">
        <v>289</v>
      </c>
      <c r="C139" s="4">
        <v>475941.5874</v>
      </c>
      <c r="D139" s="4">
        <v>22669.3905</v>
      </c>
      <c r="E139" s="4">
        <v>137619</v>
      </c>
      <c r="F139" s="4">
        <v>121.2405</v>
      </c>
      <c r="G139" s="4">
        <v>0</v>
      </c>
      <c r="H139" s="4">
        <v>661673.6056</v>
      </c>
      <c r="I139" s="4">
        <v>0</v>
      </c>
      <c r="J139" s="4">
        <v>-35871.0838</v>
      </c>
      <c r="K139" s="4">
        <v>-5592.237</v>
      </c>
      <c r="L139" s="4">
        <v>536.316</v>
      </c>
      <c r="M139" s="4">
        <v>44913.6714</v>
      </c>
      <c r="N139" s="4">
        <f>SUM(TABLARETRIBUCION[[#THIS ROW],[BASE]:[DT2ª]])</f>
      </c>
    </row>
    <row r="140">
      <c r="A140" s="3" t="s">
        <v>290</v>
      </c>
      <c r="B140" s="3" t="s">
        <v>291</v>
      </c>
      <c r="C140" s="4">
        <v>693176.8875</v>
      </c>
      <c r="D140" s="4">
        <v>15411.1918</v>
      </c>
      <c r="E140" s="4">
        <v>151970</v>
      </c>
      <c r="F140" s="4">
        <v>514.1886</v>
      </c>
      <c r="G140" s="4">
        <v>249683.9169</v>
      </c>
      <c r="H140" s="4">
        <v>549805.9158</v>
      </c>
      <c r="I140" s="4">
        <v>0</v>
      </c>
      <c r="J140" s="4">
        <v>33211.242</v>
      </c>
      <c r="K140" s="4">
        <v>6423.6167</v>
      </c>
      <c r="L140" s="4">
        <v>169.426</v>
      </c>
      <c r="M140" s="4">
        <v>0</v>
      </c>
      <c r="N140" s="4">
        <f>SUM(TABLARETRIBUCION[[#THIS ROW],[BASE]:[DT2ª]])</f>
      </c>
    </row>
    <row r="141">
      <c r="A141" s="3" t="s">
        <v>292</v>
      </c>
      <c r="B141" s="3" t="s">
        <v>293</v>
      </c>
      <c r="C141" s="4">
        <v>49365.9892</v>
      </c>
      <c r="D141" s="4">
        <v>3631.0152</v>
      </c>
      <c r="E141" s="4">
        <v>17961</v>
      </c>
      <c r="F141" s="4">
        <v>59.0041</v>
      </c>
      <c r="G141" s="4">
        <v>11846.5151</v>
      </c>
      <c r="H141" s="4">
        <v>88310.23</v>
      </c>
      <c r="I141" s="4">
        <v>0</v>
      </c>
      <c r="J141" s="4">
        <v>-1720.9591</v>
      </c>
      <c r="K141" s="4">
        <v>0</v>
      </c>
      <c r="L141" s="4">
        <v>0</v>
      </c>
      <c r="M141" s="4">
        <v>0</v>
      </c>
      <c r="N141" s="4">
        <f>SUM(TABLARETRIBUCION[[#THIS ROW],[BASE]:[DT2ª]])</f>
      </c>
    </row>
    <row r="142">
      <c r="A142" s="3" t="s">
        <v>294</v>
      </c>
      <c r="B142" s="3" t="s">
        <v>295</v>
      </c>
      <c r="C142" s="4">
        <v>376287.8074</v>
      </c>
      <c r="D142" s="4">
        <v>4589.7983</v>
      </c>
      <c r="E142" s="4">
        <v>78268</v>
      </c>
      <c r="F142" s="4">
        <v>34.1676</v>
      </c>
      <c r="G142" s="4">
        <v>87200.802</v>
      </c>
      <c r="H142" s="4">
        <v>261856.0076</v>
      </c>
      <c r="I142" s="4">
        <v>0</v>
      </c>
      <c r="J142" s="4">
        <v>4564.4713</v>
      </c>
      <c r="K142" s="4">
        <v>-994.2874</v>
      </c>
      <c r="L142" s="4">
        <v>0</v>
      </c>
      <c r="M142" s="4">
        <v>0</v>
      </c>
      <c r="N142" s="4">
        <f>SUM(TABLARETRIBUCION[[#THIS ROW],[BASE]:[DT2ª]])</f>
      </c>
    </row>
    <row r="143">
      <c r="A143" s="3" t="s">
        <v>296</v>
      </c>
      <c r="B143" s="3" t="s">
        <v>297</v>
      </c>
      <c r="C143" s="4">
        <v>41689.3809</v>
      </c>
      <c r="D143" s="4">
        <v>2923.1788</v>
      </c>
      <c r="E143" s="4">
        <v>13935</v>
      </c>
      <c r="F143" s="4">
        <v>8.0618</v>
      </c>
      <c r="G143" s="4">
        <v>9111.5046</v>
      </c>
      <c r="H143" s="4">
        <v>73188.3932</v>
      </c>
      <c r="I143" s="4">
        <v>0</v>
      </c>
      <c r="J143" s="4">
        <v>2817.1104</v>
      </c>
      <c r="K143" s="4">
        <v>-527.8418</v>
      </c>
      <c r="L143" s="4">
        <v>0</v>
      </c>
      <c r="M143" s="4">
        <v>0</v>
      </c>
      <c r="N143" s="4">
        <f>SUM(TABLARETRIBUCION[[#THIS ROW],[BASE]:[DT2ª]])</f>
      </c>
    </row>
    <row r="144">
      <c r="A144" s="3" t="s">
        <v>298</v>
      </c>
      <c r="B144" s="3" t="s">
        <v>299</v>
      </c>
      <c r="C144" s="4">
        <v>150564.6289</v>
      </c>
      <c r="D144" s="4">
        <v>0</v>
      </c>
      <c r="E144" s="4">
        <v>31087</v>
      </c>
      <c r="F144" s="4">
        <v>0</v>
      </c>
      <c r="G144" s="4">
        <v>9818.9317</v>
      </c>
      <c r="H144" s="4">
        <v>293164.5411</v>
      </c>
      <c r="I144" s="4">
        <v>0</v>
      </c>
      <c r="J144" s="4">
        <v>-546.5481</v>
      </c>
      <c r="K144" s="4">
        <v>4846.351</v>
      </c>
      <c r="L144" s="4">
        <v>358.25</v>
      </c>
      <c r="M144" s="4">
        <v>0</v>
      </c>
      <c r="N144" s="4">
        <f>SUM(TABLARETRIBUCION[[#THIS ROW],[BASE]:[DT2ª]])</f>
      </c>
    </row>
    <row r="145">
      <c r="A145" s="3" t="s">
        <v>300</v>
      </c>
      <c r="B145" s="3" t="s">
        <v>301</v>
      </c>
      <c r="C145" s="4">
        <v>450580.7341</v>
      </c>
      <c r="D145" s="4">
        <v>23056.6202</v>
      </c>
      <c r="E145" s="4">
        <v>133251</v>
      </c>
      <c r="F145" s="4">
        <v>4739.2522</v>
      </c>
      <c r="G145" s="4">
        <v>15286.8783</v>
      </c>
      <c r="H145" s="4">
        <v>593674.4086</v>
      </c>
      <c r="I145" s="4">
        <v>0</v>
      </c>
      <c r="J145" s="4">
        <v>0</v>
      </c>
      <c r="K145" s="4">
        <v>12205.8889</v>
      </c>
      <c r="L145" s="4">
        <v>0</v>
      </c>
      <c r="M145" s="4">
        <v>0</v>
      </c>
      <c r="N145" s="4">
        <f>SUM(TABLARETRIBUCION[[#THIS ROW],[BASE]:[DT2ª]])</f>
      </c>
    </row>
    <row r="146">
      <c r="A146" s="3" t="s">
        <v>302</v>
      </c>
      <c r="B146" s="3" t="s">
        <v>303</v>
      </c>
      <c r="C146" s="4">
        <v>106372.9294</v>
      </c>
      <c r="D146" s="4">
        <v>0</v>
      </c>
      <c r="E146" s="4">
        <v>28597</v>
      </c>
      <c r="F146" s="4">
        <v>0</v>
      </c>
      <c r="G146" s="4">
        <v>0</v>
      </c>
      <c r="H146" s="4">
        <v>275847.2235</v>
      </c>
      <c r="I146" s="4">
        <v>0</v>
      </c>
      <c r="J146" s="4">
        <v>8216.3431</v>
      </c>
      <c r="K146" s="4">
        <v>4108.1715</v>
      </c>
      <c r="L146" s="4">
        <v>0</v>
      </c>
      <c r="M146" s="4">
        <v>0</v>
      </c>
      <c r="N146" s="4">
        <f>SUM(TABLARETRIBUCION[[#THIS ROW],[BASE]:[DT2ª]])</f>
      </c>
    </row>
    <row r="147">
      <c r="A147" s="3" t="s">
        <v>304</v>
      </c>
      <c r="B147" s="3" t="s">
        <v>305</v>
      </c>
      <c r="C147" s="4">
        <v>111330.8041</v>
      </c>
      <c r="D147" s="4">
        <v>-494</v>
      </c>
      <c r="E147" s="4">
        <v>38055</v>
      </c>
      <c r="F147" s="4">
        <v>0</v>
      </c>
      <c r="G147" s="4">
        <v>0</v>
      </c>
      <c r="H147" s="4">
        <v>247729.4741</v>
      </c>
      <c r="I147" s="4">
        <v>0</v>
      </c>
      <c r="J147" s="4">
        <v>4679.7929</v>
      </c>
      <c r="K147" s="4">
        <v>3966.2128</v>
      </c>
      <c r="L147" s="4">
        <v>0</v>
      </c>
      <c r="M147" s="4">
        <v>0</v>
      </c>
      <c r="N147" s="4">
        <f>SUM(TABLARETRIBUCION[[#THIS ROW],[BASE]:[DT2ª]])</f>
      </c>
    </row>
    <row r="148">
      <c r="A148" s="3" t="s">
        <v>306</v>
      </c>
      <c r="B148" s="3" t="s">
        <v>307</v>
      </c>
      <c r="C148" s="4">
        <v>38339.9026</v>
      </c>
      <c r="D148" s="4">
        <v>892.8331</v>
      </c>
      <c r="E148" s="4">
        <v>16440</v>
      </c>
      <c r="F148" s="4">
        <v>0</v>
      </c>
      <c r="G148" s="4">
        <v>17699.8017</v>
      </c>
      <c r="H148" s="4">
        <v>114144.7436</v>
      </c>
      <c r="I148" s="4">
        <v>0</v>
      </c>
      <c r="J148" s="4">
        <v>-5625.5184</v>
      </c>
      <c r="K148" s="4">
        <v>-91.9403</v>
      </c>
      <c r="L148" s="4">
        <v>0</v>
      </c>
      <c r="M148" s="4">
        <v>0</v>
      </c>
      <c r="N148" s="4">
        <f>SUM(TABLARETRIBUCION[[#THIS ROW],[BASE]:[DT2ª]])</f>
      </c>
    </row>
    <row r="149">
      <c r="A149" s="3" t="s">
        <v>308</v>
      </c>
      <c r="B149" s="3" t="s">
        <v>309</v>
      </c>
      <c r="C149" s="4">
        <v>107113.2616</v>
      </c>
      <c r="D149" s="4">
        <v>0</v>
      </c>
      <c r="E149" s="4">
        <v>35045</v>
      </c>
      <c r="F149" s="4">
        <v>0</v>
      </c>
      <c r="G149" s="4">
        <v>5329.2504</v>
      </c>
      <c r="H149" s="4">
        <v>208132.1173</v>
      </c>
      <c r="I149" s="4">
        <v>0</v>
      </c>
      <c r="J149" s="4">
        <v>-8698.5184</v>
      </c>
      <c r="K149" s="4">
        <v>-730.17</v>
      </c>
      <c r="L149" s="4">
        <v>0</v>
      </c>
      <c r="M149" s="4">
        <v>0</v>
      </c>
      <c r="N149" s="4">
        <f>SUM(TABLARETRIBUCION[[#THIS ROW],[BASE]:[DT2ª]])</f>
      </c>
    </row>
    <row r="150">
      <c r="A150" s="3" t="s">
        <v>310</v>
      </c>
      <c r="B150" s="3" t="s">
        <v>311</v>
      </c>
      <c r="C150" s="4">
        <v>21462.6551</v>
      </c>
      <c r="D150" s="4">
        <v>0</v>
      </c>
      <c r="E150" s="4">
        <v>3781</v>
      </c>
      <c r="F150" s="4">
        <v>0</v>
      </c>
      <c r="G150" s="4">
        <v>7036.96</v>
      </c>
      <c r="H150" s="4">
        <v>29743.9342</v>
      </c>
      <c r="I150" s="4">
        <v>0</v>
      </c>
      <c r="J150" s="4">
        <v>1240.491</v>
      </c>
      <c r="K150" s="4">
        <v>-215.3265</v>
      </c>
      <c r="L150" s="4">
        <v>0</v>
      </c>
      <c r="M150" s="4">
        <v>0</v>
      </c>
      <c r="N150" s="4">
        <f>SUM(TABLARETRIBUCION[[#THIS ROW],[BASE]:[DT2ª]])</f>
      </c>
    </row>
    <row r="151">
      <c r="A151" s="3" t="s">
        <v>312</v>
      </c>
      <c r="B151" s="3" t="s">
        <v>313</v>
      </c>
      <c r="C151" s="4">
        <v>279729.9183</v>
      </c>
      <c r="D151" s="4">
        <v>0</v>
      </c>
      <c r="E151" s="4">
        <v>77352</v>
      </c>
      <c r="F151" s="4">
        <v>0</v>
      </c>
      <c r="G151" s="4">
        <v>0</v>
      </c>
      <c r="H151" s="4">
        <v>366728.336</v>
      </c>
      <c r="I151" s="4">
        <v>0</v>
      </c>
      <c r="J151" s="4">
        <v>-18715.2636</v>
      </c>
      <c r="K151" s="4">
        <v>7238.1025</v>
      </c>
      <c r="L151" s="4">
        <v>0</v>
      </c>
      <c r="M151" s="4">
        <v>60030.8617</v>
      </c>
      <c r="N151" s="4">
        <f>SUM(TABLARETRIBUCION[[#THIS ROW],[BASE]:[DT2ª]])</f>
      </c>
    </row>
    <row r="152">
      <c r="A152" s="3" t="s">
        <v>314</v>
      </c>
      <c r="B152" s="3" t="s">
        <v>315</v>
      </c>
      <c r="C152" s="4">
        <v>35861.7146</v>
      </c>
      <c r="D152" s="4">
        <v>0</v>
      </c>
      <c r="E152" s="4">
        <v>10340</v>
      </c>
      <c r="F152" s="4">
        <v>0</v>
      </c>
      <c r="G152" s="4">
        <v>0</v>
      </c>
      <c r="H152" s="4">
        <v>121785.4555</v>
      </c>
      <c r="I152" s="4">
        <v>0</v>
      </c>
      <c r="J152" s="4">
        <v>0</v>
      </c>
      <c r="K152" s="4">
        <v>-3359.7434</v>
      </c>
      <c r="L152" s="4">
        <v>0</v>
      </c>
      <c r="M152" s="4">
        <v>0</v>
      </c>
      <c r="N152" s="4">
        <f>SUM(TABLARETRIBUCION[[#THIS ROW],[BASE]:[DT2ª]])</f>
      </c>
    </row>
    <row r="153">
      <c r="A153" s="3" t="s">
        <v>316</v>
      </c>
      <c r="B153" s="3" t="s">
        <v>317</v>
      </c>
      <c r="C153" s="4">
        <v>443889.2989</v>
      </c>
      <c r="D153" s="4">
        <v>5236.8264</v>
      </c>
      <c r="E153" s="4">
        <v>91265</v>
      </c>
      <c r="F153" s="4">
        <v>637.5388</v>
      </c>
      <c r="G153" s="4">
        <v>14182.3144</v>
      </c>
      <c r="H153" s="4">
        <v>326878.0501</v>
      </c>
      <c r="I153" s="4">
        <v>0</v>
      </c>
      <c r="J153" s="4">
        <v>17641.7806</v>
      </c>
      <c r="K153" s="4">
        <v>8820.8903</v>
      </c>
      <c r="L153" s="4">
        <v>0</v>
      </c>
      <c r="M153" s="4">
        <v>127996.9296</v>
      </c>
      <c r="N153" s="4">
        <f>SUM(TABLARETRIBUCION[[#THIS ROW],[BASE]:[DT2ª]])</f>
      </c>
    </row>
    <row r="154">
      <c r="A154" s="3" t="s">
        <v>318</v>
      </c>
      <c r="B154" s="3" t="s">
        <v>319</v>
      </c>
      <c r="C154" s="4">
        <v>47124.23</v>
      </c>
      <c r="D154" s="4">
        <v>8023.1463</v>
      </c>
      <c r="E154" s="4">
        <v>12089</v>
      </c>
      <c r="F154" s="4">
        <v>580.5768</v>
      </c>
      <c r="G154" s="4">
        <v>8115.7501</v>
      </c>
      <c r="H154" s="4">
        <v>140558.6606</v>
      </c>
      <c r="I154" s="4">
        <v>0</v>
      </c>
      <c r="J154" s="4">
        <v>950.9853</v>
      </c>
      <c r="K154" s="4">
        <v>-200.7578</v>
      </c>
      <c r="L154" s="4">
        <v>0</v>
      </c>
      <c r="M154" s="4">
        <v>0</v>
      </c>
      <c r="N154" s="4">
        <f>SUM(TABLARETRIBUCION[[#THIS ROW],[BASE]:[DT2ª]])</f>
      </c>
    </row>
    <row r="155">
      <c r="A155" s="3" t="s">
        <v>320</v>
      </c>
      <c r="B155" s="3" t="s">
        <v>321</v>
      </c>
      <c r="C155" s="4">
        <v>114348.8166</v>
      </c>
      <c r="D155" s="4">
        <v>2832.711</v>
      </c>
      <c r="E155" s="4">
        <v>29542</v>
      </c>
      <c r="F155" s="4">
        <v>61.3747</v>
      </c>
      <c r="G155" s="4">
        <v>18269.9166</v>
      </c>
      <c r="H155" s="4">
        <v>227114.3847</v>
      </c>
      <c r="I155" s="4">
        <v>0</v>
      </c>
      <c r="J155" s="4">
        <v>0</v>
      </c>
      <c r="K155" s="4">
        <v>-6318.9608</v>
      </c>
      <c r="L155" s="4">
        <v>0</v>
      </c>
      <c r="M155" s="4">
        <v>0</v>
      </c>
      <c r="N155" s="4">
        <f>SUM(TABLARETRIBUCION[[#THIS ROW],[BASE]:[DT2ª]])</f>
      </c>
    </row>
    <row r="156">
      <c r="A156" s="3" t="s">
        <v>322</v>
      </c>
      <c r="B156" s="3" t="s">
        <v>323</v>
      </c>
      <c r="C156" s="4">
        <v>9330.6162</v>
      </c>
      <c r="D156" s="4">
        <v>571.0692</v>
      </c>
      <c r="E156" s="4">
        <v>3309</v>
      </c>
      <c r="F156" s="4">
        <v>0</v>
      </c>
      <c r="G156" s="4">
        <v>0</v>
      </c>
      <c r="H156" s="4">
        <v>43919.2716</v>
      </c>
      <c r="I156" s="4">
        <v>0</v>
      </c>
      <c r="J156" s="4">
        <v>307.5532</v>
      </c>
      <c r="K156" s="4">
        <v>0</v>
      </c>
      <c r="L156" s="4">
        <v>0</v>
      </c>
      <c r="M156" s="4">
        <v>0</v>
      </c>
      <c r="N156" s="4">
        <f>SUM(TABLARETRIBUCION[[#THIS ROW],[BASE]:[DT2ª]])</f>
      </c>
    </row>
    <row r="157">
      <c r="A157" s="3" t="s">
        <v>324</v>
      </c>
      <c r="B157" s="3" t="s">
        <v>325</v>
      </c>
      <c r="C157" s="4">
        <v>37410.5747</v>
      </c>
      <c r="D157" s="4">
        <v>0</v>
      </c>
      <c r="E157" s="4">
        <v>8427</v>
      </c>
      <c r="F157" s="4">
        <v>0</v>
      </c>
      <c r="G157" s="4">
        <v>4490.004</v>
      </c>
      <c r="H157" s="4">
        <v>41743.5356</v>
      </c>
      <c r="I157" s="4">
        <v>0</v>
      </c>
      <c r="J157" s="4">
        <v>0</v>
      </c>
      <c r="K157" s="4">
        <v>381.3966</v>
      </c>
      <c r="L157" s="4">
        <v>0</v>
      </c>
      <c r="M157" s="4">
        <v>0</v>
      </c>
      <c r="N157" s="4">
        <f>SUM(TABLARETRIBUCION[[#THIS ROW],[BASE]:[DT2ª]])</f>
      </c>
    </row>
    <row r="158">
      <c r="A158" s="3" t="s">
        <v>326</v>
      </c>
      <c r="B158" s="3" t="s">
        <v>327</v>
      </c>
      <c r="C158" s="4">
        <v>57805.9317</v>
      </c>
      <c r="D158" s="4">
        <v>348.6601</v>
      </c>
      <c r="E158" s="4">
        <v>16035</v>
      </c>
      <c r="F158" s="4">
        <v>0</v>
      </c>
      <c r="G158" s="4">
        <v>16585.811</v>
      </c>
      <c r="H158" s="4">
        <v>120112.8512</v>
      </c>
      <c r="I158" s="4">
        <v>0</v>
      </c>
      <c r="J158" s="4">
        <v>5.461</v>
      </c>
      <c r="K158" s="4">
        <v>666.8383</v>
      </c>
      <c r="L158" s="4">
        <v>0</v>
      </c>
      <c r="M158" s="4">
        <v>0</v>
      </c>
      <c r="N158" s="4">
        <f>SUM(TABLARETRIBUCION[[#THIS ROW],[BASE]:[DT2ª]])</f>
      </c>
    </row>
    <row r="159">
      <c r="A159" s="3" t="s">
        <v>328</v>
      </c>
      <c r="B159" s="3" t="s">
        <v>329</v>
      </c>
      <c r="C159" s="4">
        <v>183403.1877</v>
      </c>
      <c r="D159" s="4">
        <v>1758.6646</v>
      </c>
      <c r="E159" s="4">
        <v>41875</v>
      </c>
      <c r="F159" s="4">
        <v>7.455</v>
      </c>
      <c r="G159" s="4">
        <v>45346.4115</v>
      </c>
      <c r="H159" s="4">
        <v>228760.5282</v>
      </c>
      <c r="I159" s="4">
        <v>0</v>
      </c>
      <c r="J159" s="4">
        <v>-928.3467</v>
      </c>
      <c r="K159" s="4">
        <v>1714.3099</v>
      </c>
      <c r="L159" s="4">
        <v>90.542</v>
      </c>
      <c r="M159" s="4">
        <v>0</v>
      </c>
      <c r="N159" s="4">
        <f>SUM(TABLARETRIBUCION[[#THIS ROW],[BASE]:[DT2ª]])</f>
      </c>
    </row>
    <row r="160">
      <c r="A160" s="3" t="s">
        <v>330</v>
      </c>
      <c r="B160" s="3" t="s">
        <v>331</v>
      </c>
      <c r="C160" s="4">
        <v>211575.7291</v>
      </c>
      <c r="D160" s="4">
        <v>2378.6184</v>
      </c>
      <c r="E160" s="4">
        <v>48095</v>
      </c>
      <c r="F160" s="4">
        <v>0.5686</v>
      </c>
      <c r="G160" s="4">
        <v>65903.9673</v>
      </c>
      <c r="H160" s="4">
        <v>181898.8494</v>
      </c>
      <c r="I160" s="4">
        <v>0</v>
      </c>
      <c r="J160" s="4">
        <v>-2112.5302</v>
      </c>
      <c r="K160" s="4">
        <v>5098.5273</v>
      </c>
      <c r="L160" s="4">
        <v>0</v>
      </c>
      <c r="M160" s="4">
        <v>0</v>
      </c>
      <c r="N160" s="4">
        <f>SUM(TABLARETRIBUCION[[#THIS ROW],[BASE]:[DT2ª]])</f>
      </c>
    </row>
    <row r="161">
      <c r="A161" s="3" t="s">
        <v>332</v>
      </c>
      <c r="B161" s="3" t="s">
        <v>333</v>
      </c>
      <c r="C161" s="4">
        <v>166250.9993</v>
      </c>
      <c r="D161" s="4">
        <v>-158</v>
      </c>
      <c r="E161" s="4">
        <v>35506</v>
      </c>
      <c r="F161" s="4">
        <v>0</v>
      </c>
      <c r="G161" s="4">
        <v>66397.1959</v>
      </c>
      <c r="H161" s="4">
        <v>173745.6231</v>
      </c>
      <c r="I161" s="4">
        <v>0</v>
      </c>
      <c r="J161" s="4">
        <v>-892.2974</v>
      </c>
      <c r="K161" s="4">
        <v>4417.4182</v>
      </c>
      <c r="L161" s="4">
        <v>0</v>
      </c>
      <c r="M161" s="4">
        <v>10562.0666</v>
      </c>
      <c r="N161" s="4">
        <f>SUM(TABLARETRIBUCION[[#THIS ROW],[BASE]:[DT2ª]])</f>
      </c>
    </row>
    <row r="162">
      <c r="A162" s="3" t="s">
        <v>334</v>
      </c>
      <c r="B162" s="3" t="s">
        <v>335</v>
      </c>
      <c r="C162" s="4">
        <v>140573.937</v>
      </c>
      <c r="D162" s="4">
        <v>9556.1207</v>
      </c>
      <c r="E162" s="4">
        <v>30443</v>
      </c>
      <c r="F162" s="4">
        <v>638.6608</v>
      </c>
      <c r="G162" s="4">
        <v>107210.4713</v>
      </c>
      <c r="H162" s="4">
        <v>180987.7076</v>
      </c>
      <c r="I162" s="4">
        <v>0</v>
      </c>
      <c r="J162" s="4">
        <v>-6476.3795</v>
      </c>
      <c r="K162" s="4">
        <v>2389.6342</v>
      </c>
      <c r="L162" s="4">
        <v>0</v>
      </c>
      <c r="M162" s="4">
        <v>0</v>
      </c>
      <c r="N162" s="4">
        <f>SUM(TABLARETRIBUCION[[#THIS ROW],[BASE]:[DT2ª]])</f>
      </c>
    </row>
    <row r="163">
      <c r="A163" s="3" t="s">
        <v>336</v>
      </c>
      <c r="B163" s="3" t="s">
        <v>337</v>
      </c>
      <c r="C163" s="4">
        <v>44005.0394</v>
      </c>
      <c r="D163" s="4">
        <v>1045.2456</v>
      </c>
      <c r="E163" s="4">
        <v>7719</v>
      </c>
      <c r="F163" s="4">
        <v>1.9085</v>
      </c>
      <c r="G163" s="4">
        <v>2866.2744</v>
      </c>
      <c r="H163" s="4">
        <v>56080.5498</v>
      </c>
      <c r="I163" s="4">
        <v>0</v>
      </c>
      <c r="J163" s="4">
        <v>-348.2292</v>
      </c>
      <c r="K163" s="4">
        <v>-1034.426</v>
      </c>
      <c r="L163" s="4">
        <v>0</v>
      </c>
      <c r="M163" s="4">
        <v>0</v>
      </c>
      <c r="N163" s="4">
        <f>SUM(TABLARETRIBUCION[[#THIS ROW],[BASE]:[DT2ª]])</f>
      </c>
    </row>
    <row r="164">
      <c r="A164" s="3" t="s">
        <v>338</v>
      </c>
      <c r="B164" s="3" t="s">
        <v>339</v>
      </c>
      <c r="C164" s="4">
        <v>41314.8429</v>
      </c>
      <c r="D164" s="4">
        <v>583.7974</v>
      </c>
      <c r="E164" s="4">
        <v>4117</v>
      </c>
      <c r="F164" s="4">
        <v>1.8829</v>
      </c>
      <c r="G164" s="4">
        <v>4919.5962</v>
      </c>
      <c r="H164" s="4">
        <v>54643.0405</v>
      </c>
      <c r="I164" s="4">
        <v>0</v>
      </c>
      <c r="J164" s="4">
        <v>0</v>
      </c>
      <c r="K164" s="4">
        <v>-49.8779</v>
      </c>
      <c r="L164" s="4">
        <v>0</v>
      </c>
      <c r="M164" s="4">
        <v>0</v>
      </c>
      <c r="N164" s="4">
        <f>SUM(TABLARETRIBUCION[[#THIS ROW],[BASE]:[DT2ª]])</f>
      </c>
    </row>
    <row r="165">
      <c r="A165" s="3" t="s">
        <v>340</v>
      </c>
      <c r="B165" s="3" t="s">
        <v>341</v>
      </c>
      <c r="C165" s="4">
        <v>121911.0293</v>
      </c>
      <c r="D165" s="4">
        <v>-94</v>
      </c>
      <c r="E165" s="4">
        <v>24813</v>
      </c>
      <c r="F165" s="4">
        <v>251.9862</v>
      </c>
      <c r="G165" s="4">
        <v>35040.4328</v>
      </c>
      <c r="H165" s="4">
        <v>172583.1328</v>
      </c>
      <c r="I165" s="4">
        <v>0</v>
      </c>
      <c r="J165" s="4">
        <v>7090.1116</v>
      </c>
      <c r="K165" s="4">
        <v>-866.1718</v>
      </c>
      <c r="L165" s="4">
        <v>0</v>
      </c>
      <c r="M165" s="4">
        <v>0</v>
      </c>
      <c r="N165" s="4">
        <f>SUM(TABLARETRIBUCION[[#THIS ROW],[BASE]:[DT2ª]])</f>
      </c>
    </row>
    <row r="166">
      <c r="A166" s="3" t="s">
        <v>342</v>
      </c>
      <c r="B166" s="3" t="s">
        <v>343</v>
      </c>
      <c r="C166" s="4">
        <v>88538.2252</v>
      </c>
      <c r="D166" s="4">
        <v>1865.3832</v>
      </c>
      <c r="E166" s="4">
        <v>23157</v>
      </c>
      <c r="F166" s="4">
        <v>505.1698</v>
      </c>
      <c r="G166" s="4">
        <v>6876.1152</v>
      </c>
      <c r="H166" s="4">
        <v>101423.0551</v>
      </c>
      <c r="I166" s="4">
        <v>0</v>
      </c>
      <c r="J166" s="4">
        <v>0</v>
      </c>
      <c r="K166" s="4">
        <v>1698.4814</v>
      </c>
      <c r="L166" s="4">
        <v>0</v>
      </c>
      <c r="M166" s="4">
        <v>0</v>
      </c>
      <c r="N166" s="4">
        <f>SUM(TABLARETRIBUCION[[#THIS ROW],[BASE]:[DT2ª]])</f>
      </c>
    </row>
    <row r="167">
      <c r="A167" s="3" t="s">
        <v>344</v>
      </c>
      <c r="B167" s="3" t="s">
        <v>345</v>
      </c>
      <c r="C167" s="4">
        <v>32352.7901</v>
      </c>
      <c r="D167" s="4">
        <v>1161.231</v>
      </c>
      <c r="E167" s="4">
        <v>7835</v>
      </c>
      <c r="F167" s="4">
        <v>34.4129</v>
      </c>
      <c r="G167" s="4">
        <v>5345.6166</v>
      </c>
      <c r="H167" s="4">
        <v>51192.8119</v>
      </c>
      <c r="I167" s="4">
        <v>0</v>
      </c>
      <c r="J167" s="4">
        <v>0</v>
      </c>
      <c r="K167" s="4">
        <v>979.2186</v>
      </c>
      <c r="L167" s="4">
        <v>0</v>
      </c>
      <c r="M167" s="4">
        <v>0</v>
      </c>
      <c r="N167" s="4">
        <f>SUM(TABLARETRIBUCION[[#THIS ROW],[BASE]:[DT2ª]])</f>
      </c>
    </row>
    <row r="168">
      <c r="A168" s="3" t="s">
        <v>346</v>
      </c>
      <c r="B168" s="3" t="s">
        <v>347</v>
      </c>
      <c r="C168" s="4">
        <v>2097992.4838</v>
      </c>
      <c r="D168" s="4">
        <v>51970.019</v>
      </c>
      <c r="E168" s="4">
        <v>563793</v>
      </c>
      <c r="F168" s="4">
        <v>3504.9081</v>
      </c>
      <c r="G168" s="4">
        <v>106872.1009</v>
      </c>
      <c r="H168" s="4">
        <v>1188476.3153</v>
      </c>
      <c r="I168" s="4">
        <v>0</v>
      </c>
      <c r="J168" s="4">
        <v>70598.1187</v>
      </c>
      <c r="K168" s="4">
        <v>-5951.6494</v>
      </c>
      <c r="L168" s="4">
        <v>105.752</v>
      </c>
      <c r="M168" s="4">
        <v>0</v>
      </c>
      <c r="N168" s="4">
        <f>SUM(TABLARETRIBUCION[[#THIS ROW],[BASE]:[DT2ª]])</f>
      </c>
    </row>
    <row r="169">
      <c r="A169" s="3" t="s">
        <v>348</v>
      </c>
      <c r="B169" s="3" t="s">
        <v>349</v>
      </c>
      <c r="C169" s="4">
        <v>1213252.3566</v>
      </c>
      <c r="D169" s="4">
        <v>997.9907</v>
      </c>
      <c r="E169" s="4">
        <v>354059</v>
      </c>
      <c r="F169" s="4">
        <v>174.9732</v>
      </c>
      <c r="G169" s="4">
        <v>156668.3904</v>
      </c>
      <c r="H169" s="4">
        <v>433982.6197</v>
      </c>
      <c r="I169" s="4">
        <v>0</v>
      </c>
      <c r="J169" s="4">
        <v>0</v>
      </c>
      <c r="K169" s="4">
        <v>-7061.6632</v>
      </c>
      <c r="L169" s="4">
        <v>0</v>
      </c>
      <c r="M169" s="4">
        <v>0</v>
      </c>
      <c r="N169" s="4">
        <f>SUM(TABLARETRIBUCION[[#THIS ROW],[BASE]:[DT2ª]])</f>
      </c>
    </row>
    <row r="170">
      <c r="A170" s="3" t="s">
        <v>350</v>
      </c>
      <c r="B170" s="3" t="s">
        <v>351</v>
      </c>
      <c r="C170" s="4">
        <v>323604.6859</v>
      </c>
      <c r="D170" s="4">
        <v>0</v>
      </c>
      <c r="E170" s="4">
        <v>129514</v>
      </c>
      <c r="F170" s="4">
        <v>0</v>
      </c>
      <c r="G170" s="4">
        <v>0</v>
      </c>
      <c r="H170" s="4">
        <v>226186.4541</v>
      </c>
      <c r="I170" s="4">
        <v>0</v>
      </c>
      <c r="J170" s="4">
        <v>-3154.4783</v>
      </c>
      <c r="K170" s="4">
        <v>-9013.1635</v>
      </c>
      <c r="L170" s="4">
        <v>0</v>
      </c>
      <c r="M170" s="4">
        <v>0</v>
      </c>
      <c r="N170" s="4">
        <f>SUM(TABLARETRIBUCION[[#THIS ROW],[BASE]:[DT2ª]])</f>
      </c>
    </row>
    <row r="171">
      <c r="A171" s="3" t="s">
        <v>352</v>
      </c>
      <c r="B171" s="3" t="s">
        <v>353</v>
      </c>
      <c r="C171" s="4">
        <v>240179.8844</v>
      </c>
      <c r="D171" s="4">
        <v>319.244</v>
      </c>
      <c r="E171" s="4">
        <v>30838</v>
      </c>
      <c r="F171" s="4">
        <v>45.6932</v>
      </c>
      <c r="G171" s="4">
        <v>64907.4484</v>
      </c>
      <c r="H171" s="4">
        <v>168915.4085</v>
      </c>
      <c r="I171" s="4">
        <v>0</v>
      </c>
      <c r="J171" s="4">
        <v>-115.9409</v>
      </c>
      <c r="K171" s="4">
        <v>-960.3056</v>
      </c>
      <c r="L171" s="4">
        <v>0</v>
      </c>
      <c r="M171" s="4">
        <v>0</v>
      </c>
      <c r="N171" s="4">
        <f>SUM(TABLARETRIBUCION[[#THIS ROW],[BASE]:[DT2ª]])</f>
      </c>
    </row>
    <row r="172">
      <c r="A172" s="3" t="s">
        <v>354</v>
      </c>
      <c r="B172" s="3" t="s">
        <v>355</v>
      </c>
      <c r="C172" s="4">
        <v>88460.1139</v>
      </c>
      <c r="D172" s="4">
        <v>855.7935</v>
      </c>
      <c r="E172" s="4">
        <v>21332</v>
      </c>
      <c r="F172" s="4">
        <v>0</v>
      </c>
      <c r="G172" s="4">
        <v>17761.6489</v>
      </c>
      <c r="H172" s="4">
        <v>37029.8565</v>
      </c>
      <c r="I172" s="4">
        <v>0</v>
      </c>
      <c r="J172" s="4">
        <v>-562.3021</v>
      </c>
      <c r="K172" s="4">
        <v>0</v>
      </c>
      <c r="L172" s="4">
        <v>0</v>
      </c>
      <c r="M172" s="4">
        <v>0</v>
      </c>
      <c r="N172" s="4">
        <f>SUM(TABLARETRIBUCION[[#THIS ROW],[BASE]:[DT2ª]])</f>
      </c>
    </row>
    <row r="173">
      <c r="A173" s="3" t="s">
        <v>356</v>
      </c>
      <c r="B173" s="3" t="s">
        <v>357</v>
      </c>
      <c r="C173" s="4">
        <v>153342.5979</v>
      </c>
      <c r="D173" s="4">
        <v>7076.2553</v>
      </c>
      <c r="E173" s="4">
        <v>49813</v>
      </c>
      <c r="F173" s="4">
        <v>493.3502</v>
      </c>
      <c r="G173" s="4">
        <v>5580.7572</v>
      </c>
      <c r="H173" s="4">
        <v>328814.9796</v>
      </c>
      <c r="I173" s="4">
        <v>0</v>
      </c>
      <c r="J173" s="4">
        <v>-282.1835</v>
      </c>
      <c r="K173" s="4">
        <v>5451.2094</v>
      </c>
      <c r="L173" s="4">
        <v>0</v>
      </c>
      <c r="M173" s="4">
        <v>0</v>
      </c>
      <c r="N173" s="4">
        <f>SUM(TABLARETRIBUCION[[#THIS ROW],[BASE]:[DT2ª]])</f>
      </c>
    </row>
    <row r="174">
      <c r="A174" s="3" t="s">
        <v>358</v>
      </c>
      <c r="B174" s="3" t="s">
        <v>359</v>
      </c>
      <c r="C174" s="4">
        <v>990602.3502</v>
      </c>
      <c r="D174" s="4">
        <v>13481.0357</v>
      </c>
      <c r="E174" s="4">
        <v>252347</v>
      </c>
      <c r="F174" s="4">
        <v>773.5921</v>
      </c>
      <c r="G174" s="4">
        <v>367221.6449</v>
      </c>
      <c r="H174" s="4">
        <v>226552.5791</v>
      </c>
      <c r="I174" s="4">
        <v>0</v>
      </c>
      <c r="J174" s="4">
        <v>2088.6063</v>
      </c>
      <c r="K174" s="4">
        <v>-151.1221</v>
      </c>
      <c r="L174" s="4">
        <v>0</v>
      </c>
      <c r="M174" s="4">
        <v>0</v>
      </c>
      <c r="N174" s="4">
        <f>SUM(TABLARETRIBUCION[[#THIS ROW],[BASE]:[DT2ª]])</f>
      </c>
    </row>
    <row r="175">
      <c r="A175" s="3" t="s">
        <v>360</v>
      </c>
      <c r="B175" s="3" t="s">
        <v>361</v>
      </c>
      <c r="C175" s="4">
        <v>78791.6251</v>
      </c>
      <c r="D175" s="4">
        <v>2076.6771</v>
      </c>
      <c r="E175" s="4">
        <v>15789</v>
      </c>
      <c r="F175" s="4">
        <v>0</v>
      </c>
      <c r="G175" s="4">
        <v>9155.5032</v>
      </c>
      <c r="H175" s="4">
        <v>82186.709</v>
      </c>
      <c r="I175" s="4">
        <v>0</v>
      </c>
      <c r="J175" s="4">
        <v>356.0811</v>
      </c>
      <c r="K175" s="4">
        <v>1879.9951</v>
      </c>
      <c r="L175" s="4">
        <v>0</v>
      </c>
      <c r="M175" s="4">
        <v>0</v>
      </c>
      <c r="N175" s="4">
        <f>SUM(TABLARETRIBUCION[[#THIS ROW],[BASE]:[DT2ª]])</f>
      </c>
    </row>
    <row r="176">
      <c r="A176" s="3" t="s">
        <v>362</v>
      </c>
      <c r="B176" s="3" t="s">
        <v>363</v>
      </c>
      <c r="C176" s="4">
        <v>518179.5178</v>
      </c>
      <c r="D176" s="4">
        <v>122.2413</v>
      </c>
      <c r="E176" s="4">
        <v>121138</v>
      </c>
      <c r="F176" s="4">
        <v>380.2312</v>
      </c>
      <c r="G176" s="4">
        <v>161373.1416</v>
      </c>
      <c r="H176" s="4">
        <v>540279.6725</v>
      </c>
      <c r="I176" s="4">
        <v>0</v>
      </c>
      <c r="J176" s="4">
        <v>-8988.4734</v>
      </c>
      <c r="K176" s="4">
        <v>-7210.3405</v>
      </c>
      <c r="L176" s="4">
        <v>0</v>
      </c>
      <c r="M176" s="4">
        <v>0</v>
      </c>
      <c r="N176" s="4">
        <f>SUM(TABLARETRIBUCION[[#THIS ROW],[BASE]:[DT2ª]])</f>
      </c>
    </row>
    <row r="177">
      <c r="A177" s="3" t="s">
        <v>364</v>
      </c>
      <c r="B177" s="3" t="s">
        <v>365</v>
      </c>
      <c r="C177" s="4">
        <v>25876.4193</v>
      </c>
      <c r="D177" s="4">
        <v>0</v>
      </c>
      <c r="E177" s="4">
        <v>7312</v>
      </c>
      <c r="F177" s="4">
        <v>97.7652</v>
      </c>
      <c r="G177" s="4">
        <v>2143.6088</v>
      </c>
      <c r="H177" s="4">
        <v>45482.5386</v>
      </c>
      <c r="I177" s="4">
        <v>0</v>
      </c>
      <c r="J177" s="4">
        <v>1231.1175</v>
      </c>
      <c r="K177" s="4">
        <v>809.1233</v>
      </c>
      <c r="L177" s="4">
        <v>0</v>
      </c>
      <c r="M177" s="4">
        <v>0</v>
      </c>
      <c r="N177" s="4">
        <f>SUM(TABLARETRIBUCION[[#THIS ROW],[BASE]:[DT2ª]])</f>
      </c>
    </row>
    <row r="178">
      <c r="A178" s="3" t="s">
        <v>366</v>
      </c>
      <c r="B178" s="3" t="s">
        <v>367</v>
      </c>
      <c r="C178" s="4">
        <v>3882.9091</v>
      </c>
      <c r="D178" s="4">
        <v>0</v>
      </c>
      <c r="E178" s="4">
        <v>1344</v>
      </c>
      <c r="F178" s="4">
        <v>0</v>
      </c>
      <c r="G178" s="4">
        <v>5345.5595</v>
      </c>
      <c r="H178" s="4">
        <v>40838.6788</v>
      </c>
      <c r="I178" s="4">
        <v>0</v>
      </c>
      <c r="J178" s="4">
        <v>0</v>
      </c>
      <c r="K178" s="4">
        <v>98.6493</v>
      </c>
      <c r="L178" s="4">
        <v>0</v>
      </c>
      <c r="M178" s="4">
        <v>0</v>
      </c>
      <c r="N178" s="4">
        <f>SUM(TABLARETRIBUCION[[#THIS ROW],[BASE]:[DT2ª]])</f>
      </c>
    </row>
    <row r="179">
      <c r="A179" s="3" t="s">
        <v>368</v>
      </c>
      <c r="B179" s="3" t="s">
        <v>369</v>
      </c>
      <c r="C179" s="4">
        <v>10540.7282</v>
      </c>
      <c r="D179" s="4">
        <v>771.4532</v>
      </c>
      <c r="E179" s="4">
        <v>3016</v>
      </c>
      <c r="F179" s="4">
        <v>0</v>
      </c>
      <c r="G179" s="4">
        <v>2820.1994</v>
      </c>
      <c r="H179" s="4">
        <v>52436.9352</v>
      </c>
      <c r="I179" s="4">
        <v>-578.5899</v>
      </c>
      <c r="J179" s="4">
        <v>0</v>
      </c>
      <c r="K179" s="4">
        <v>690.0673</v>
      </c>
      <c r="L179" s="4">
        <v>0</v>
      </c>
      <c r="M179" s="4">
        <v>0</v>
      </c>
      <c r="N179" s="4">
        <f>SUM(TABLARETRIBUCION[[#THIS ROW],[BASE]:[DT2ª]])</f>
      </c>
    </row>
    <row r="180">
      <c r="A180" s="3" t="s">
        <v>370</v>
      </c>
      <c r="B180" s="3" t="s">
        <v>371</v>
      </c>
      <c r="C180" s="4">
        <v>211043.2259</v>
      </c>
      <c r="D180" s="4">
        <v>20459.754</v>
      </c>
      <c r="E180" s="4">
        <v>28784</v>
      </c>
      <c r="F180" s="4">
        <v>0</v>
      </c>
      <c r="G180" s="4">
        <v>21743.7377</v>
      </c>
      <c r="H180" s="4">
        <v>82482.7555</v>
      </c>
      <c r="I180" s="4">
        <v>0</v>
      </c>
      <c r="J180" s="4">
        <v>-535.2299</v>
      </c>
      <c r="K180" s="4">
        <v>2841.2069</v>
      </c>
      <c r="L180" s="4">
        <v>0</v>
      </c>
      <c r="M180" s="4">
        <v>0</v>
      </c>
      <c r="N180" s="4">
        <f>SUM(TABLARETRIBUCION[[#THIS ROW],[BASE]:[DT2ª]])</f>
      </c>
    </row>
    <row r="181">
      <c r="A181" s="3" t="s">
        <v>372</v>
      </c>
      <c r="B181" s="3" t="s">
        <v>373</v>
      </c>
      <c r="C181" s="4">
        <v>83813.4832</v>
      </c>
      <c r="D181" s="4">
        <v>3749.9296</v>
      </c>
      <c r="E181" s="4">
        <v>22412</v>
      </c>
      <c r="F181" s="4">
        <v>42.2174</v>
      </c>
      <c r="G181" s="4">
        <v>16050.7263</v>
      </c>
      <c r="H181" s="4">
        <v>56565.1236</v>
      </c>
      <c r="I181" s="4">
        <v>0</v>
      </c>
      <c r="J181" s="4">
        <v>-5479.0044</v>
      </c>
      <c r="K181" s="4">
        <v>0</v>
      </c>
      <c r="L181" s="4">
        <v>0</v>
      </c>
      <c r="M181" s="4">
        <v>29730.3802</v>
      </c>
      <c r="N181" s="4">
        <f>SUM(TABLARETRIBUCION[[#THIS ROW],[BASE]:[DT2ª]])</f>
      </c>
    </row>
    <row r="182">
      <c r="A182" s="3" t="s">
        <v>374</v>
      </c>
      <c r="B182" s="3" t="s">
        <v>375</v>
      </c>
      <c r="C182" s="4">
        <v>14127.2321</v>
      </c>
      <c r="D182" s="4">
        <v>1506.3828</v>
      </c>
      <c r="E182" s="4">
        <v>4245</v>
      </c>
      <c r="F182" s="4">
        <v>0</v>
      </c>
      <c r="G182" s="4">
        <v>3862.4889</v>
      </c>
      <c r="H182" s="4">
        <v>63649.9068</v>
      </c>
      <c r="I182" s="4">
        <v>0</v>
      </c>
      <c r="J182" s="4">
        <v>0</v>
      </c>
      <c r="K182" s="4">
        <v>58.7427</v>
      </c>
      <c r="L182" s="4">
        <v>0</v>
      </c>
      <c r="M182" s="4">
        <v>0</v>
      </c>
      <c r="N182" s="4">
        <f>SUM(TABLARETRIBUCION[[#THIS ROW],[BASE]:[DT2ª]])</f>
      </c>
    </row>
    <row r="183">
      <c r="A183" s="3" t="s">
        <v>376</v>
      </c>
      <c r="B183" s="3" t="s">
        <v>377</v>
      </c>
      <c r="C183" s="4">
        <v>144496.2717</v>
      </c>
      <c r="D183" s="4">
        <v>5717.2239</v>
      </c>
      <c r="E183" s="4">
        <v>36503</v>
      </c>
      <c r="F183" s="4">
        <v>272.4561</v>
      </c>
      <c r="G183" s="4">
        <v>40679.57</v>
      </c>
      <c r="H183" s="4">
        <v>266590.2835</v>
      </c>
      <c r="I183" s="4">
        <v>0</v>
      </c>
      <c r="J183" s="4">
        <v>9885.1761</v>
      </c>
      <c r="K183" s="4">
        <v>4942.5881</v>
      </c>
      <c r="L183" s="4">
        <v>0</v>
      </c>
      <c r="M183" s="4">
        <v>0</v>
      </c>
      <c r="N183" s="4">
        <f>SUM(TABLARETRIBUCION[[#THIS ROW],[BASE]:[DT2ª]])</f>
      </c>
    </row>
    <row r="184">
      <c r="A184" s="3" t="s">
        <v>378</v>
      </c>
      <c r="B184" s="3" t="s">
        <v>379</v>
      </c>
      <c r="C184" s="4">
        <v>594529.8395</v>
      </c>
      <c r="D184" s="4">
        <v>8863.2004</v>
      </c>
      <c r="E184" s="4">
        <v>173546</v>
      </c>
      <c r="F184" s="4">
        <v>1034.3487</v>
      </c>
      <c r="G184" s="4">
        <v>102259.7355</v>
      </c>
      <c r="H184" s="4">
        <v>428734.4387</v>
      </c>
      <c r="I184" s="4">
        <v>0</v>
      </c>
      <c r="J184" s="4">
        <v>-1478.7047</v>
      </c>
      <c r="K184" s="4">
        <v>-2698.3242</v>
      </c>
      <c r="L184" s="4">
        <v>0</v>
      </c>
      <c r="M184" s="4">
        <v>0</v>
      </c>
      <c r="N184" s="4">
        <f>SUM(TABLARETRIBUCION[[#THIS ROW],[BASE]:[DT2ª]])</f>
      </c>
    </row>
    <row r="185">
      <c r="A185" s="3" t="s">
        <v>380</v>
      </c>
      <c r="B185" s="3" t="s">
        <v>381</v>
      </c>
      <c r="C185" s="4">
        <v>88640.915</v>
      </c>
      <c r="D185" s="4">
        <v>4083.3865</v>
      </c>
      <c r="E185" s="4">
        <v>16873</v>
      </c>
      <c r="F185" s="4">
        <v>0</v>
      </c>
      <c r="G185" s="4">
        <v>0</v>
      </c>
      <c r="H185" s="4">
        <v>92682.4846</v>
      </c>
      <c r="I185" s="4">
        <v>0</v>
      </c>
      <c r="J185" s="4">
        <v>-260.4923</v>
      </c>
      <c r="K185" s="4">
        <v>1280.5218</v>
      </c>
      <c r="L185" s="4">
        <v>0</v>
      </c>
      <c r="M185" s="4">
        <v>0</v>
      </c>
      <c r="N185" s="4">
        <f>SUM(TABLARETRIBUCION[[#THIS ROW],[BASE]:[DT2ª]])</f>
      </c>
    </row>
    <row r="186">
      <c r="A186" s="3" t="s">
        <v>382</v>
      </c>
      <c r="B186" s="3" t="s">
        <v>267</v>
      </c>
      <c r="C186" s="4">
        <v>47751.8183</v>
      </c>
      <c r="D186" s="4">
        <v>590.4855</v>
      </c>
      <c r="E186" s="4">
        <v>12065</v>
      </c>
      <c r="F186" s="4">
        <v>100.1369</v>
      </c>
      <c r="G186" s="4">
        <v>9210.2119</v>
      </c>
      <c r="H186" s="4">
        <v>71802.1308</v>
      </c>
      <c r="I186" s="4">
        <v>0</v>
      </c>
      <c r="J186" s="4">
        <v>1094.9267</v>
      </c>
      <c r="K186" s="4">
        <v>-67.3138</v>
      </c>
      <c r="L186" s="4">
        <v>0</v>
      </c>
      <c r="M186" s="4">
        <v>0</v>
      </c>
      <c r="N186" s="4">
        <f>SUM(TABLARETRIBUCION[[#THIS ROW],[BASE]:[DT2ª]])</f>
      </c>
    </row>
    <row r="187">
      <c r="A187" s="3" t="s">
        <v>383</v>
      </c>
      <c r="B187" s="3" t="s">
        <v>384</v>
      </c>
      <c r="C187" s="4">
        <v>478472.3595</v>
      </c>
      <c r="D187" s="4">
        <v>26134.3919</v>
      </c>
      <c r="E187" s="4">
        <v>65275</v>
      </c>
      <c r="F187" s="4">
        <v>479.5588</v>
      </c>
      <c r="G187" s="4">
        <v>70810.747</v>
      </c>
      <c r="H187" s="4">
        <v>198990.4139</v>
      </c>
      <c r="I187" s="4">
        <v>0</v>
      </c>
      <c r="J187" s="4">
        <v>8809.3514</v>
      </c>
      <c r="K187" s="4">
        <v>3139.8137</v>
      </c>
      <c r="L187" s="4">
        <v>0</v>
      </c>
      <c r="M187" s="4">
        <v>0</v>
      </c>
      <c r="N187" s="4">
        <f>SUM(TABLARETRIBUCION[[#THIS ROW],[BASE]:[DT2ª]])</f>
      </c>
    </row>
    <row r="188">
      <c r="A188" s="3" t="s">
        <v>385</v>
      </c>
      <c r="B188" s="3" t="s">
        <v>386</v>
      </c>
      <c r="C188" s="4">
        <v>31922.4952</v>
      </c>
      <c r="D188" s="4">
        <v>6861.3656</v>
      </c>
      <c r="E188" s="4">
        <v>13509</v>
      </c>
      <c r="F188" s="4">
        <v>0.3704</v>
      </c>
      <c r="G188" s="4">
        <v>10655.968</v>
      </c>
      <c r="H188" s="4">
        <v>92479.6051</v>
      </c>
      <c r="I188" s="4">
        <v>0</v>
      </c>
      <c r="J188" s="4">
        <v>-2152.5196</v>
      </c>
      <c r="K188" s="4">
        <v>1554.288</v>
      </c>
      <c r="L188" s="4">
        <v>0</v>
      </c>
      <c r="M188" s="4">
        <v>0</v>
      </c>
      <c r="N188" s="4">
        <f>SUM(TABLARETRIBUCION[[#THIS ROW],[BASE]:[DT2ª]])</f>
      </c>
    </row>
    <row r="189">
      <c r="A189" s="3" t="s">
        <v>387</v>
      </c>
      <c r="B189" s="3" t="s">
        <v>388</v>
      </c>
      <c r="C189" s="4">
        <v>408456.1478</v>
      </c>
      <c r="D189" s="4">
        <v>4284.3054</v>
      </c>
      <c r="E189" s="4">
        <v>124103</v>
      </c>
      <c r="F189" s="4">
        <v>0</v>
      </c>
      <c r="G189" s="4">
        <v>44310.4979</v>
      </c>
      <c r="H189" s="4">
        <v>580385.3919</v>
      </c>
      <c r="I189" s="4">
        <v>0</v>
      </c>
      <c r="J189" s="4">
        <v>-9466.1125</v>
      </c>
      <c r="K189" s="4">
        <v>-15053.3267</v>
      </c>
      <c r="L189" s="4">
        <v>0</v>
      </c>
      <c r="M189" s="4">
        <v>0</v>
      </c>
      <c r="N189" s="4">
        <f>SUM(TABLARETRIBUCION[[#THIS ROW],[BASE]:[DT2ª]])</f>
      </c>
    </row>
    <row r="190">
      <c r="A190" s="3" t="s">
        <v>389</v>
      </c>
      <c r="B190" s="3" t="s">
        <v>390</v>
      </c>
      <c r="C190" s="4">
        <v>50239.2117</v>
      </c>
      <c r="D190" s="4">
        <v>0</v>
      </c>
      <c r="E190" s="4">
        <v>13984</v>
      </c>
      <c r="F190" s="4">
        <v>0</v>
      </c>
      <c r="G190" s="4">
        <v>26500.4279</v>
      </c>
      <c r="H190" s="4">
        <v>55533.0584</v>
      </c>
      <c r="I190" s="4">
        <v>0</v>
      </c>
      <c r="J190" s="4">
        <v>0</v>
      </c>
      <c r="K190" s="4">
        <v>1462.567</v>
      </c>
      <c r="L190" s="4">
        <v>0</v>
      </c>
      <c r="M190" s="4">
        <v>0</v>
      </c>
      <c r="N190" s="4">
        <f>SUM(TABLARETRIBUCION[[#THIS ROW],[BASE]:[DT2ª]])</f>
      </c>
    </row>
    <row r="191">
      <c r="A191" s="3" t="s">
        <v>391</v>
      </c>
      <c r="B191" s="3" t="s">
        <v>392</v>
      </c>
      <c r="C191" s="4">
        <v>108827.9472</v>
      </c>
      <c r="D191" s="4">
        <v>0</v>
      </c>
      <c r="E191" s="4">
        <v>20675</v>
      </c>
      <c r="F191" s="4">
        <v>0</v>
      </c>
      <c r="G191" s="4">
        <v>36114.3345</v>
      </c>
      <c r="H191" s="4">
        <v>89048.8903</v>
      </c>
      <c r="I191" s="4">
        <v>0</v>
      </c>
      <c r="J191" s="4">
        <v>-1011.8029</v>
      </c>
      <c r="K191" s="4">
        <v>-2561.1009</v>
      </c>
      <c r="L191" s="4">
        <v>0</v>
      </c>
      <c r="M191" s="4">
        <v>0</v>
      </c>
      <c r="N191" s="4">
        <f>SUM(TABLARETRIBUCION[[#THIS ROW],[BASE]:[DT2ª]])</f>
      </c>
    </row>
    <row r="192">
      <c r="A192" s="3" t="s">
        <v>393</v>
      </c>
      <c r="B192" s="3" t="s">
        <v>394</v>
      </c>
      <c r="C192" s="4">
        <v>1303758.9066</v>
      </c>
      <c r="D192" s="4">
        <v>-875</v>
      </c>
      <c r="E192" s="4">
        <v>283744</v>
      </c>
      <c r="F192" s="4">
        <v>78.0659</v>
      </c>
      <c r="G192" s="4">
        <v>490030.8327</v>
      </c>
      <c r="H192" s="4">
        <v>646837.8779</v>
      </c>
      <c r="I192" s="4">
        <v>0</v>
      </c>
      <c r="J192" s="4">
        <v>5934.2565</v>
      </c>
      <c r="K192" s="4">
        <v>10052.4981</v>
      </c>
      <c r="L192" s="4">
        <v>551.34</v>
      </c>
      <c r="M192" s="4">
        <v>0</v>
      </c>
      <c r="N192" s="4">
        <f>SUM(TABLARETRIBUCION[[#THIS ROW],[BASE]:[DT2ª]])</f>
      </c>
    </row>
    <row r="193">
      <c r="A193" s="3" t="s">
        <v>395</v>
      </c>
      <c r="B193" s="3" t="s">
        <v>396</v>
      </c>
      <c r="C193" s="4">
        <v>151463.8449</v>
      </c>
      <c r="D193" s="4">
        <v>6537.7834</v>
      </c>
      <c r="E193" s="4">
        <v>30746</v>
      </c>
      <c r="F193" s="4">
        <v>2859.0389</v>
      </c>
      <c r="G193" s="4">
        <v>48590.329</v>
      </c>
      <c r="H193" s="4">
        <v>187602.4695</v>
      </c>
      <c r="I193" s="4">
        <v>0</v>
      </c>
      <c r="J193" s="4">
        <v>8555.9893</v>
      </c>
      <c r="K193" s="4">
        <v>1134.0212</v>
      </c>
      <c r="L193" s="4">
        <v>0</v>
      </c>
      <c r="M193" s="4">
        <v>0</v>
      </c>
      <c r="N193" s="4">
        <f>SUM(TABLARETRIBUCION[[#THIS ROW],[BASE]:[DT2ª]])</f>
      </c>
    </row>
    <row r="194">
      <c r="A194" s="3" t="s">
        <v>397</v>
      </c>
      <c r="B194" s="3" t="s">
        <v>398</v>
      </c>
      <c r="C194" s="4">
        <v>223087.3734</v>
      </c>
      <c r="D194" s="4">
        <v>14721.7061</v>
      </c>
      <c r="E194" s="4">
        <v>88874</v>
      </c>
      <c r="F194" s="4">
        <v>111.259</v>
      </c>
      <c r="G194" s="4">
        <v>176414.4406</v>
      </c>
      <c r="H194" s="4">
        <v>356057.6266</v>
      </c>
      <c r="I194" s="4">
        <v>0</v>
      </c>
      <c r="J194" s="4">
        <v>-4038.1899</v>
      </c>
      <c r="K194" s="4">
        <v>8592.6641</v>
      </c>
      <c r="L194" s="4">
        <v>0</v>
      </c>
      <c r="M194" s="4">
        <v>0</v>
      </c>
      <c r="N194" s="4">
        <f>SUM(TABLARETRIBUCION[[#THIS ROW],[BASE]:[DT2ª]])</f>
      </c>
    </row>
    <row r="195">
      <c r="A195" s="3" t="s">
        <v>399</v>
      </c>
      <c r="B195" s="3" t="s">
        <v>400</v>
      </c>
      <c r="C195" s="4">
        <v>22564.9364</v>
      </c>
      <c r="D195" s="4">
        <v>185.0178</v>
      </c>
      <c r="E195" s="4">
        <v>7021</v>
      </c>
      <c r="F195" s="4">
        <v>269.9954</v>
      </c>
      <c r="G195" s="4">
        <v>9282.3333</v>
      </c>
      <c r="H195" s="4">
        <v>82591.8963</v>
      </c>
      <c r="I195" s="4">
        <v>0</v>
      </c>
      <c r="J195" s="4">
        <v>-554.9109</v>
      </c>
      <c r="K195" s="4">
        <v>0</v>
      </c>
      <c r="L195" s="4">
        <v>0</v>
      </c>
      <c r="M195" s="4">
        <v>0</v>
      </c>
      <c r="N195" s="4">
        <f>SUM(TABLARETRIBUCION[[#THIS ROW],[BASE]:[DT2ª]])</f>
      </c>
    </row>
    <row r="196">
      <c r="A196" s="3" t="s">
        <v>401</v>
      </c>
      <c r="B196" s="3" t="s">
        <v>402</v>
      </c>
      <c r="C196" s="4">
        <v>132855.3738</v>
      </c>
      <c r="D196" s="4">
        <v>5937.3399</v>
      </c>
      <c r="E196" s="4">
        <v>45116</v>
      </c>
      <c r="F196" s="4">
        <v>67.9136</v>
      </c>
      <c r="G196" s="4">
        <v>70189.4412</v>
      </c>
      <c r="H196" s="4">
        <v>274369.2333</v>
      </c>
      <c r="I196" s="4">
        <v>0</v>
      </c>
      <c r="J196" s="4">
        <v>10570.706</v>
      </c>
      <c r="K196" s="4">
        <v>-1191.4273</v>
      </c>
      <c r="L196" s="4">
        <v>0</v>
      </c>
      <c r="M196" s="4">
        <v>0</v>
      </c>
      <c r="N196" s="4">
        <f>SUM(TABLARETRIBUCION[[#THIS ROW],[BASE]:[DT2ª]])</f>
      </c>
    </row>
    <row r="197">
      <c r="A197" s="3" t="s">
        <v>403</v>
      </c>
      <c r="B197" s="3" t="s">
        <v>404</v>
      </c>
      <c r="C197" s="4">
        <v>1000732.7678</v>
      </c>
      <c r="D197" s="4">
        <v>32719.6409</v>
      </c>
      <c r="E197" s="4">
        <v>218219</v>
      </c>
      <c r="F197" s="4">
        <v>1026.9932</v>
      </c>
      <c r="G197" s="4">
        <v>228452.3656</v>
      </c>
      <c r="H197" s="4">
        <v>441682.4125</v>
      </c>
      <c r="I197" s="4">
        <v>0</v>
      </c>
      <c r="J197" s="4">
        <v>0</v>
      </c>
      <c r="K197" s="4">
        <v>-38456.6636</v>
      </c>
      <c r="L197" s="4">
        <v>0</v>
      </c>
      <c r="M197" s="4">
        <v>0</v>
      </c>
      <c r="N197" s="4">
        <f>SUM(TABLARETRIBUCION[[#THIS ROW],[BASE]:[DT2ª]])</f>
      </c>
    </row>
    <row r="198">
      <c r="A198" s="3" t="s">
        <v>405</v>
      </c>
      <c r="B198" s="3" t="s">
        <v>406</v>
      </c>
      <c r="C198" s="4">
        <v>13629.2707</v>
      </c>
      <c r="D198" s="4">
        <v>0</v>
      </c>
      <c r="E198" s="4">
        <v>6328</v>
      </c>
      <c r="F198" s="4">
        <v>0</v>
      </c>
      <c r="G198" s="4">
        <v>0</v>
      </c>
      <c r="H198" s="4">
        <v>157.5659</v>
      </c>
      <c r="I198" s="4">
        <v>0</v>
      </c>
      <c r="J198" s="4">
        <v>0</v>
      </c>
      <c r="K198" s="4">
        <v>201.1484</v>
      </c>
      <c r="L198" s="4">
        <v>0</v>
      </c>
      <c r="M198" s="4">
        <v>0</v>
      </c>
      <c r="N198" s="4">
        <f>SUM(TABLARETRIBUCION[[#THIS ROW],[BASE]:[DT2ª]])</f>
      </c>
    </row>
    <row r="199">
      <c r="A199" s="3" t="s">
        <v>407</v>
      </c>
      <c r="B199" s="3" t="s">
        <v>408</v>
      </c>
      <c r="C199" s="4">
        <v>11544.1992</v>
      </c>
      <c r="D199" s="4">
        <v>1414.3405</v>
      </c>
      <c r="E199" s="4">
        <v>3270</v>
      </c>
      <c r="F199" s="4">
        <v>0</v>
      </c>
      <c r="G199" s="4">
        <v>0</v>
      </c>
      <c r="H199" s="4">
        <v>84421.3572</v>
      </c>
      <c r="I199" s="4">
        <v>-1060.7554</v>
      </c>
      <c r="J199" s="4">
        <v>0</v>
      </c>
      <c r="K199" s="4">
        <v>-147.6204</v>
      </c>
      <c r="L199" s="4">
        <v>0</v>
      </c>
      <c r="M199" s="4">
        <v>0</v>
      </c>
      <c r="N199" s="4">
        <f>SUM(TABLARETRIBUCION[[#THIS ROW],[BASE]:[DT2ª]])</f>
      </c>
    </row>
    <row r="200">
      <c r="A200" s="3" t="s">
        <v>409</v>
      </c>
      <c r="B200" s="3" t="s">
        <v>410</v>
      </c>
      <c r="C200" s="4">
        <v>33918.9558</v>
      </c>
      <c r="D200" s="4">
        <v>13.16</v>
      </c>
      <c r="E200" s="4">
        <v>6360</v>
      </c>
      <c r="F200" s="4">
        <v>6.2874</v>
      </c>
      <c r="G200" s="4">
        <v>15704.2569</v>
      </c>
      <c r="H200" s="4">
        <v>98446.7395</v>
      </c>
      <c r="I200" s="4">
        <v>0</v>
      </c>
      <c r="J200" s="4">
        <v>-1603.4679</v>
      </c>
      <c r="K200" s="4">
        <v>-532.9506</v>
      </c>
      <c r="L200" s="4">
        <v>0</v>
      </c>
      <c r="M200" s="4">
        <v>0</v>
      </c>
      <c r="N200" s="4">
        <f>SUM(TABLARETRIBUCION[[#THIS ROW],[BASE]:[DT2ª]])</f>
      </c>
    </row>
    <row r="201">
      <c r="A201" s="3" t="s">
        <v>411</v>
      </c>
      <c r="B201" s="3" t="s">
        <v>412</v>
      </c>
      <c r="C201" s="4">
        <v>107060.6883</v>
      </c>
      <c r="D201" s="4">
        <v>0</v>
      </c>
      <c r="E201" s="4">
        <v>19961</v>
      </c>
      <c r="F201" s="4">
        <v>0</v>
      </c>
      <c r="G201" s="4">
        <v>8959.5681</v>
      </c>
      <c r="H201" s="4">
        <v>99761.4528</v>
      </c>
      <c r="I201" s="4">
        <v>0</v>
      </c>
      <c r="J201" s="4">
        <v>-93.1528</v>
      </c>
      <c r="K201" s="4">
        <v>2357.4271</v>
      </c>
      <c r="L201" s="4">
        <v>0</v>
      </c>
      <c r="M201" s="4">
        <v>0</v>
      </c>
      <c r="N201" s="4">
        <f>SUM(TABLARETRIBUCION[[#THIS ROW],[BASE]:[DT2ª]])</f>
      </c>
    </row>
    <row r="202">
      <c r="A202" s="3" t="s">
        <v>413</v>
      </c>
      <c r="B202" s="3" t="s">
        <v>414</v>
      </c>
      <c r="C202" s="4">
        <v>361933.73</v>
      </c>
      <c r="D202" s="4">
        <v>17821.8443</v>
      </c>
      <c r="E202" s="4">
        <v>94447</v>
      </c>
      <c r="F202" s="4">
        <v>944.0333</v>
      </c>
      <c r="G202" s="4">
        <v>89024.7081</v>
      </c>
      <c r="H202" s="4">
        <v>323799.4672</v>
      </c>
      <c r="I202" s="4">
        <v>0</v>
      </c>
      <c r="J202" s="4">
        <v>-23086.7235</v>
      </c>
      <c r="K202" s="4">
        <v>2600.605</v>
      </c>
      <c r="L202" s="4">
        <v>0</v>
      </c>
      <c r="M202" s="4">
        <v>0</v>
      </c>
      <c r="N202" s="4">
        <f>SUM(TABLARETRIBUCION[[#THIS ROW],[BASE]:[DT2ª]])</f>
      </c>
    </row>
    <row r="203">
      <c r="A203" s="3" t="s">
        <v>415</v>
      </c>
      <c r="B203" s="3" t="s">
        <v>416</v>
      </c>
      <c r="C203" s="4">
        <v>169329.7019</v>
      </c>
      <c r="D203" s="4">
        <v>3630.2728</v>
      </c>
      <c r="E203" s="4">
        <v>78389</v>
      </c>
      <c r="F203" s="4">
        <v>30.835</v>
      </c>
      <c r="G203" s="4">
        <v>55006.2628</v>
      </c>
      <c r="H203" s="4">
        <v>296099.9232</v>
      </c>
      <c r="I203" s="4">
        <v>0</v>
      </c>
      <c r="J203" s="4">
        <v>10541.389</v>
      </c>
      <c r="K203" s="4">
        <v>-1690.1095</v>
      </c>
      <c r="L203" s="4">
        <v>0</v>
      </c>
      <c r="M203" s="4">
        <v>0</v>
      </c>
      <c r="N203" s="4">
        <f>SUM(TABLARETRIBUCION[[#THIS ROW],[BASE]:[DT2ª]])</f>
      </c>
    </row>
    <row r="204">
      <c r="A204" s="3" t="s">
        <v>417</v>
      </c>
      <c r="B204" s="3" t="s">
        <v>418</v>
      </c>
      <c r="C204" s="4">
        <v>74665.9968</v>
      </c>
      <c r="D204" s="4">
        <v>1088.7275</v>
      </c>
      <c r="E204" s="4">
        <v>23427</v>
      </c>
      <c r="F204" s="4">
        <v>0</v>
      </c>
      <c r="G204" s="4">
        <v>0</v>
      </c>
      <c r="H204" s="4">
        <v>103206.5532</v>
      </c>
      <c r="I204" s="4">
        <v>0</v>
      </c>
      <c r="J204" s="4">
        <v>0</v>
      </c>
      <c r="K204" s="4">
        <v>2023.8828</v>
      </c>
      <c r="L204" s="4">
        <v>0</v>
      </c>
      <c r="M204" s="4">
        <v>0</v>
      </c>
      <c r="N204" s="4">
        <f>SUM(TABLARETRIBUCION[[#THIS ROW],[BASE]:[DT2ª]])</f>
      </c>
    </row>
    <row r="205">
      <c r="A205" s="3" t="s">
        <v>419</v>
      </c>
      <c r="B205" s="3" t="s">
        <v>420</v>
      </c>
      <c r="C205" s="4">
        <v>48799.8321</v>
      </c>
      <c r="D205" s="4">
        <v>1636.5777</v>
      </c>
      <c r="E205" s="4">
        <v>11935</v>
      </c>
      <c r="F205" s="4">
        <v>0</v>
      </c>
      <c r="G205" s="4">
        <v>19690.4019</v>
      </c>
      <c r="H205" s="4">
        <v>52031.2354</v>
      </c>
      <c r="I205" s="4">
        <v>0</v>
      </c>
      <c r="J205" s="4">
        <v>241.3815</v>
      </c>
      <c r="K205" s="4">
        <v>-131.3268</v>
      </c>
      <c r="L205" s="4">
        <v>0</v>
      </c>
      <c r="M205" s="4">
        <v>0</v>
      </c>
      <c r="N205" s="4">
        <f>SUM(TABLARETRIBUCION[[#THIS ROW],[BASE]:[DT2ª]])</f>
      </c>
    </row>
    <row r="206">
      <c r="A206" s="3" t="s">
        <v>421</v>
      </c>
      <c r="B206" s="3" t="s">
        <v>422</v>
      </c>
      <c r="C206" s="4">
        <v>60970.0637</v>
      </c>
      <c r="D206" s="4">
        <v>1066.5591</v>
      </c>
      <c r="E206" s="4">
        <v>11957</v>
      </c>
      <c r="F206" s="4">
        <v>0</v>
      </c>
      <c r="G206" s="4">
        <v>9248.576</v>
      </c>
      <c r="H206" s="4">
        <v>64733.3797</v>
      </c>
      <c r="I206" s="4">
        <v>0</v>
      </c>
      <c r="J206" s="4">
        <v>2959.5116</v>
      </c>
      <c r="K206" s="4">
        <v>-243.4273</v>
      </c>
      <c r="L206" s="4">
        <v>0</v>
      </c>
      <c r="M206" s="4">
        <v>0</v>
      </c>
      <c r="N206" s="4">
        <f>SUM(TABLARETRIBUCION[[#THIS ROW],[BASE]:[DT2ª]])</f>
      </c>
    </row>
    <row r="207">
      <c r="A207" s="3" t="s">
        <v>423</v>
      </c>
      <c r="B207" s="3" t="s">
        <v>424</v>
      </c>
      <c r="C207" s="4">
        <v>49340.6979</v>
      </c>
      <c r="D207" s="4">
        <v>1681.6923</v>
      </c>
      <c r="E207" s="4">
        <v>14634</v>
      </c>
      <c r="F207" s="4">
        <v>0</v>
      </c>
      <c r="G207" s="4">
        <v>0</v>
      </c>
      <c r="H207" s="4">
        <v>147933.7578</v>
      </c>
      <c r="I207" s="4">
        <v>0</v>
      </c>
      <c r="J207" s="4">
        <v>4271.803</v>
      </c>
      <c r="K207" s="4">
        <v>2135.9015</v>
      </c>
      <c r="L207" s="4">
        <v>0</v>
      </c>
      <c r="M207" s="4">
        <v>0</v>
      </c>
      <c r="N207" s="4">
        <f>SUM(TABLARETRIBUCION[[#THIS ROW],[BASE]:[DT2ª]])</f>
      </c>
    </row>
    <row r="208">
      <c r="A208" s="3" t="s">
        <v>425</v>
      </c>
      <c r="B208" s="3" t="s">
        <v>426</v>
      </c>
      <c r="C208" s="4">
        <v>39581.2005</v>
      </c>
      <c r="D208" s="4">
        <v>119.9332</v>
      </c>
      <c r="E208" s="4">
        <v>8125</v>
      </c>
      <c r="F208" s="4">
        <v>0.781</v>
      </c>
      <c r="G208" s="4">
        <v>15055.6212</v>
      </c>
      <c r="H208" s="4">
        <v>94602.6729</v>
      </c>
      <c r="I208" s="4">
        <v>0</v>
      </c>
      <c r="J208" s="4">
        <v>0</v>
      </c>
      <c r="K208" s="4">
        <v>-270.8344</v>
      </c>
      <c r="L208" s="4">
        <v>0</v>
      </c>
      <c r="M208" s="4">
        <v>0</v>
      </c>
      <c r="N208" s="4">
        <f>SUM(TABLARETRIBUCION[[#THIS ROW],[BASE]:[DT2ª]])</f>
      </c>
    </row>
    <row r="209">
      <c r="A209" s="3" t="s">
        <v>427</v>
      </c>
      <c r="B209" s="3" t="s">
        <v>428</v>
      </c>
      <c r="C209" s="4">
        <v>560442.3672</v>
      </c>
      <c r="D209" s="4">
        <v>2342.7774</v>
      </c>
      <c r="E209" s="4">
        <v>104841</v>
      </c>
      <c r="F209" s="4">
        <v>2458.0194</v>
      </c>
      <c r="G209" s="4">
        <v>11861.3073</v>
      </c>
      <c r="H209" s="4">
        <v>176082.8281</v>
      </c>
      <c r="I209" s="4">
        <v>0</v>
      </c>
      <c r="J209" s="4">
        <v>14714.9663</v>
      </c>
      <c r="K209" s="4">
        <v>0</v>
      </c>
      <c r="L209" s="4">
        <v>0</v>
      </c>
      <c r="M209" s="4">
        <v>98369.9097</v>
      </c>
      <c r="N209" s="4">
        <f>SUM(TABLARETRIBUCION[[#THIS ROW],[BASE]:[DT2ª]])</f>
      </c>
    </row>
    <row r="210">
      <c r="A210" s="3" t="s">
        <v>429</v>
      </c>
      <c r="B210" s="3" t="s">
        <v>430</v>
      </c>
      <c r="C210" s="4">
        <v>99184.5684</v>
      </c>
      <c r="D210" s="4">
        <v>4103.2224</v>
      </c>
      <c r="E210" s="4">
        <v>27742</v>
      </c>
      <c r="F210" s="4">
        <v>48.128</v>
      </c>
      <c r="G210" s="4">
        <v>32607.2194</v>
      </c>
      <c r="H210" s="4">
        <v>137075.7875</v>
      </c>
      <c r="I210" s="4">
        <v>0</v>
      </c>
      <c r="J210" s="4">
        <v>0</v>
      </c>
      <c r="K210" s="4">
        <v>-18.9689</v>
      </c>
      <c r="L210" s="4">
        <v>0</v>
      </c>
      <c r="M210" s="4">
        <v>0</v>
      </c>
      <c r="N210" s="4">
        <f>SUM(TABLARETRIBUCION[[#THIS ROW],[BASE]:[DT2ª]])</f>
      </c>
    </row>
    <row r="211">
      <c r="A211" s="3" t="s">
        <v>431</v>
      </c>
      <c r="B211" s="3" t="s">
        <v>432</v>
      </c>
      <c r="C211" s="4">
        <v>96371.6691</v>
      </c>
      <c r="D211" s="4">
        <v>0</v>
      </c>
      <c r="E211" s="4">
        <v>31115</v>
      </c>
      <c r="F211" s="4">
        <v>0</v>
      </c>
      <c r="G211" s="4">
        <v>34607.7238</v>
      </c>
      <c r="H211" s="4">
        <v>260883.0326</v>
      </c>
      <c r="I211" s="4">
        <v>0</v>
      </c>
      <c r="J211" s="4">
        <v>0</v>
      </c>
      <c r="K211" s="4">
        <v>-4899.5002</v>
      </c>
      <c r="L211" s="4">
        <v>0</v>
      </c>
      <c r="M211" s="4">
        <v>0</v>
      </c>
      <c r="N211" s="4">
        <f>SUM(TABLARETRIBUCION[[#THIS ROW],[BASE]:[DT2ª]])</f>
      </c>
    </row>
    <row r="212">
      <c r="A212" s="3" t="s">
        <v>433</v>
      </c>
      <c r="B212" s="3" t="s">
        <v>434</v>
      </c>
      <c r="C212" s="4">
        <v>94713.6442</v>
      </c>
      <c r="D212" s="4">
        <v>10976.9545</v>
      </c>
      <c r="E212" s="4">
        <v>28737</v>
      </c>
      <c r="F212" s="4">
        <v>18.974</v>
      </c>
      <c r="G212" s="4">
        <v>77974.7342</v>
      </c>
      <c r="H212" s="4">
        <v>227772.9326</v>
      </c>
      <c r="I212" s="4">
        <v>0</v>
      </c>
      <c r="J212" s="4">
        <v>8803.8848</v>
      </c>
      <c r="K212" s="4">
        <v>-1913.8205</v>
      </c>
      <c r="L212" s="4">
        <v>0</v>
      </c>
      <c r="M212" s="4">
        <v>0</v>
      </c>
      <c r="N212" s="4">
        <f>SUM(TABLARETRIBUCION[[#THIS ROW],[BASE]:[DT2ª]])</f>
      </c>
    </row>
    <row r="213">
      <c r="A213" s="3" t="s">
        <v>435</v>
      </c>
      <c r="B213" s="3" t="s">
        <v>436</v>
      </c>
      <c r="C213" s="4">
        <v>340115.7392</v>
      </c>
      <c r="D213" s="4">
        <v>2372.4694</v>
      </c>
      <c r="E213" s="4">
        <v>83406</v>
      </c>
      <c r="F213" s="4">
        <v>316.8882</v>
      </c>
      <c r="G213" s="4">
        <v>88119.4349</v>
      </c>
      <c r="H213" s="4">
        <v>350548.2503</v>
      </c>
      <c r="I213" s="4">
        <v>0</v>
      </c>
      <c r="J213" s="4">
        <v>-11859.7969</v>
      </c>
      <c r="K213" s="4">
        <v>8648.7878</v>
      </c>
      <c r="L213" s="4">
        <v>0</v>
      </c>
      <c r="M213" s="4">
        <v>0</v>
      </c>
      <c r="N213" s="4">
        <f>SUM(TABLARETRIBUCION[[#THIS ROW],[BASE]:[DT2ª]])</f>
      </c>
    </row>
    <row r="214">
      <c r="A214" s="3" t="s">
        <v>437</v>
      </c>
      <c r="B214" s="3" t="s">
        <v>438</v>
      </c>
      <c r="C214" s="4">
        <v>32850.5118</v>
      </c>
      <c r="D214" s="4">
        <v>5127.0589</v>
      </c>
      <c r="E214" s="4">
        <v>11978</v>
      </c>
      <c r="F214" s="4">
        <v>13.6246</v>
      </c>
      <c r="G214" s="4">
        <v>0</v>
      </c>
      <c r="H214" s="4">
        <v>37826.1923</v>
      </c>
      <c r="I214" s="4">
        <v>-3855.5126</v>
      </c>
      <c r="J214" s="4">
        <v>1678.7975</v>
      </c>
      <c r="K214" s="4">
        <v>-1678.7975</v>
      </c>
      <c r="L214" s="4">
        <v>0</v>
      </c>
      <c r="M214" s="4">
        <v>0</v>
      </c>
      <c r="N214" s="4">
        <f>SUM(TABLARETRIBUCION[[#THIS ROW],[BASE]:[DT2ª]])</f>
      </c>
    </row>
    <row r="215">
      <c r="A215" s="3" t="s">
        <v>439</v>
      </c>
      <c r="B215" s="3" t="s">
        <v>440</v>
      </c>
      <c r="C215" s="4">
        <v>14880.8422</v>
      </c>
      <c r="D215" s="4">
        <v>1971.3258</v>
      </c>
      <c r="E215" s="4">
        <v>6486</v>
      </c>
      <c r="F215" s="4">
        <v>0</v>
      </c>
      <c r="G215" s="4">
        <v>0</v>
      </c>
      <c r="H215" s="4">
        <v>78404.7108</v>
      </c>
      <c r="I215" s="4">
        <v>0</v>
      </c>
      <c r="J215" s="4">
        <v>-404.2003</v>
      </c>
      <c r="K215" s="4">
        <v>1017.4288</v>
      </c>
      <c r="L215" s="4">
        <v>1054.88</v>
      </c>
      <c r="M215" s="4">
        <v>0</v>
      </c>
      <c r="N215" s="4">
        <f>SUM(TABLARETRIBUCION[[#THIS ROW],[BASE]:[DT2ª]])</f>
      </c>
    </row>
    <row r="216">
      <c r="A216" s="3" t="s">
        <v>441</v>
      </c>
      <c r="B216" s="3" t="s">
        <v>442</v>
      </c>
      <c r="C216" s="4">
        <v>53420.9224</v>
      </c>
      <c r="D216" s="4">
        <v>1731.2705</v>
      </c>
      <c r="E216" s="4">
        <v>10192</v>
      </c>
      <c r="F216" s="4">
        <v>60.8693</v>
      </c>
      <c r="G216" s="4">
        <v>8042.24</v>
      </c>
      <c r="H216" s="4">
        <v>116152.0049</v>
      </c>
      <c r="I216" s="4">
        <v>0</v>
      </c>
      <c r="J216" s="4">
        <v>0</v>
      </c>
      <c r="K216" s="4">
        <v>1895.9931</v>
      </c>
      <c r="L216" s="4">
        <v>0</v>
      </c>
      <c r="M216" s="4">
        <v>0</v>
      </c>
      <c r="N216" s="4">
        <f>SUM(TABLARETRIBUCION[[#THIS ROW],[BASE]:[DT2ª]])</f>
      </c>
    </row>
    <row r="217">
      <c r="A217" s="3" t="s">
        <v>443</v>
      </c>
      <c r="B217" s="3" t="s">
        <v>444</v>
      </c>
      <c r="C217" s="4">
        <v>524426.4439</v>
      </c>
      <c r="D217" s="4">
        <v>11396.4396</v>
      </c>
      <c r="E217" s="4">
        <v>150027</v>
      </c>
      <c r="F217" s="4">
        <v>149.0725</v>
      </c>
      <c r="G217" s="4">
        <v>115740.7213</v>
      </c>
      <c r="H217" s="4">
        <v>475944.7886</v>
      </c>
      <c r="I217" s="4">
        <v>0</v>
      </c>
      <c r="J217" s="4">
        <v>-38330.534</v>
      </c>
      <c r="K217" s="4">
        <v>1698.9842</v>
      </c>
      <c r="L217" s="4">
        <v>124.092</v>
      </c>
      <c r="M217" s="4">
        <v>0</v>
      </c>
      <c r="N217" s="4">
        <f>SUM(TABLARETRIBUCION[[#THIS ROW],[BASE]:[DT2ª]])</f>
      </c>
    </row>
    <row r="218">
      <c r="A218" s="3" t="s">
        <v>445</v>
      </c>
      <c r="B218" s="3" t="s">
        <v>446</v>
      </c>
      <c r="C218" s="4">
        <v>47102.5867</v>
      </c>
      <c r="D218" s="4">
        <v>769.1809</v>
      </c>
      <c r="E218" s="4">
        <v>5821</v>
      </c>
      <c r="F218" s="4">
        <v>21.2399</v>
      </c>
      <c r="G218" s="4">
        <v>24875.9252</v>
      </c>
      <c r="H218" s="4">
        <v>61528.1835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f>SUM(TABLARETRIBUCION[[#THIS ROW],[BASE]:[DT2ª]])</f>
      </c>
    </row>
    <row r="219">
      <c r="A219" s="3" t="s">
        <v>447</v>
      </c>
      <c r="B219" s="3" t="s">
        <v>448</v>
      </c>
      <c r="C219" s="4">
        <v>23916.1968</v>
      </c>
      <c r="D219" s="4">
        <v>163.3674</v>
      </c>
      <c r="E219" s="4">
        <v>7020</v>
      </c>
      <c r="F219" s="4">
        <v>0</v>
      </c>
      <c r="G219" s="4">
        <v>7493.0555</v>
      </c>
      <c r="H219" s="4">
        <v>28879.7337</v>
      </c>
      <c r="I219" s="4">
        <v>0</v>
      </c>
      <c r="J219" s="4">
        <v>0</v>
      </c>
      <c r="K219" s="4">
        <v>-209.7355</v>
      </c>
      <c r="L219" s="4">
        <v>0</v>
      </c>
      <c r="M219" s="4">
        <v>0</v>
      </c>
      <c r="N219" s="4">
        <f>SUM(TABLARETRIBUCION[[#THIS ROW],[BASE]:[DT2ª]])</f>
      </c>
    </row>
    <row r="220">
      <c r="A220" s="3" t="s">
        <v>449</v>
      </c>
      <c r="B220" s="3" t="s">
        <v>450</v>
      </c>
      <c r="C220" s="4">
        <v>233792.7584</v>
      </c>
      <c r="D220" s="4">
        <v>25897.655</v>
      </c>
      <c r="E220" s="4">
        <v>73564</v>
      </c>
      <c r="F220" s="4">
        <v>831.2243</v>
      </c>
      <c r="G220" s="4">
        <v>31778.9367</v>
      </c>
      <c r="H220" s="4">
        <v>119732.0211</v>
      </c>
      <c r="I220" s="4">
        <v>0</v>
      </c>
      <c r="J220" s="4">
        <v>-184.2392</v>
      </c>
      <c r="K220" s="4">
        <v>4855.966</v>
      </c>
      <c r="L220" s="4">
        <v>10.046</v>
      </c>
      <c r="M220" s="4">
        <v>46405.2634</v>
      </c>
      <c r="N220" s="4">
        <f>SUM(TABLARETRIBUCION[[#THIS ROW],[BASE]:[DT2ª]])</f>
      </c>
    </row>
    <row r="221">
      <c r="A221" s="3" t="s">
        <v>451</v>
      </c>
      <c r="B221" s="3" t="s">
        <v>452</v>
      </c>
      <c r="C221" s="4">
        <v>551548.699</v>
      </c>
      <c r="D221" s="4">
        <v>9978.9033</v>
      </c>
      <c r="E221" s="4">
        <v>167868</v>
      </c>
      <c r="F221" s="4">
        <v>79.3375</v>
      </c>
      <c r="G221" s="4">
        <v>121322.9507</v>
      </c>
      <c r="H221" s="4">
        <v>311926.2141</v>
      </c>
      <c r="I221" s="4">
        <v>0</v>
      </c>
      <c r="J221" s="4">
        <v>19283.1743</v>
      </c>
      <c r="K221" s="4">
        <v>1240.7787</v>
      </c>
      <c r="L221" s="4">
        <v>555.886</v>
      </c>
      <c r="M221" s="4">
        <v>0</v>
      </c>
      <c r="N221" s="4">
        <f>SUM(TABLARETRIBUCION[[#THIS ROW],[BASE]:[DT2ª]])</f>
      </c>
    </row>
    <row r="222">
      <c r="A222" s="3" t="s">
        <v>453</v>
      </c>
      <c r="B222" s="3" t="s">
        <v>454</v>
      </c>
      <c r="C222" s="4">
        <v>240960.6593</v>
      </c>
      <c r="D222" s="4">
        <v>7267.4988</v>
      </c>
      <c r="E222" s="4">
        <v>76643</v>
      </c>
      <c r="F222" s="4">
        <v>0</v>
      </c>
      <c r="G222" s="4">
        <v>68894.0347</v>
      </c>
      <c r="H222" s="4">
        <v>233233.8157</v>
      </c>
      <c r="I222" s="4">
        <v>0</v>
      </c>
      <c r="J222" s="4">
        <v>12539.9802</v>
      </c>
      <c r="K222" s="4">
        <v>5953.7197</v>
      </c>
      <c r="L222" s="4">
        <v>0</v>
      </c>
      <c r="M222" s="4">
        <v>0</v>
      </c>
      <c r="N222" s="4">
        <f>SUM(TABLARETRIBUCION[[#THIS ROW],[BASE]:[DT2ª]])</f>
      </c>
    </row>
    <row r="223">
      <c r="A223" s="3" t="s">
        <v>455</v>
      </c>
      <c r="B223" s="3" t="s">
        <v>456</v>
      </c>
      <c r="C223" s="4">
        <v>102112.0989</v>
      </c>
      <c r="D223" s="4">
        <v>822.9348</v>
      </c>
      <c r="E223" s="4">
        <v>25125</v>
      </c>
      <c r="F223" s="4">
        <v>1.0247</v>
      </c>
      <c r="G223" s="4">
        <v>11185.7374</v>
      </c>
      <c r="H223" s="4">
        <v>176828.3707</v>
      </c>
      <c r="I223" s="4">
        <v>-617.9696</v>
      </c>
      <c r="J223" s="4">
        <v>-4154.0492</v>
      </c>
      <c r="K223" s="4">
        <v>-1359.8067</v>
      </c>
      <c r="L223" s="4">
        <v>0</v>
      </c>
      <c r="M223" s="4">
        <v>0</v>
      </c>
      <c r="N223" s="4">
        <f>SUM(TABLARETRIBUCION[[#THIS ROW],[BASE]:[DT2ª]])</f>
      </c>
    </row>
    <row r="224">
      <c r="A224" s="3" t="s">
        <v>457</v>
      </c>
      <c r="B224" s="3" t="s">
        <v>458</v>
      </c>
      <c r="C224" s="4">
        <v>150508.1149</v>
      </c>
      <c r="D224" s="4">
        <v>2964.6392</v>
      </c>
      <c r="E224" s="4">
        <v>29498</v>
      </c>
      <c r="F224" s="4">
        <v>58.2574</v>
      </c>
      <c r="G224" s="4">
        <v>76211.3544</v>
      </c>
      <c r="H224" s="4">
        <v>260257.826</v>
      </c>
      <c r="I224" s="4">
        <v>0</v>
      </c>
      <c r="J224" s="4">
        <v>-7472.9548</v>
      </c>
      <c r="K224" s="4">
        <v>-6002.4748</v>
      </c>
      <c r="L224" s="4">
        <v>0</v>
      </c>
      <c r="M224" s="4">
        <v>0</v>
      </c>
      <c r="N224" s="4">
        <f>SUM(TABLARETRIBUCION[[#THIS ROW],[BASE]:[DT2ª]])</f>
      </c>
    </row>
    <row r="225">
      <c r="A225" s="3" t="s">
        <v>459</v>
      </c>
      <c r="B225" s="3" t="s">
        <v>460</v>
      </c>
      <c r="C225" s="4">
        <v>175312.185</v>
      </c>
      <c r="D225" s="4">
        <v>4726.3987</v>
      </c>
      <c r="E225" s="4">
        <v>37377</v>
      </c>
      <c r="F225" s="4">
        <v>11.0161</v>
      </c>
      <c r="G225" s="4">
        <v>63462.9097</v>
      </c>
      <c r="H225" s="4">
        <v>246109.4727</v>
      </c>
      <c r="I225" s="4">
        <v>0</v>
      </c>
      <c r="J225" s="4">
        <v>0</v>
      </c>
      <c r="K225" s="4">
        <v>646.4765</v>
      </c>
      <c r="L225" s="4">
        <v>0</v>
      </c>
      <c r="M225" s="4">
        <v>0</v>
      </c>
      <c r="N225" s="4">
        <f>SUM(TABLARETRIBUCION[[#THIS ROW],[BASE]:[DT2ª]])</f>
      </c>
    </row>
    <row r="226">
      <c r="A226" s="3" t="s">
        <v>461</v>
      </c>
      <c r="B226" s="3" t="s">
        <v>462</v>
      </c>
      <c r="C226" s="4">
        <v>39122.7036</v>
      </c>
      <c r="D226" s="4">
        <v>560.1233</v>
      </c>
      <c r="E226" s="4">
        <v>7175</v>
      </c>
      <c r="F226" s="4">
        <v>54.4797</v>
      </c>
      <c r="G226" s="4">
        <v>69517.9</v>
      </c>
      <c r="H226" s="4">
        <v>74343.6308</v>
      </c>
      <c r="I226" s="4">
        <v>0</v>
      </c>
      <c r="J226" s="4">
        <v>742.9638</v>
      </c>
      <c r="K226" s="4">
        <v>1225.1876</v>
      </c>
      <c r="L226" s="4">
        <v>0</v>
      </c>
      <c r="M226" s="4">
        <v>0</v>
      </c>
      <c r="N226" s="4">
        <f>SUM(TABLARETRIBUCION[[#THIS ROW],[BASE]:[DT2ª]])</f>
      </c>
    </row>
    <row r="227">
      <c r="A227" s="3" t="s">
        <v>463</v>
      </c>
      <c r="B227" s="3" t="s">
        <v>464</v>
      </c>
      <c r="C227" s="4">
        <v>114538.9634</v>
      </c>
      <c r="D227" s="4">
        <v>7746.316</v>
      </c>
      <c r="E227" s="4">
        <v>43049</v>
      </c>
      <c r="F227" s="4">
        <v>137.5797</v>
      </c>
      <c r="G227" s="4">
        <v>3150.7422</v>
      </c>
      <c r="H227" s="4">
        <v>187291.7527</v>
      </c>
      <c r="I227" s="4">
        <v>0</v>
      </c>
      <c r="J227" s="4">
        <v>-4067.7744</v>
      </c>
      <c r="K227" s="4">
        <v>3559.1435</v>
      </c>
      <c r="L227" s="4">
        <v>0</v>
      </c>
      <c r="M227" s="4">
        <v>0</v>
      </c>
      <c r="N227" s="4">
        <f>SUM(TABLARETRIBUCION[[#THIS ROW],[BASE]:[DT2ª]])</f>
      </c>
    </row>
    <row r="228">
      <c r="A228" s="3" t="s">
        <v>465</v>
      </c>
      <c r="B228" s="3" t="s">
        <v>466</v>
      </c>
      <c r="C228" s="4">
        <v>121370.2607</v>
      </c>
      <c r="D228" s="4">
        <v>-59</v>
      </c>
      <c r="E228" s="4">
        <v>32721</v>
      </c>
      <c r="F228" s="4">
        <v>0</v>
      </c>
      <c r="G228" s="4">
        <v>72782.4954</v>
      </c>
      <c r="H228" s="4">
        <v>106735.7709</v>
      </c>
      <c r="I228" s="4">
        <v>0</v>
      </c>
      <c r="J228" s="4">
        <v>0</v>
      </c>
      <c r="K228" s="4">
        <v>87.8876</v>
      </c>
      <c r="L228" s="4">
        <v>0</v>
      </c>
      <c r="M228" s="4">
        <v>0</v>
      </c>
      <c r="N228" s="4">
        <f>SUM(TABLARETRIBUCION[[#THIS ROW],[BASE]:[DT2ª]])</f>
      </c>
    </row>
    <row r="229">
      <c r="A229" s="3" t="s">
        <v>467</v>
      </c>
      <c r="B229" s="3" t="s">
        <v>468</v>
      </c>
      <c r="C229" s="4">
        <v>141796.8944</v>
      </c>
      <c r="D229" s="4">
        <v>956.4931</v>
      </c>
      <c r="E229" s="4">
        <v>20737</v>
      </c>
      <c r="F229" s="4">
        <v>0</v>
      </c>
      <c r="G229" s="4">
        <v>13747.5063</v>
      </c>
      <c r="H229" s="4">
        <v>155157.1444</v>
      </c>
      <c r="I229" s="4">
        <v>-717.3698</v>
      </c>
      <c r="J229" s="4">
        <v>0</v>
      </c>
      <c r="K229" s="4">
        <v>2411.6915</v>
      </c>
      <c r="L229" s="4">
        <v>0</v>
      </c>
      <c r="M229" s="4">
        <v>0</v>
      </c>
      <c r="N229" s="4">
        <f>SUM(TABLARETRIBUCION[[#THIS ROW],[BASE]:[DT2ª]])</f>
      </c>
    </row>
    <row r="230">
      <c r="A230" s="3" t="s">
        <v>469</v>
      </c>
      <c r="B230" s="3" t="s">
        <v>470</v>
      </c>
      <c r="C230" s="4">
        <v>148084.4724</v>
      </c>
      <c r="D230" s="4">
        <v>5532.003</v>
      </c>
      <c r="E230" s="4">
        <v>28768</v>
      </c>
      <c r="F230" s="4">
        <v>79.1536</v>
      </c>
      <c r="G230" s="4">
        <v>23758.1439</v>
      </c>
      <c r="H230" s="4">
        <v>77760.7903</v>
      </c>
      <c r="I230" s="4">
        <v>0</v>
      </c>
      <c r="J230" s="4">
        <v>788.0864</v>
      </c>
      <c r="K230" s="4">
        <v>1617.5959</v>
      </c>
      <c r="L230" s="4">
        <v>0</v>
      </c>
      <c r="M230" s="4">
        <v>0</v>
      </c>
      <c r="N230" s="4">
        <f>SUM(TABLARETRIBUCION[[#THIS ROW],[BASE]:[DT2ª]])</f>
      </c>
    </row>
    <row r="231">
      <c r="A231" s="3" t="s">
        <v>471</v>
      </c>
      <c r="B231" s="3" t="s">
        <v>472</v>
      </c>
      <c r="C231" s="4">
        <v>70531.2603</v>
      </c>
      <c r="D231" s="4">
        <v>1305.7269</v>
      </c>
      <c r="E231" s="4">
        <v>14317</v>
      </c>
      <c r="F231" s="4">
        <v>97.0935</v>
      </c>
      <c r="G231" s="4">
        <v>7225.9526</v>
      </c>
      <c r="H231" s="4">
        <v>74034.2016</v>
      </c>
      <c r="I231" s="4">
        <v>0</v>
      </c>
      <c r="J231" s="4">
        <v>-3495.354</v>
      </c>
      <c r="K231" s="4">
        <v>0</v>
      </c>
      <c r="L231" s="4">
        <v>0</v>
      </c>
      <c r="M231" s="4">
        <v>0</v>
      </c>
      <c r="N231" s="4">
        <f>SUM(TABLARETRIBUCION[[#THIS ROW],[BASE]:[DT2ª]])</f>
      </c>
    </row>
    <row r="232">
      <c r="A232" s="3" t="s">
        <v>473</v>
      </c>
      <c r="B232" s="3" t="s">
        <v>474</v>
      </c>
      <c r="C232" s="4">
        <v>129909.7476</v>
      </c>
      <c r="D232" s="4">
        <v>3837.8057</v>
      </c>
      <c r="E232" s="4">
        <v>31658</v>
      </c>
      <c r="F232" s="4">
        <v>0</v>
      </c>
      <c r="G232" s="4">
        <v>48505.1469</v>
      </c>
      <c r="H232" s="4">
        <v>56439.6513</v>
      </c>
      <c r="I232" s="4">
        <v>0</v>
      </c>
      <c r="J232" s="4">
        <v>5407.007</v>
      </c>
      <c r="K232" s="4">
        <v>1209.046</v>
      </c>
      <c r="L232" s="4">
        <v>0</v>
      </c>
      <c r="M232" s="4">
        <v>0</v>
      </c>
      <c r="N232" s="4">
        <f>SUM(TABLARETRIBUCION[[#THIS ROW],[BASE]:[DT2ª]])</f>
      </c>
    </row>
    <row r="233">
      <c r="A233" s="3" t="s">
        <v>475</v>
      </c>
      <c r="B233" s="3" t="s">
        <v>476</v>
      </c>
      <c r="C233" s="4">
        <v>31843.7072</v>
      </c>
      <c r="D233" s="4">
        <v>0</v>
      </c>
      <c r="E233" s="4">
        <v>17338</v>
      </c>
      <c r="F233" s="4">
        <v>0</v>
      </c>
      <c r="G233" s="4">
        <v>2406.1075</v>
      </c>
      <c r="H233" s="4">
        <v>49785.8072</v>
      </c>
      <c r="I233" s="4">
        <v>0</v>
      </c>
      <c r="J233" s="4">
        <v>2027.4724</v>
      </c>
      <c r="K233" s="4">
        <v>1013.7362</v>
      </c>
      <c r="L233" s="4">
        <v>0</v>
      </c>
      <c r="M233" s="4">
        <v>0</v>
      </c>
      <c r="N233" s="4">
        <f>SUM(TABLARETRIBUCION[[#THIS ROW],[BASE]:[DT2ª]])</f>
      </c>
    </row>
    <row r="234">
      <c r="A234" s="3" t="s">
        <v>477</v>
      </c>
      <c r="B234" s="3" t="s">
        <v>478</v>
      </c>
      <c r="C234" s="4">
        <v>47290.8092</v>
      </c>
      <c r="D234" s="4">
        <v>6919.5364</v>
      </c>
      <c r="E234" s="4">
        <v>31935</v>
      </c>
      <c r="F234" s="4">
        <v>37.6045</v>
      </c>
      <c r="G234" s="4">
        <v>44991.0852</v>
      </c>
      <c r="H234" s="4">
        <v>134069.1122</v>
      </c>
      <c r="I234" s="4">
        <v>0</v>
      </c>
      <c r="J234" s="4">
        <v>5304.863</v>
      </c>
      <c r="K234" s="4">
        <v>207.0653</v>
      </c>
      <c r="L234" s="4">
        <v>0</v>
      </c>
      <c r="M234" s="4">
        <v>0</v>
      </c>
      <c r="N234" s="4">
        <f>SUM(TABLARETRIBUCION[[#THIS ROW],[BASE]:[DT2ª]])</f>
      </c>
    </row>
    <row r="235">
      <c r="A235" s="3" t="s">
        <v>479</v>
      </c>
      <c r="B235" s="3" t="s">
        <v>480</v>
      </c>
      <c r="C235" s="4">
        <v>63545.1327</v>
      </c>
      <c r="D235" s="4">
        <v>1380.6193</v>
      </c>
      <c r="E235" s="4">
        <v>11092</v>
      </c>
      <c r="F235" s="4">
        <v>0</v>
      </c>
      <c r="G235" s="4">
        <v>16849.045</v>
      </c>
      <c r="H235" s="4">
        <v>168657.8554</v>
      </c>
      <c r="I235" s="4">
        <v>0</v>
      </c>
      <c r="J235" s="4">
        <v>5230.493</v>
      </c>
      <c r="K235" s="4">
        <v>2615.2465</v>
      </c>
      <c r="L235" s="4">
        <v>0</v>
      </c>
      <c r="M235" s="4">
        <v>0</v>
      </c>
      <c r="N235" s="4">
        <f>SUM(TABLARETRIBUCION[[#THIS ROW],[BASE]:[DT2ª]])</f>
      </c>
    </row>
    <row r="236">
      <c r="A236" s="3" t="s">
        <v>481</v>
      </c>
      <c r="B236" s="3" t="s">
        <v>482</v>
      </c>
      <c r="C236" s="4">
        <v>239162.3851</v>
      </c>
      <c r="D236" s="4">
        <v>139.7407</v>
      </c>
      <c r="E236" s="4">
        <v>47046</v>
      </c>
      <c r="F236" s="4">
        <v>132.5927</v>
      </c>
      <c r="G236" s="4">
        <v>46105.1265</v>
      </c>
      <c r="H236" s="4">
        <v>242840.594</v>
      </c>
      <c r="I236" s="4">
        <v>0</v>
      </c>
      <c r="J236" s="4">
        <v>-308.3684</v>
      </c>
      <c r="K236" s="4">
        <v>5754.2644</v>
      </c>
      <c r="L236" s="4">
        <v>539.754</v>
      </c>
      <c r="M236" s="4">
        <v>0</v>
      </c>
      <c r="N236" s="4">
        <f>SUM(TABLARETRIBUCION[[#THIS ROW],[BASE]:[DT2ª]])</f>
      </c>
    </row>
    <row r="237">
      <c r="A237" s="3" t="s">
        <v>483</v>
      </c>
      <c r="B237" s="3" t="s">
        <v>484</v>
      </c>
      <c r="C237" s="4">
        <v>34060.2928</v>
      </c>
      <c r="D237" s="4">
        <v>2119.5367</v>
      </c>
      <c r="E237" s="4">
        <v>7044</v>
      </c>
      <c r="F237" s="4">
        <v>1.538</v>
      </c>
      <c r="G237" s="4">
        <v>18886.6095</v>
      </c>
      <c r="H237" s="4">
        <v>64206.287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f>SUM(TABLARETRIBUCION[[#THIS ROW],[BASE]:[DT2ª]])</f>
      </c>
    </row>
    <row r="238">
      <c r="A238" s="3" t="s">
        <v>485</v>
      </c>
      <c r="B238" s="3" t="s">
        <v>486</v>
      </c>
      <c r="C238" s="4">
        <v>207859.1294</v>
      </c>
      <c r="D238" s="4">
        <v>310.2164</v>
      </c>
      <c r="E238" s="4">
        <v>37997</v>
      </c>
      <c r="F238" s="4">
        <v>656.0077</v>
      </c>
      <c r="G238" s="4">
        <v>27551.528</v>
      </c>
      <c r="H238" s="4">
        <v>220365.8374</v>
      </c>
      <c r="I238" s="4">
        <v>0</v>
      </c>
      <c r="J238" s="4">
        <v>0</v>
      </c>
      <c r="K238" s="4">
        <v>4947.3972</v>
      </c>
      <c r="L238" s="4">
        <v>0</v>
      </c>
      <c r="M238" s="4">
        <v>0</v>
      </c>
      <c r="N238" s="4">
        <f>SUM(TABLARETRIBUCION[[#THIS ROW],[BASE]:[DT2ª]])</f>
      </c>
    </row>
    <row r="239">
      <c r="A239" s="3" t="s">
        <v>487</v>
      </c>
      <c r="B239" s="3" t="s">
        <v>488</v>
      </c>
      <c r="C239" s="4">
        <v>39067.9264</v>
      </c>
      <c r="D239" s="4">
        <v>6939.5435</v>
      </c>
      <c r="E239" s="4">
        <v>21526</v>
      </c>
      <c r="F239" s="4">
        <v>1318.0672</v>
      </c>
      <c r="G239" s="4">
        <v>8247.9587</v>
      </c>
      <c r="H239" s="4">
        <v>149702.3896</v>
      </c>
      <c r="I239" s="4">
        <v>0</v>
      </c>
      <c r="J239" s="4">
        <v>4536.0377</v>
      </c>
      <c r="K239" s="4">
        <v>2268.0189</v>
      </c>
      <c r="L239" s="4">
        <v>0</v>
      </c>
      <c r="M239" s="4">
        <v>104244.8747</v>
      </c>
      <c r="N239" s="4">
        <f>SUM(TABLARETRIBUCION[[#THIS ROW],[BASE]:[DT2ª]])</f>
      </c>
    </row>
    <row r="240">
      <c r="A240" s="3" t="s">
        <v>489</v>
      </c>
      <c r="B240" s="3" t="s">
        <v>490</v>
      </c>
      <c r="C240" s="4">
        <v>7087.8177</v>
      </c>
      <c r="D240" s="4">
        <v>1513.6039</v>
      </c>
      <c r="E240" s="4">
        <v>2674</v>
      </c>
      <c r="F240" s="4">
        <v>3.702</v>
      </c>
      <c r="G240" s="4">
        <v>20087.7187</v>
      </c>
      <c r="H240" s="4">
        <v>34954.9375</v>
      </c>
      <c r="I240" s="4">
        <v>0</v>
      </c>
      <c r="J240" s="4">
        <v>-6.2778</v>
      </c>
      <c r="K240" s="4">
        <v>477.8344</v>
      </c>
      <c r="L240" s="4">
        <v>0</v>
      </c>
      <c r="M240" s="4">
        <v>0</v>
      </c>
      <c r="N240" s="4">
        <f>SUM(TABLARETRIBUCION[[#THIS ROW],[BASE]:[DT2ª]])</f>
      </c>
    </row>
    <row r="241">
      <c r="A241" s="3" t="s">
        <v>491</v>
      </c>
      <c r="B241" s="3" t="s">
        <v>492</v>
      </c>
      <c r="C241" s="4">
        <v>252878.4774</v>
      </c>
      <c r="D241" s="4">
        <v>7117.7551</v>
      </c>
      <c r="E241" s="4">
        <v>58747</v>
      </c>
      <c r="F241" s="4">
        <v>17.8027</v>
      </c>
      <c r="G241" s="4">
        <v>30439.0661</v>
      </c>
      <c r="H241" s="4">
        <v>269300.3002</v>
      </c>
      <c r="I241" s="4">
        <v>0</v>
      </c>
      <c r="J241" s="4">
        <v>12370.008</v>
      </c>
      <c r="K241" s="4">
        <v>6185.004</v>
      </c>
      <c r="L241" s="4">
        <v>0</v>
      </c>
      <c r="M241" s="4">
        <v>0</v>
      </c>
      <c r="N241" s="4">
        <f>SUM(TABLARETRIBUCION[[#THIS ROW],[BASE]:[DT2ª]])</f>
      </c>
    </row>
    <row r="242">
      <c r="A242" s="3" t="s">
        <v>493</v>
      </c>
      <c r="B242" s="3" t="s">
        <v>494</v>
      </c>
      <c r="C242" s="4">
        <v>484130.4024</v>
      </c>
      <c r="D242" s="4">
        <v>979.7239</v>
      </c>
      <c r="E242" s="4">
        <v>100181</v>
      </c>
      <c r="F242" s="4">
        <v>0.3595</v>
      </c>
      <c r="G242" s="4">
        <v>88080.4284</v>
      </c>
      <c r="H242" s="4">
        <v>281732.4179</v>
      </c>
      <c r="I242" s="4">
        <v>0</v>
      </c>
      <c r="J242" s="4">
        <v>-8673.8371</v>
      </c>
      <c r="K242" s="4">
        <v>0</v>
      </c>
      <c r="L242" s="4">
        <v>0</v>
      </c>
      <c r="M242" s="4">
        <v>0</v>
      </c>
      <c r="N242" s="4">
        <f>SUM(TABLARETRIBUCION[[#THIS ROW],[BASE]:[DT2ª]])</f>
      </c>
    </row>
    <row r="243">
      <c r="A243" s="3" t="s">
        <v>495</v>
      </c>
      <c r="B243" s="3" t="s">
        <v>496</v>
      </c>
      <c r="C243" s="4">
        <v>60481.1608</v>
      </c>
      <c r="D243" s="4">
        <v>2672.3456</v>
      </c>
      <c r="E243" s="4">
        <v>12876</v>
      </c>
      <c r="F243" s="4">
        <v>1705.5755</v>
      </c>
      <c r="G243" s="4">
        <v>9300.0363</v>
      </c>
      <c r="H243" s="4">
        <v>165577.7175</v>
      </c>
      <c r="I243" s="4">
        <v>0</v>
      </c>
      <c r="J243" s="4">
        <v>0</v>
      </c>
      <c r="K243" s="4">
        <v>2272.5123</v>
      </c>
      <c r="L243" s="4">
        <v>0</v>
      </c>
      <c r="M243" s="4">
        <v>0</v>
      </c>
      <c r="N243" s="4">
        <f>SUM(TABLARETRIBUCION[[#THIS ROW],[BASE]:[DT2ª]])</f>
      </c>
    </row>
    <row r="244">
      <c r="A244" s="3" t="s">
        <v>497</v>
      </c>
      <c r="B244" s="3" t="s">
        <v>498</v>
      </c>
      <c r="C244" s="4">
        <v>593564.2245</v>
      </c>
      <c r="D244" s="4">
        <v>31804.9454</v>
      </c>
      <c r="E244" s="4">
        <v>129517</v>
      </c>
      <c r="F244" s="4">
        <v>849.791</v>
      </c>
      <c r="G244" s="4">
        <v>283172.4162</v>
      </c>
      <c r="H244" s="4">
        <v>745914.8676</v>
      </c>
      <c r="I244" s="4">
        <v>0</v>
      </c>
      <c r="J244" s="4">
        <v>160.1694</v>
      </c>
      <c r="K244" s="4">
        <v>0</v>
      </c>
      <c r="L244" s="4">
        <v>0</v>
      </c>
      <c r="M244" s="4">
        <v>0</v>
      </c>
      <c r="N244" s="4">
        <f>SUM(TABLARETRIBUCION[[#THIS ROW],[BASE]:[DT2ª]])</f>
      </c>
    </row>
    <row r="245">
      <c r="A245" s="3" t="s">
        <v>499</v>
      </c>
      <c r="B245" s="3" t="s">
        <v>500</v>
      </c>
      <c r="C245" s="4">
        <v>661790.5541</v>
      </c>
      <c r="D245" s="4">
        <v>236.774</v>
      </c>
      <c r="E245" s="4">
        <v>125581</v>
      </c>
      <c r="F245" s="4">
        <v>0</v>
      </c>
      <c r="G245" s="4">
        <v>257788.9768</v>
      </c>
      <c r="H245" s="4">
        <v>458061.0579</v>
      </c>
      <c r="I245" s="4">
        <v>0</v>
      </c>
      <c r="J245" s="4">
        <v>-4340.0619</v>
      </c>
      <c r="K245" s="4">
        <v>-1215.2865</v>
      </c>
      <c r="L245" s="4">
        <v>0</v>
      </c>
      <c r="M245" s="4">
        <v>0</v>
      </c>
      <c r="N245" s="4">
        <f>SUM(TABLARETRIBUCION[[#THIS ROW],[BASE]:[DT2ª]])</f>
      </c>
    </row>
    <row r="246">
      <c r="A246" s="3" t="s">
        <v>501</v>
      </c>
      <c r="B246" s="3" t="s">
        <v>502</v>
      </c>
      <c r="C246" s="4">
        <v>63148.607</v>
      </c>
      <c r="D246" s="4">
        <v>0</v>
      </c>
      <c r="E246" s="4">
        <v>13886</v>
      </c>
      <c r="F246" s="4">
        <v>0</v>
      </c>
      <c r="G246" s="4">
        <v>0</v>
      </c>
      <c r="H246" s="4">
        <v>82249.3807</v>
      </c>
      <c r="I246" s="4">
        <v>0</v>
      </c>
      <c r="J246" s="4">
        <v>0</v>
      </c>
      <c r="K246" s="4">
        <v>1592.8399</v>
      </c>
      <c r="L246" s="4">
        <v>0</v>
      </c>
      <c r="M246" s="4">
        <v>0</v>
      </c>
      <c r="N246" s="4">
        <f>SUM(TABLARETRIBUCION[[#THIS ROW],[BASE]:[DT2ª]])</f>
      </c>
    </row>
    <row r="247">
      <c r="A247" s="3" t="s">
        <v>503</v>
      </c>
      <c r="B247" s="3" t="s">
        <v>504</v>
      </c>
      <c r="C247" s="4">
        <v>43854.8897</v>
      </c>
      <c r="D247" s="4">
        <v>272.0589</v>
      </c>
      <c r="E247" s="4">
        <v>10494</v>
      </c>
      <c r="F247" s="4">
        <v>0.321</v>
      </c>
      <c r="G247" s="4">
        <v>0</v>
      </c>
      <c r="H247" s="4">
        <v>50556.8538</v>
      </c>
      <c r="I247" s="4">
        <v>0</v>
      </c>
      <c r="J247" s="4">
        <v>1630.3946</v>
      </c>
      <c r="K247" s="4">
        <v>1051.7812</v>
      </c>
      <c r="L247" s="4">
        <v>0</v>
      </c>
      <c r="M247" s="4">
        <v>0</v>
      </c>
      <c r="N247" s="4">
        <f>SUM(TABLARETRIBUCION[[#THIS ROW],[BASE]:[DT2ª]])</f>
      </c>
    </row>
    <row r="248">
      <c r="A248" s="3" t="s">
        <v>505</v>
      </c>
      <c r="B248" s="3" t="s">
        <v>506</v>
      </c>
      <c r="C248" s="4">
        <v>65676.2421</v>
      </c>
      <c r="D248" s="4">
        <v>-6</v>
      </c>
      <c r="E248" s="4">
        <v>20373</v>
      </c>
      <c r="F248" s="4">
        <v>50.5005</v>
      </c>
      <c r="G248" s="4">
        <v>0</v>
      </c>
      <c r="H248" s="4">
        <v>190659.4489</v>
      </c>
      <c r="I248" s="4">
        <v>0</v>
      </c>
      <c r="J248" s="4">
        <v>2637.6777</v>
      </c>
      <c r="K248" s="4">
        <v>2767.5319</v>
      </c>
      <c r="L248" s="4">
        <v>374.07</v>
      </c>
      <c r="M248" s="4">
        <v>0</v>
      </c>
      <c r="N248" s="4">
        <f>SUM(TABLARETRIBUCION[[#THIS ROW],[BASE]:[DT2ª]])</f>
      </c>
    </row>
    <row r="249">
      <c r="A249" s="3" t="s">
        <v>507</v>
      </c>
      <c r="B249" s="3" t="s">
        <v>508</v>
      </c>
      <c r="C249" s="4">
        <v>154831.6601</v>
      </c>
      <c r="D249" s="4">
        <v>1251.5086</v>
      </c>
      <c r="E249" s="4">
        <v>36632</v>
      </c>
      <c r="F249" s="4">
        <v>0</v>
      </c>
      <c r="G249" s="4">
        <v>0</v>
      </c>
      <c r="H249" s="4">
        <v>208771.8524</v>
      </c>
      <c r="I249" s="4">
        <v>0</v>
      </c>
      <c r="J249" s="4">
        <v>8029.7404</v>
      </c>
      <c r="K249" s="4">
        <v>-102.3704</v>
      </c>
      <c r="L249" s="4">
        <v>0</v>
      </c>
      <c r="M249" s="4">
        <v>0</v>
      </c>
      <c r="N249" s="4">
        <f>SUM(TABLARETRIBUCION[[#THIS ROW],[BASE]:[DT2ª]])</f>
      </c>
    </row>
    <row r="250">
      <c r="A250" s="3" t="s">
        <v>509</v>
      </c>
      <c r="B250" s="3" t="s">
        <v>510</v>
      </c>
      <c r="C250" s="4">
        <v>273428.1196</v>
      </c>
      <c r="D250" s="4">
        <v>13195.2288</v>
      </c>
      <c r="E250" s="4">
        <v>73677</v>
      </c>
      <c r="F250" s="4">
        <v>558.1911</v>
      </c>
      <c r="G250" s="4">
        <v>140232.4212</v>
      </c>
      <c r="H250" s="4">
        <v>320593.8441</v>
      </c>
      <c r="I250" s="4">
        <v>0</v>
      </c>
      <c r="J250" s="4">
        <v>-2104.6965</v>
      </c>
      <c r="K250" s="4">
        <v>8216.848</v>
      </c>
      <c r="L250" s="4">
        <v>0</v>
      </c>
      <c r="M250" s="4">
        <v>0</v>
      </c>
      <c r="N250" s="4">
        <f>SUM(TABLARETRIBUCION[[#THIS ROW],[BASE]:[DT2ª]])</f>
      </c>
    </row>
    <row r="251">
      <c r="A251" s="3" t="s">
        <v>511</v>
      </c>
      <c r="B251" s="3" t="s">
        <v>512</v>
      </c>
      <c r="C251" s="4">
        <v>562948.2223</v>
      </c>
      <c r="D251" s="4">
        <v>13565.2593</v>
      </c>
      <c r="E251" s="4">
        <v>144147</v>
      </c>
      <c r="F251" s="4">
        <v>145.6995</v>
      </c>
      <c r="G251" s="4">
        <v>275661.297</v>
      </c>
      <c r="H251" s="4">
        <v>401717.2299</v>
      </c>
      <c r="I251" s="4">
        <v>0</v>
      </c>
      <c r="J251" s="4">
        <v>-1847.774</v>
      </c>
      <c r="K251" s="4">
        <v>-4162.3184</v>
      </c>
      <c r="L251" s="4">
        <v>22.194</v>
      </c>
      <c r="M251" s="4">
        <v>0</v>
      </c>
      <c r="N251" s="4">
        <f>SUM(TABLARETRIBUCION[[#THIS ROW],[BASE]:[DT2ª]])</f>
      </c>
    </row>
    <row r="252">
      <c r="A252" s="3" t="s">
        <v>513</v>
      </c>
      <c r="B252" s="3" t="s">
        <v>514</v>
      </c>
      <c r="C252" s="4">
        <v>31354.1428</v>
      </c>
      <c r="D252" s="4">
        <v>749.2147</v>
      </c>
      <c r="E252" s="4">
        <v>9642</v>
      </c>
      <c r="F252" s="4">
        <v>0</v>
      </c>
      <c r="G252" s="4">
        <v>0</v>
      </c>
      <c r="H252" s="4">
        <v>68707.0171</v>
      </c>
      <c r="I252" s="4">
        <v>0</v>
      </c>
      <c r="J252" s="4">
        <v>0</v>
      </c>
      <c r="K252" s="4">
        <v>1104.5237</v>
      </c>
      <c r="L252" s="4">
        <v>0</v>
      </c>
      <c r="M252" s="4">
        <v>0</v>
      </c>
      <c r="N252" s="4">
        <f>SUM(TABLARETRIBUCION[[#THIS ROW],[BASE]:[DT2ª]])</f>
      </c>
    </row>
    <row r="253">
      <c r="A253" s="3" t="s">
        <v>515</v>
      </c>
      <c r="B253" s="3" t="s">
        <v>516</v>
      </c>
      <c r="C253" s="4">
        <v>57570.5452</v>
      </c>
      <c r="D253" s="4">
        <v>563.6551</v>
      </c>
      <c r="E253" s="4">
        <v>11061</v>
      </c>
      <c r="F253" s="4">
        <v>0</v>
      </c>
      <c r="G253" s="4">
        <v>41491.9413</v>
      </c>
      <c r="H253" s="4">
        <v>72679.4036</v>
      </c>
      <c r="I253" s="4">
        <v>0</v>
      </c>
      <c r="J253" s="4">
        <v>-94.3575</v>
      </c>
      <c r="K253" s="4">
        <v>0</v>
      </c>
      <c r="L253" s="4">
        <v>0</v>
      </c>
      <c r="M253" s="4">
        <v>0</v>
      </c>
      <c r="N253" s="4">
        <f>SUM(TABLARETRIBUCION[[#THIS ROW],[BASE]:[DT2ª]])</f>
      </c>
    </row>
    <row r="254">
      <c r="A254" s="3" t="s">
        <v>517</v>
      </c>
      <c r="B254" s="3" t="s">
        <v>518</v>
      </c>
      <c r="C254" s="4">
        <v>16198.4798</v>
      </c>
      <c r="D254" s="4">
        <v>1073.0055</v>
      </c>
      <c r="E254" s="4">
        <v>6327</v>
      </c>
      <c r="F254" s="4">
        <v>0</v>
      </c>
      <c r="G254" s="4">
        <v>1043.2608</v>
      </c>
      <c r="H254" s="4">
        <v>22553.5737</v>
      </c>
      <c r="I254" s="4">
        <v>0</v>
      </c>
      <c r="J254" s="4">
        <v>-56.6753</v>
      </c>
      <c r="K254" s="4">
        <v>-3.1567</v>
      </c>
      <c r="L254" s="4">
        <v>0</v>
      </c>
      <c r="M254" s="4">
        <v>0</v>
      </c>
      <c r="N254" s="4">
        <f>SUM(TABLARETRIBUCION[[#THIS ROW],[BASE]:[DT2ª]])</f>
      </c>
    </row>
    <row r="255">
      <c r="A255" s="3" t="s">
        <v>519</v>
      </c>
      <c r="B255" s="3" t="s">
        <v>520</v>
      </c>
      <c r="C255" s="4">
        <v>787989.1839</v>
      </c>
      <c r="D255" s="4">
        <v>28649.6541</v>
      </c>
      <c r="E255" s="4">
        <v>149563</v>
      </c>
      <c r="F255" s="4">
        <v>1056.7405</v>
      </c>
      <c r="G255" s="4">
        <v>39073.1901</v>
      </c>
      <c r="H255" s="4">
        <v>439034.8617</v>
      </c>
      <c r="I255" s="4">
        <v>0</v>
      </c>
      <c r="J255" s="4">
        <v>-4280.7474</v>
      </c>
      <c r="K255" s="4">
        <v>4121.3703</v>
      </c>
      <c r="L255" s="4">
        <v>0</v>
      </c>
      <c r="M255" s="4">
        <v>0</v>
      </c>
      <c r="N255" s="4">
        <f>SUM(TABLARETRIBUCION[[#THIS ROW],[BASE]:[DT2ª]])</f>
      </c>
    </row>
    <row r="256">
      <c r="A256" s="3" t="s">
        <v>521</v>
      </c>
      <c r="B256" s="3" t="s">
        <v>522</v>
      </c>
      <c r="C256" s="4">
        <v>28507.4382</v>
      </c>
      <c r="D256" s="4">
        <v>-6</v>
      </c>
      <c r="E256" s="4">
        <v>5259</v>
      </c>
      <c r="F256" s="4">
        <v>0.4342</v>
      </c>
      <c r="G256" s="4">
        <v>4311.4248</v>
      </c>
      <c r="H256" s="4">
        <v>36054.9781</v>
      </c>
      <c r="I256" s="4">
        <v>0</v>
      </c>
      <c r="J256" s="4">
        <v>-72.5969</v>
      </c>
      <c r="K256" s="4">
        <v>204.2854</v>
      </c>
      <c r="L256" s="4">
        <v>0</v>
      </c>
      <c r="M256" s="4">
        <v>0</v>
      </c>
      <c r="N256" s="4">
        <f>SUM(TABLARETRIBUCION[[#THIS ROW],[BASE]:[DT2ª]])</f>
      </c>
    </row>
    <row r="257">
      <c r="A257" s="3" t="s">
        <v>523</v>
      </c>
      <c r="B257" s="3" t="s">
        <v>524</v>
      </c>
      <c r="C257" s="4">
        <v>207023.4404</v>
      </c>
      <c r="D257" s="4">
        <v>9168.3933</v>
      </c>
      <c r="E257" s="4">
        <v>47794</v>
      </c>
      <c r="F257" s="4">
        <v>326.9002</v>
      </c>
      <c r="G257" s="4">
        <v>5901.6039</v>
      </c>
      <c r="H257" s="4">
        <v>138036.0568</v>
      </c>
      <c r="I257" s="4">
        <v>0</v>
      </c>
      <c r="J257" s="4">
        <v>-332.1686</v>
      </c>
      <c r="K257" s="4">
        <v>-1108.6388</v>
      </c>
      <c r="L257" s="4">
        <v>0</v>
      </c>
      <c r="M257" s="4">
        <v>0</v>
      </c>
      <c r="N257" s="4">
        <f>SUM(TABLARETRIBUCION[[#THIS ROW],[BASE]:[DT2ª]])</f>
      </c>
    </row>
    <row r="258">
      <c r="A258" s="3" t="s">
        <v>525</v>
      </c>
      <c r="B258" s="3" t="s">
        <v>526</v>
      </c>
      <c r="C258" s="4">
        <v>14689.8297</v>
      </c>
      <c r="D258" s="4">
        <v>0</v>
      </c>
      <c r="E258" s="4">
        <v>2337</v>
      </c>
      <c r="F258" s="4">
        <v>0</v>
      </c>
      <c r="G258" s="4">
        <v>5416.4486</v>
      </c>
      <c r="H258" s="4">
        <v>39705.703</v>
      </c>
      <c r="I258" s="4">
        <v>0</v>
      </c>
      <c r="J258" s="4">
        <v>1242.9796</v>
      </c>
      <c r="K258" s="4">
        <v>0</v>
      </c>
      <c r="L258" s="4">
        <v>0</v>
      </c>
      <c r="M258" s="4">
        <v>0</v>
      </c>
      <c r="N258" s="4">
        <f>SUM(TABLARETRIBUCION[[#THIS ROW],[BASE]:[DT2ª]])</f>
      </c>
    </row>
    <row r="259">
      <c r="A259" s="3" t="s">
        <v>527</v>
      </c>
      <c r="B259" s="3" t="s">
        <v>528</v>
      </c>
      <c r="C259" s="4">
        <v>427014.7408</v>
      </c>
      <c r="D259" s="4">
        <v>442.2518</v>
      </c>
      <c r="E259" s="4">
        <v>66844</v>
      </c>
      <c r="F259" s="4">
        <v>0</v>
      </c>
      <c r="G259" s="4">
        <v>25481.5057</v>
      </c>
      <c r="H259" s="4">
        <v>222735.9843</v>
      </c>
      <c r="I259" s="4">
        <v>0</v>
      </c>
      <c r="J259" s="4">
        <v>14850.3697</v>
      </c>
      <c r="K259" s="4">
        <v>-7999.2498</v>
      </c>
      <c r="L259" s="4">
        <v>0</v>
      </c>
      <c r="M259" s="4">
        <v>0</v>
      </c>
      <c r="N259" s="4">
        <f>SUM(TABLARETRIBUCION[[#THIS ROW],[BASE]:[DT2ª]])</f>
      </c>
    </row>
    <row r="260">
      <c r="A260" s="3" t="s">
        <v>529</v>
      </c>
      <c r="B260" s="3" t="s">
        <v>530</v>
      </c>
      <c r="C260" s="4">
        <v>105904.796</v>
      </c>
      <c r="D260" s="4">
        <v>3355.8427</v>
      </c>
      <c r="E260" s="4">
        <v>33483</v>
      </c>
      <c r="F260" s="4">
        <v>3.6101</v>
      </c>
      <c r="G260" s="4">
        <v>13215.1052</v>
      </c>
      <c r="H260" s="4">
        <v>174161.3898</v>
      </c>
      <c r="I260" s="4">
        <v>0</v>
      </c>
      <c r="J260" s="4">
        <v>-9903.7123</v>
      </c>
      <c r="K260" s="4">
        <v>-476.5898</v>
      </c>
      <c r="L260" s="4">
        <v>0</v>
      </c>
      <c r="M260" s="4">
        <v>0</v>
      </c>
      <c r="N260" s="4">
        <f>SUM(TABLARETRIBUCION[[#THIS ROW],[BASE]:[DT2ª]])</f>
      </c>
    </row>
    <row r="261">
      <c r="A261" s="3" t="s">
        <v>531</v>
      </c>
      <c r="B261" s="3" t="s">
        <v>532</v>
      </c>
      <c r="C261" s="4">
        <v>12288.0145</v>
      </c>
      <c r="D261" s="4">
        <v>0</v>
      </c>
      <c r="E261" s="4">
        <v>4960</v>
      </c>
      <c r="F261" s="4">
        <v>0</v>
      </c>
      <c r="G261" s="4">
        <v>25666.1872</v>
      </c>
      <c r="H261" s="4">
        <v>65232.2674</v>
      </c>
      <c r="I261" s="4">
        <v>0</v>
      </c>
      <c r="J261" s="4">
        <v>-406.0256</v>
      </c>
      <c r="K261" s="4">
        <v>525.7199</v>
      </c>
      <c r="L261" s="4">
        <v>0</v>
      </c>
      <c r="M261" s="4">
        <v>0</v>
      </c>
      <c r="N261" s="4">
        <f>SUM(TABLARETRIBUCION[[#THIS ROW],[BASE]:[DT2ª]])</f>
      </c>
    </row>
    <row r="262">
      <c r="A262" s="3" t="s">
        <v>533</v>
      </c>
      <c r="B262" s="3" t="s">
        <v>534</v>
      </c>
      <c r="C262" s="4">
        <v>48326.3781</v>
      </c>
      <c r="D262" s="4">
        <v>1523.8376</v>
      </c>
      <c r="E262" s="4">
        <v>17652</v>
      </c>
      <c r="F262" s="4">
        <v>0</v>
      </c>
      <c r="G262" s="4">
        <v>6010.9441</v>
      </c>
      <c r="H262" s="4">
        <v>124735.3533</v>
      </c>
      <c r="I262" s="4">
        <v>0</v>
      </c>
      <c r="J262" s="4">
        <v>3964.9703</v>
      </c>
      <c r="K262" s="4">
        <v>1403.4502</v>
      </c>
      <c r="L262" s="4">
        <v>0</v>
      </c>
      <c r="M262" s="4">
        <v>0</v>
      </c>
      <c r="N262" s="4">
        <f>SUM(TABLARETRIBUCION[[#THIS ROW],[BASE]:[DT2ª]])</f>
      </c>
    </row>
    <row r="263">
      <c r="A263" s="3" t="s">
        <v>535</v>
      </c>
      <c r="B263" s="3" t="s">
        <v>536</v>
      </c>
      <c r="C263" s="4">
        <v>18848.2326</v>
      </c>
      <c r="D263" s="4">
        <v>351.8865</v>
      </c>
      <c r="E263" s="4">
        <v>3452</v>
      </c>
      <c r="F263" s="4">
        <v>0</v>
      </c>
      <c r="G263" s="4">
        <v>736.3073</v>
      </c>
      <c r="H263" s="4">
        <v>30446.2799</v>
      </c>
      <c r="I263" s="4">
        <v>0</v>
      </c>
      <c r="J263" s="4">
        <v>0</v>
      </c>
      <c r="K263" s="4">
        <v>-38.5404</v>
      </c>
      <c r="L263" s="4">
        <v>0</v>
      </c>
      <c r="M263" s="4">
        <v>0</v>
      </c>
      <c r="N263" s="4">
        <f>SUM(TABLARETRIBUCION[[#THIS ROW],[BASE]:[DT2ª]])</f>
      </c>
    </row>
    <row r="264">
      <c r="A264" s="3" t="s">
        <v>537</v>
      </c>
      <c r="B264" s="3" t="s">
        <v>538</v>
      </c>
      <c r="C264" s="4">
        <v>312154.9088</v>
      </c>
      <c r="D264" s="4">
        <v>2262.3884</v>
      </c>
      <c r="E264" s="4">
        <v>68683</v>
      </c>
      <c r="F264" s="4">
        <v>82.5457</v>
      </c>
      <c r="G264" s="4">
        <v>145244.2417</v>
      </c>
      <c r="H264" s="4">
        <v>170958.314</v>
      </c>
      <c r="I264" s="4">
        <v>0</v>
      </c>
      <c r="J264" s="4">
        <v>-2471.4262</v>
      </c>
      <c r="K264" s="4">
        <v>1369.0017</v>
      </c>
      <c r="L264" s="4">
        <v>0</v>
      </c>
      <c r="M264" s="4">
        <v>0</v>
      </c>
      <c r="N264" s="4">
        <f>SUM(TABLARETRIBUCION[[#THIS ROW],[BASE]:[DT2ª]])</f>
      </c>
    </row>
    <row r="265">
      <c r="A265" s="3" t="s">
        <v>539</v>
      </c>
      <c r="B265" s="3" t="s">
        <v>540</v>
      </c>
      <c r="C265" s="4">
        <v>349326.5878</v>
      </c>
      <c r="D265" s="4">
        <v>8264.7481</v>
      </c>
      <c r="E265" s="4">
        <v>135199</v>
      </c>
      <c r="F265" s="4">
        <v>664.6539</v>
      </c>
      <c r="G265" s="4">
        <v>141842.9371</v>
      </c>
      <c r="H265" s="4">
        <v>566158.0635</v>
      </c>
      <c r="I265" s="4">
        <v>0</v>
      </c>
      <c r="J265" s="4">
        <v>0</v>
      </c>
      <c r="K265" s="4">
        <v>1455.3636</v>
      </c>
      <c r="L265" s="4">
        <v>0</v>
      </c>
      <c r="M265" s="4">
        <v>0</v>
      </c>
      <c r="N265" s="4">
        <f>SUM(TABLARETRIBUCION[[#THIS ROW],[BASE]:[DT2ª]])</f>
      </c>
    </row>
    <row r="266">
      <c r="A266" s="3" t="s">
        <v>541</v>
      </c>
      <c r="B266" s="3" t="s">
        <v>542</v>
      </c>
      <c r="C266" s="4">
        <v>165999.459</v>
      </c>
      <c r="D266" s="4">
        <v>0</v>
      </c>
      <c r="E266" s="4">
        <v>31775</v>
      </c>
      <c r="F266" s="4">
        <v>0</v>
      </c>
      <c r="G266" s="4">
        <v>0</v>
      </c>
      <c r="H266" s="4">
        <v>179644.7612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f>SUM(TABLARETRIBUCION[[#THIS ROW],[BASE]:[DT2ª]])</f>
      </c>
    </row>
    <row r="267">
      <c r="A267" s="3" t="s">
        <v>543</v>
      </c>
      <c r="B267" s="3" t="s">
        <v>544</v>
      </c>
      <c r="C267" s="4">
        <v>128621.3496</v>
      </c>
      <c r="D267" s="4">
        <v>0</v>
      </c>
      <c r="E267" s="4">
        <v>26498</v>
      </c>
      <c r="F267" s="4">
        <v>0</v>
      </c>
      <c r="G267" s="4">
        <v>0</v>
      </c>
      <c r="H267" s="4">
        <v>172184.6558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f>SUM(TABLARETRIBUCION[[#THIS ROW],[BASE]:[DT2ª]])</f>
      </c>
    </row>
    <row r="268">
      <c r="A268" s="3" t="s">
        <v>545</v>
      </c>
      <c r="B268" s="3" t="s">
        <v>546</v>
      </c>
      <c r="C268" s="4">
        <v>91099.6218</v>
      </c>
      <c r="D268" s="4">
        <v>2372.0127</v>
      </c>
      <c r="E268" s="4">
        <v>24476</v>
      </c>
      <c r="F268" s="4">
        <v>0</v>
      </c>
      <c r="G268" s="4">
        <v>41300.2801</v>
      </c>
      <c r="H268" s="4">
        <v>123353.1344</v>
      </c>
      <c r="I268" s="4">
        <v>0</v>
      </c>
      <c r="J268" s="4">
        <v>-1674.6707</v>
      </c>
      <c r="K268" s="4">
        <v>2826.0105</v>
      </c>
      <c r="L268" s="4">
        <v>0</v>
      </c>
      <c r="M268" s="4">
        <v>0</v>
      </c>
      <c r="N268" s="4">
        <f>SUM(TABLARETRIBUCION[[#THIS ROW],[BASE]:[DT2ª]])</f>
      </c>
    </row>
    <row r="269">
      <c r="A269" s="3" t="s">
        <v>547</v>
      </c>
      <c r="B269" s="3" t="s">
        <v>548</v>
      </c>
      <c r="C269" s="4">
        <v>77992.4864</v>
      </c>
      <c r="D269" s="4">
        <v>1560.2485</v>
      </c>
      <c r="E269" s="4">
        <v>31142</v>
      </c>
      <c r="F269" s="4">
        <v>0</v>
      </c>
      <c r="G269" s="4">
        <v>50382.7182</v>
      </c>
      <c r="H269" s="4">
        <v>284802.0801</v>
      </c>
      <c r="I269" s="4">
        <v>0</v>
      </c>
      <c r="J269" s="4">
        <v>6.0884</v>
      </c>
      <c r="K269" s="4">
        <v>-5320.2069</v>
      </c>
      <c r="L269" s="4">
        <v>0</v>
      </c>
      <c r="M269" s="4">
        <v>0</v>
      </c>
      <c r="N269" s="4">
        <f>SUM(TABLARETRIBUCION[[#THIS ROW],[BASE]:[DT2ª]])</f>
      </c>
    </row>
    <row r="270">
      <c r="A270" s="3" t="s">
        <v>549</v>
      </c>
      <c r="B270" s="3" t="s">
        <v>550</v>
      </c>
      <c r="C270" s="4">
        <v>70997.1488</v>
      </c>
      <c r="D270" s="4">
        <v>4618.39</v>
      </c>
      <c r="E270" s="4">
        <v>18005</v>
      </c>
      <c r="F270" s="4">
        <v>866.1062</v>
      </c>
      <c r="G270" s="4">
        <v>0</v>
      </c>
      <c r="H270" s="4">
        <v>100598.2631</v>
      </c>
      <c r="I270" s="4">
        <v>0</v>
      </c>
      <c r="J270" s="4">
        <v>0</v>
      </c>
      <c r="K270" s="4">
        <v>-1993.2735</v>
      </c>
      <c r="L270" s="4">
        <v>0</v>
      </c>
      <c r="M270" s="4">
        <v>0</v>
      </c>
      <c r="N270" s="4">
        <f>SUM(TABLARETRIBUCION[[#THIS ROW],[BASE]:[DT2ª]])</f>
      </c>
    </row>
    <row r="271">
      <c r="A271" s="3" t="s">
        <v>551</v>
      </c>
      <c r="B271" s="3" t="s">
        <v>552</v>
      </c>
      <c r="C271" s="4">
        <v>237084.4774</v>
      </c>
      <c r="D271" s="4">
        <v>9435.4339</v>
      </c>
      <c r="E271" s="4">
        <v>88581</v>
      </c>
      <c r="F271" s="4">
        <v>311.2346</v>
      </c>
      <c r="G271" s="4">
        <v>14051.0345</v>
      </c>
      <c r="H271" s="4">
        <v>330096.8251</v>
      </c>
      <c r="I271" s="4">
        <v>0</v>
      </c>
      <c r="J271" s="4">
        <v>-1938.8189</v>
      </c>
      <c r="K271" s="4">
        <v>-3001.3349</v>
      </c>
      <c r="L271" s="4">
        <v>0</v>
      </c>
      <c r="M271" s="4">
        <v>59156.5722</v>
      </c>
      <c r="N271" s="4">
        <f>SUM(TABLARETRIBUCION[[#THIS ROW],[BASE]:[DT2ª]])</f>
      </c>
    </row>
    <row r="272">
      <c r="A272" s="3" t="s">
        <v>553</v>
      </c>
      <c r="B272" s="3" t="s">
        <v>554</v>
      </c>
      <c r="C272" s="4">
        <v>82102.2269</v>
      </c>
      <c r="D272" s="4">
        <v>0</v>
      </c>
      <c r="E272" s="4">
        <v>15279</v>
      </c>
      <c r="F272" s="4">
        <v>0</v>
      </c>
      <c r="G272" s="4">
        <v>0</v>
      </c>
      <c r="H272" s="4">
        <v>78639.4285</v>
      </c>
      <c r="I272" s="4">
        <v>0</v>
      </c>
      <c r="J272" s="4">
        <v>3520.4131</v>
      </c>
      <c r="K272" s="4">
        <v>576.63</v>
      </c>
      <c r="L272" s="4">
        <v>0</v>
      </c>
      <c r="M272" s="4">
        <v>0</v>
      </c>
      <c r="N272" s="4">
        <f>SUM(TABLARETRIBUCION[[#THIS ROW],[BASE]:[DT2ª]])</f>
      </c>
    </row>
    <row r="273">
      <c r="A273" s="3" t="s">
        <v>555</v>
      </c>
      <c r="B273" s="3" t="s">
        <v>556</v>
      </c>
      <c r="C273" s="4">
        <v>73549.2204</v>
      </c>
      <c r="D273" s="4">
        <v>0</v>
      </c>
      <c r="E273" s="4">
        <v>23297</v>
      </c>
      <c r="F273" s="4">
        <v>0</v>
      </c>
      <c r="G273" s="4">
        <v>4308.1978</v>
      </c>
      <c r="H273" s="4">
        <v>82385.1166</v>
      </c>
      <c r="I273" s="4">
        <v>0</v>
      </c>
      <c r="J273" s="4">
        <v>-428.2127</v>
      </c>
      <c r="K273" s="4">
        <v>0</v>
      </c>
      <c r="L273" s="4">
        <v>0</v>
      </c>
      <c r="M273" s="4">
        <v>0</v>
      </c>
      <c r="N273" s="4">
        <f>SUM(TABLARETRIBUCION[[#THIS ROW],[BASE]:[DT2ª]])</f>
      </c>
    </row>
    <row r="274">
      <c r="A274" s="3" t="s">
        <v>557</v>
      </c>
      <c r="B274" s="3" t="s">
        <v>558</v>
      </c>
      <c r="C274" s="4">
        <v>18768.0134</v>
      </c>
      <c r="D274" s="4">
        <v>409.458</v>
      </c>
      <c r="E274" s="4">
        <v>3993</v>
      </c>
      <c r="F274" s="4">
        <v>0</v>
      </c>
      <c r="G274" s="4">
        <v>12369.2193</v>
      </c>
      <c r="H274" s="4">
        <v>51634.4116</v>
      </c>
      <c r="I274" s="4">
        <v>0</v>
      </c>
      <c r="J274" s="4">
        <v>0</v>
      </c>
      <c r="K274" s="4">
        <v>-728.2276</v>
      </c>
      <c r="L274" s="4">
        <v>0</v>
      </c>
      <c r="M274" s="4">
        <v>0</v>
      </c>
      <c r="N274" s="4">
        <f>SUM(TABLARETRIBUCION[[#THIS ROW],[BASE]:[DT2ª]])</f>
      </c>
    </row>
    <row r="275">
      <c r="A275" s="3" t="s">
        <v>559</v>
      </c>
      <c r="B275" s="3" t="s">
        <v>560</v>
      </c>
      <c r="C275" s="4">
        <v>61305.5156</v>
      </c>
      <c r="D275" s="4">
        <v>0</v>
      </c>
      <c r="E275" s="4">
        <v>12701</v>
      </c>
      <c r="F275" s="4">
        <v>0</v>
      </c>
      <c r="G275" s="4">
        <v>0</v>
      </c>
      <c r="H275" s="4">
        <v>83825.0393</v>
      </c>
      <c r="I275" s="4">
        <v>0</v>
      </c>
      <c r="J275" s="4">
        <v>0</v>
      </c>
      <c r="K275" s="4">
        <v>-190.6578</v>
      </c>
      <c r="L275" s="4">
        <v>0</v>
      </c>
      <c r="M275" s="4">
        <v>0</v>
      </c>
      <c r="N275" s="4">
        <f>SUM(TABLARETRIBUCION[[#THIS ROW],[BASE]:[DT2ª]])</f>
      </c>
    </row>
    <row r="276">
      <c r="A276" s="3" t="s">
        <v>561</v>
      </c>
      <c r="B276" s="3" t="s">
        <v>562</v>
      </c>
      <c r="C276" s="4">
        <v>134278.6151</v>
      </c>
      <c r="D276" s="4">
        <v>0</v>
      </c>
      <c r="E276" s="4">
        <v>55884</v>
      </c>
      <c r="F276" s="4">
        <v>19.8083</v>
      </c>
      <c r="G276" s="4">
        <v>35235.8481</v>
      </c>
      <c r="H276" s="4">
        <v>221575.5131</v>
      </c>
      <c r="I276" s="4">
        <v>0</v>
      </c>
      <c r="J276" s="4">
        <v>8939.8757</v>
      </c>
      <c r="K276" s="4">
        <v>0</v>
      </c>
      <c r="L276" s="4">
        <v>0</v>
      </c>
      <c r="M276" s="4">
        <v>0</v>
      </c>
      <c r="N276" s="4">
        <f>SUM(TABLARETRIBUCION[[#THIS ROW],[BASE]:[DT2ª]])</f>
      </c>
    </row>
    <row r="277">
      <c r="A277" s="3" t="s">
        <v>563</v>
      </c>
      <c r="B277" s="3" t="s">
        <v>564</v>
      </c>
      <c r="C277" s="4">
        <v>8956.3482</v>
      </c>
      <c r="D277" s="4">
        <v>0</v>
      </c>
      <c r="E277" s="4">
        <v>3037</v>
      </c>
      <c r="F277" s="4">
        <v>0</v>
      </c>
      <c r="G277" s="4">
        <v>10166.9361</v>
      </c>
      <c r="H277" s="4">
        <v>53593.3876</v>
      </c>
      <c r="I277" s="4">
        <v>0</v>
      </c>
      <c r="J277" s="4">
        <v>38.685</v>
      </c>
      <c r="K277" s="4">
        <v>-1125.395</v>
      </c>
      <c r="L277" s="4">
        <v>0</v>
      </c>
      <c r="M277" s="4">
        <v>0</v>
      </c>
      <c r="N277" s="4">
        <f>SUM(TABLARETRIBUCION[[#THIS ROW],[BASE]:[DT2ª]])</f>
      </c>
    </row>
    <row r="278">
      <c r="A278" s="3" t="s">
        <v>565</v>
      </c>
      <c r="B278" s="3" t="s">
        <v>566</v>
      </c>
      <c r="C278" s="4">
        <v>92183.9174</v>
      </c>
      <c r="D278" s="4">
        <v>186.0988</v>
      </c>
      <c r="E278" s="4">
        <v>18767</v>
      </c>
      <c r="F278" s="4">
        <v>0</v>
      </c>
      <c r="G278" s="4">
        <v>30225.9455</v>
      </c>
      <c r="H278" s="4">
        <v>25588.5599</v>
      </c>
      <c r="I278" s="4">
        <v>0</v>
      </c>
      <c r="J278" s="4">
        <v>419.9421</v>
      </c>
      <c r="K278" s="4">
        <v>-409.5167</v>
      </c>
      <c r="L278" s="4">
        <v>0</v>
      </c>
      <c r="M278" s="4">
        <v>0</v>
      </c>
      <c r="N278" s="4">
        <f>SUM(TABLARETRIBUCION[[#THIS ROW],[BASE]:[DT2ª]])</f>
      </c>
    </row>
    <row r="279">
      <c r="A279" s="3" t="s">
        <v>567</v>
      </c>
      <c r="B279" s="3" t="s">
        <v>568</v>
      </c>
      <c r="C279" s="4">
        <v>5982866.7231</v>
      </c>
      <c r="D279" s="4">
        <v>3593.1551</v>
      </c>
      <c r="E279" s="4">
        <v>671706</v>
      </c>
      <c r="F279" s="4">
        <v>1785.3051</v>
      </c>
      <c r="G279" s="4">
        <v>0</v>
      </c>
      <c r="H279" s="4">
        <v>1795386.9417</v>
      </c>
      <c r="I279" s="4">
        <v>0</v>
      </c>
      <c r="J279" s="4">
        <v>0</v>
      </c>
      <c r="K279" s="4">
        <v>84553.3813</v>
      </c>
      <c r="L279" s="4">
        <v>200.732</v>
      </c>
      <c r="M279" s="4">
        <v>0</v>
      </c>
      <c r="N279" s="4">
        <f>SUM(TABLARETRIBUCION[[#THIS ROW],[BASE]:[DT2ª]])</f>
      </c>
    </row>
    <row r="280">
      <c r="A280" s="3" t="s">
        <v>569</v>
      </c>
      <c r="B280" s="3" t="s">
        <v>570</v>
      </c>
      <c r="C280" s="4">
        <v>142906.0078</v>
      </c>
      <c r="D280" s="4">
        <v>4051.9718</v>
      </c>
      <c r="E280" s="4">
        <v>42741</v>
      </c>
      <c r="F280" s="4">
        <v>31.6295</v>
      </c>
      <c r="G280" s="4">
        <v>17445.599</v>
      </c>
      <c r="H280" s="4">
        <v>148401.818</v>
      </c>
      <c r="I280" s="4">
        <v>0</v>
      </c>
      <c r="J280" s="4">
        <v>0</v>
      </c>
      <c r="K280" s="4">
        <v>-477.3704</v>
      </c>
      <c r="L280" s="4">
        <v>0</v>
      </c>
      <c r="M280" s="4">
        <v>0</v>
      </c>
      <c r="N280" s="4">
        <f>SUM(TABLARETRIBUCION[[#THIS ROW],[BASE]:[DT2ª]])</f>
      </c>
    </row>
    <row r="281">
      <c r="A281" s="3" t="s">
        <v>571</v>
      </c>
      <c r="B281" s="3" t="s">
        <v>572</v>
      </c>
      <c r="C281" s="4">
        <v>119181.0632</v>
      </c>
      <c r="D281" s="4">
        <v>-82</v>
      </c>
      <c r="E281" s="4">
        <v>23839</v>
      </c>
      <c r="F281" s="4">
        <v>0</v>
      </c>
      <c r="G281" s="4">
        <v>0</v>
      </c>
      <c r="H281" s="4">
        <v>160997.4663</v>
      </c>
      <c r="I281" s="4">
        <v>0</v>
      </c>
      <c r="J281" s="4">
        <v>-4746.9813</v>
      </c>
      <c r="K281" s="4">
        <v>3039.3553</v>
      </c>
      <c r="L281" s="4">
        <v>0</v>
      </c>
      <c r="M281" s="4">
        <v>0</v>
      </c>
      <c r="N281" s="4">
        <f>SUM(TABLARETRIBUCION[[#THIS ROW],[BASE]:[DT2ª]])</f>
      </c>
    </row>
    <row r="282">
      <c r="A282" s="3" t="s">
        <v>573</v>
      </c>
      <c r="B282" s="3" t="s">
        <v>574</v>
      </c>
      <c r="C282" s="4">
        <v>10483.1475</v>
      </c>
      <c r="D282" s="4">
        <v>0</v>
      </c>
      <c r="E282" s="4">
        <v>3479</v>
      </c>
      <c r="F282" s="4">
        <v>0</v>
      </c>
      <c r="G282" s="4">
        <v>0</v>
      </c>
      <c r="H282" s="4">
        <v>30410.2116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f>SUM(TABLARETRIBUCION[[#THIS ROW],[BASE]:[DT2ª]])</f>
      </c>
    </row>
    <row r="283">
      <c r="A283" s="3" t="s">
        <v>575</v>
      </c>
      <c r="B283" s="3" t="s">
        <v>576</v>
      </c>
      <c r="C283" s="4">
        <v>63572.7317</v>
      </c>
      <c r="D283" s="4">
        <v>0</v>
      </c>
      <c r="E283" s="4">
        <v>11534</v>
      </c>
      <c r="F283" s="4">
        <v>0</v>
      </c>
      <c r="G283" s="4">
        <v>0</v>
      </c>
      <c r="H283" s="4">
        <v>65776.9898</v>
      </c>
      <c r="I283" s="4">
        <v>0</v>
      </c>
      <c r="J283" s="4">
        <v>2817.6744</v>
      </c>
      <c r="K283" s="4">
        <v>-10.1795</v>
      </c>
      <c r="L283" s="4">
        <v>0</v>
      </c>
      <c r="M283" s="4">
        <v>0</v>
      </c>
      <c r="N283" s="4">
        <f>SUM(TABLARETRIBUCION[[#THIS ROW],[BASE]:[DT2ª]])</f>
      </c>
    </row>
    <row r="284">
      <c r="A284" s="3" t="s">
        <v>577</v>
      </c>
      <c r="B284" s="3" t="s">
        <v>578</v>
      </c>
      <c r="C284" s="4">
        <v>1219995505.7891</v>
      </c>
      <c r="D284" s="4">
        <v>31785413.9434</v>
      </c>
      <c r="E284" s="4">
        <v>409148439</v>
      </c>
      <c r="F284" s="4">
        <v>3769584.132</v>
      </c>
      <c r="G284" s="4">
        <v>56952090.1476</v>
      </c>
      <c r="H284" s="4">
        <v>320644884.1945</v>
      </c>
      <c r="I284" s="4">
        <v>0</v>
      </c>
      <c r="J284" s="4">
        <v>-1034233.5822</v>
      </c>
      <c r="K284" s="4">
        <v>-24391270.6773</v>
      </c>
      <c r="L284" s="4">
        <v>1662637.606</v>
      </c>
      <c r="M284" s="4">
        <v>0</v>
      </c>
      <c r="N284" s="4">
        <f>SUM(TABLARETRIBUCION[[#THIS ROW],[BASE]:[DT2ª]])</f>
      </c>
    </row>
    <row r="285">
      <c r="A285" s="3" t="s">
        <v>579</v>
      </c>
      <c r="B285" s="3" t="s">
        <v>580</v>
      </c>
      <c r="C285" s="4">
        <v>50411.4071</v>
      </c>
      <c r="D285" s="4">
        <v>0</v>
      </c>
      <c r="E285" s="4">
        <v>15471</v>
      </c>
      <c r="F285" s="4">
        <v>0</v>
      </c>
      <c r="G285" s="4">
        <v>0</v>
      </c>
      <c r="H285" s="4">
        <v>100999.7184</v>
      </c>
      <c r="I285" s="4">
        <v>0</v>
      </c>
      <c r="J285" s="4">
        <v>0</v>
      </c>
      <c r="K285" s="4">
        <v>1668.8213</v>
      </c>
      <c r="L285" s="4">
        <v>0</v>
      </c>
      <c r="M285" s="4">
        <v>0</v>
      </c>
      <c r="N285" s="4">
        <f>SUM(TABLARETRIBUCION[[#THIS ROW],[BASE]:[DT2ª]])</f>
      </c>
    </row>
    <row r="286">
      <c r="A286" s="3" t="s">
        <v>581</v>
      </c>
      <c r="B286" s="3" t="s">
        <v>582</v>
      </c>
      <c r="C286" s="4">
        <v>183364.7573</v>
      </c>
      <c r="D286" s="4">
        <v>0</v>
      </c>
      <c r="E286" s="4">
        <v>51961</v>
      </c>
      <c r="F286" s="4">
        <v>1.6084</v>
      </c>
      <c r="G286" s="4">
        <v>6735.376</v>
      </c>
      <c r="H286" s="4">
        <v>200255.9223</v>
      </c>
      <c r="I286" s="4">
        <v>0</v>
      </c>
      <c r="J286" s="4">
        <v>8846.3733</v>
      </c>
      <c r="K286" s="4">
        <v>2998.667</v>
      </c>
      <c r="L286" s="4">
        <v>0</v>
      </c>
      <c r="M286" s="4">
        <v>0</v>
      </c>
      <c r="N286" s="4">
        <f>SUM(TABLARETRIBUCION[[#THIS ROW],[BASE]:[DT2ª]])</f>
      </c>
    </row>
    <row r="287">
      <c r="A287" s="3" t="s">
        <v>583</v>
      </c>
      <c r="B287" s="3" t="s">
        <v>584</v>
      </c>
      <c r="C287" s="4">
        <v>176008.8435</v>
      </c>
      <c r="D287" s="4">
        <v>0</v>
      </c>
      <c r="E287" s="4">
        <v>26135</v>
      </c>
      <c r="F287" s="4">
        <v>0</v>
      </c>
      <c r="G287" s="4">
        <v>26859.1726</v>
      </c>
      <c r="H287" s="4">
        <v>129537.2336</v>
      </c>
      <c r="I287" s="4">
        <v>0</v>
      </c>
      <c r="J287" s="4">
        <v>-2693.7262</v>
      </c>
      <c r="K287" s="4">
        <v>0</v>
      </c>
      <c r="L287" s="4">
        <v>0</v>
      </c>
      <c r="M287" s="4">
        <v>0</v>
      </c>
      <c r="N287" s="4">
        <f>SUM(TABLARETRIBUCION[[#THIS ROW],[BASE]:[DT2ª]])</f>
      </c>
    </row>
    <row r="288">
      <c r="A288" s="3" t="s">
        <v>585</v>
      </c>
      <c r="B288" s="3" t="s">
        <v>586</v>
      </c>
      <c r="C288" s="4">
        <v>643488.5347</v>
      </c>
      <c r="D288" s="4">
        <v>4388.3647</v>
      </c>
      <c r="E288" s="4">
        <v>94956</v>
      </c>
      <c r="F288" s="4">
        <v>1438.1436</v>
      </c>
      <c r="G288" s="4">
        <v>5989.1749</v>
      </c>
      <c r="H288" s="4">
        <v>202310.2485</v>
      </c>
      <c r="I288" s="4">
        <v>0</v>
      </c>
      <c r="J288" s="4">
        <v>-302.0237</v>
      </c>
      <c r="K288" s="4">
        <v>-3113.873</v>
      </c>
      <c r="L288" s="4">
        <v>0</v>
      </c>
      <c r="M288" s="4">
        <v>0</v>
      </c>
      <c r="N288" s="4">
        <f>SUM(TABLARETRIBUCION[[#THIS ROW],[BASE]:[DT2ª]])</f>
      </c>
    </row>
    <row r="289">
      <c r="A289" s="3" t="s">
        <v>587</v>
      </c>
      <c r="B289" s="3" t="s">
        <v>588</v>
      </c>
      <c r="C289" s="4">
        <v>35146.0928</v>
      </c>
      <c r="D289" s="4">
        <v>0</v>
      </c>
      <c r="E289" s="4">
        <v>5958</v>
      </c>
      <c r="F289" s="4">
        <v>0</v>
      </c>
      <c r="G289" s="4">
        <v>0</v>
      </c>
      <c r="H289" s="4">
        <v>56291.7708</v>
      </c>
      <c r="I289" s="4">
        <v>0</v>
      </c>
      <c r="J289" s="4">
        <v>0</v>
      </c>
      <c r="K289" s="4">
        <v>973.9586</v>
      </c>
      <c r="L289" s="4">
        <v>0</v>
      </c>
      <c r="M289" s="4">
        <v>5542.0373</v>
      </c>
      <c r="N289" s="4">
        <f>SUM(TABLARETRIBUCION[[#THIS ROW],[BASE]:[DT2ª]])</f>
      </c>
    </row>
    <row r="290">
      <c r="A290" s="3" t="s">
        <v>589</v>
      </c>
      <c r="B290" s="3" t="s">
        <v>590</v>
      </c>
      <c r="C290" s="4">
        <v>150226.5167</v>
      </c>
      <c r="D290" s="4">
        <v>546.7965</v>
      </c>
      <c r="E290" s="4">
        <v>33625</v>
      </c>
      <c r="F290" s="4">
        <v>7.6562</v>
      </c>
      <c r="G290" s="4">
        <v>73577.1368</v>
      </c>
      <c r="H290" s="4">
        <v>204148.7515</v>
      </c>
      <c r="I290" s="4">
        <v>0</v>
      </c>
      <c r="J290" s="4">
        <v>9242.6372</v>
      </c>
      <c r="K290" s="4">
        <v>-2408.5534</v>
      </c>
      <c r="L290" s="4">
        <v>0</v>
      </c>
      <c r="M290" s="4">
        <v>0</v>
      </c>
      <c r="N290" s="4">
        <f>SUM(TABLARETRIBUCION[[#THIS ROW],[BASE]:[DT2ª]])</f>
      </c>
    </row>
    <row r="291">
      <c r="A291" s="3" t="s">
        <v>591</v>
      </c>
      <c r="B291" s="3" t="s">
        <v>592</v>
      </c>
      <c r="C291" s="4">
        <v>39304.5543</v>
      </c>
      <c r="D291" s="4">
        <v>0</v>
      </c>
      <c r="E291" s="4">
        <v>9490</v>
      </c>
      <c r="F291" s="4">
        <v>0</v>
      </c>
      <c r="G291" s="4">
        <v>34364.2035</v>
      </c>
      <c r="H291" s="4">
        <v>58855.595</v>
      </c>
      <c r="I291" s="4">
        <v>0</v>
      </c>
      <c r="J291" s="4">
        <v>954.2857</v>
      </c>
      <c r="K291" s="4">
        <v>558.5033</v>
      </c>
      <c r="L291" s="4">
        <v>0</v>
      </c>
      <c r="M291" s="4">
        <v>0</v>
      </c>
      <c r="N291" s="4">
        <f>SUM(TABLARETRIBUCION[[#THIS ROW],[BASE]:[DT2ª]])</f>
      </c>
    </row>
    <row r="292">
      <c r="A292" s="3" t="s">
        <v>593</v>
      </c>
      <c r="B292" s="3" t="s">
        <v>594</v>
      </c>
      <c r="C292" s="4">
        <v>295754.949</v>
      </c>
      <c r="D292" s="4">
        <v>5869.6834</v>
      </c>
      <c r="E292" s="4">
        <v>38007</v>
      </c>
      <c r="F292" s="4">
        <v>726.6308</v>
      </c>
      <c r="G292" s="4">
        <v>72216.9948</v>
      </c>
      <c r="H292" s="4">
        <v>120914.5628</v>
      </c>
      <c r="I292" s="4">
        <v>0</v>
      </c>
      <c r="J292" s="4">
        <v>10669.7964</v>
      </c>
      <c r="K292" s="4">
        <v>888.5164</v>
      </c>
      <c r="L292" s="4">
        <v>0</v>
      </c>
      <c r="M292" s="4">
        <v>0</v>
      </c>
      <c r="N292" s="4">
        <f>SUM(TABLARETRIBUCION[[#THIS ROW],[BASE]:[DT2ª]])</f>
      </c>
    </row>
    <row r="293">
      <c r="A293" s="3" t="s">
        <v>595</v>
      </c>
      <c r="B293" s="3" t="s">
        <v>596</v>
      </c>
      <c r="C293" s="4">
        <v>993.935</v>
      </c>
      <c r="D293" s="4">
        <v>0</v>
      </c>
      <c r="E293" s="4">
        <v>210</v>
      </c>
      <c r="F293" s="4">
        <v>0</v>
      </c>
      <c r="G293" s="4">
        <v>0</v>
      </c>
      <c r="H293" s="4">
        <v>10399.347</v>
      </c>
      <c r="I293" s="4">
        <v>0</v>
      </c>
      <c r="J293" s="4">
        <v>0</v>
      </c>
      <c r="K293" s="4">
        <v>116.0328</v>
      </c>
      <c r="L293" s="4">
        <v>0</v>
      </c>
      <c r="M293" s="4">
        <v>0</v>
      </c>
      <c r="N293" s="4">
        <f>SUM(TABLARETRIBUCION[[#THIS ROW],[BASE]:[DT2ª]])</f>
      </c>
    </row>
    <row r="294">
      <c r="A294" s="3" t="s">
        <v>597</v>
      </c>
      <c r="B294" s="3" t="s">
        <v>598</v>
      </c>
      <c r="C294" s="4">
        <v>41544.9633</v>
      </c>
      <c r="D294" s="4">
        <v>0</v>
      </c>
      <c r="E294" s="4">
        <v>6255</v>
      </c>
      <c r="F294" s="4">
        <v>0</v>
      </c>
      <c r="G294" s="4">
        <v>7868.0362</v>
      </c>
      <c r="H294" s="4">
        <v>27676.5949</v>
      </c>
      <c r="I294" s="4">
        <v>0</v>
      </c>
      <c r="J294" s="4">
        <v>1666.8919</v>
      </c>
      <c r="K294" s="4">
        <v>-59.4858</v>
      </c>
      <c r="L294" s="4">
        <v>0</v>
      </c>
      <c r="M294" s="4">
        <v>0</v>
      </c>
      <c r="N294" s="4">
        <f>SUM(TABLARETRIBUCION[[#THIS ROW],[BASE]:[DT2ª]])</f>
      </c>
    </row>
    <row r="295">
      <c r="A295" s="3" t="s">
        <v>599</v>
      </c>
      <c r="B295" s="3" t="s">
        <v>600</v>
      </c>
      <c r="C295" s="4">
        <v>57572.8674</v>
      </c>
      <c r="D295" s="4">
        <v>2877.4139</v>
      </c>
      <c r="E295" s="4">
        <v>14135</v>
      </c>
      <c r="F295" s="4">
        <v>0</v>
      </c>
      <c r="G295" s="4">
        <v>0</v>
      </c>
      <c r="H295" s="4">
        <v>101769.7896</v>
      </c>
      <c r="I295" s="4">
        <v>0</v>
      </c>
      <c r="J295" s="4">
        <v>0</v>
      </c>
      <c r="K295" s="4">
        <v>1763.5507</v>
      </c>
      <c r="L295" s="4">
        <v>0</v>
      </c>
      <c r="M295" s="4">
        <v>0</v>
      </c>
      <c r="N295" s="4">
        <f>SUM(TABLARETRIBUCION[[#THIS ROW],[BASE]:[DT2ª]])</f>
      </c>
    </row>
    <row r="296">
      <c r="A296" s="3" t="s">
        <v>601</v>
      </c>
      <c r="B296" s="3" t="s">
        <v>602</v>
      </c>
      <c r="C296" s="4">
        <v>87600.1501</v>
      </c>
      <c r="D296" s="4">
        <v>7679.1504</v>
      </c>
      <c r="E296" s="4">
        <v>34763</v>
      </c>
      <c r="F296" s="4">
        <v>0</v>
      </c>
      <c r="G296" s="4">
        <v>2998.6452</v>
      </c>
      <c r="H296" s="4">
        <v>228052.4786</v>
      </c>
      <c r="I296" s="4">
        <v>0</v>
      </c>
      <c r="J296" s="4">
        <v>7221.8685</v>
      </c>
      <c r="K296" s="4">
        <v>-5476.9505</v>
      </c>
      <c r="L296" s="4">
        <v>0</v>
      </c>
      <c r="M296" s="4">
        <v>0</v>
      </c>
      <c r="N296" s="4">
        <f>SUM(TABLARETRIBUCION[[#THIS ROW],[BASE]:[DT2ª]])</f>
      </c>
    </row>
    <row r="297">
      <c r="A297" s="3" t="s">
        <v>603</v>
      </c>
      <c r="B297" s="3" t="s">
        <v>604</v>
      </c>
      <c r="C297" s="4">
        <v>111602.3284</v>
      </c>
      <c r="D297" s="4">
        <v>1766.5773</v>
      </c>
      <c r="E297" s="4">
        <v>26401</v>
      </c>
      <c r="F297" s="4">
        <v>92.9018</v>
      </c>
      <c r="G297" s="4">
        <v>35049.3534</v>
      </c>
      <c r="H297" s="4">
        <v>166463.7908</v>
      </c>
      <c r="I297" s="4">
        <v>0</v>
      </c>
      <c r="J297" s="4">
        <v>6827.519</v>
      </c>
      <c r="K297" s="4">
        <v>-6477.6087</v>
      </c>
      <c r="L297" s="4">
        <v>217.298</v>
      </c>
      <c r="M297" s="4">
        <v>0</v>
      </c>
      <c r="N297" s="4">
        <f>SUM(TABLARETRIBUCION[[#THIS ROW],[BASE]:[DT2ª]])</f>
      </c>
    </row>
    <row r="298">
      <c r="A298" s="3" t="s">
        <v>605</v>
      </c>
      <c r="B298" s="3" t="s">
        <v>606</v>
      </c>
      <c r="C298" s="4">
        <v>122175.9833</v>
      </c>
      <c r="D298" s="4">
        <v>978.6495</v>
      </c>
      <c r="E298" s="4">
        <v>25566</v>
      </c>
      <c r="F298" s="4">
        <v>65.8053</v>
      </c>
      <c r="G298" s="4">
        <v>17973.8923</v>
      </c>
      <c r="H298" s="4">
        <v>139155.2495</v>
      </c>
      <c r="I298" s="4">
        <v>0</v>
      </c>
      <c r="J298" s="4">
        <v>0</v>
      </c>
      <c r="K298" s="4">
        <v>2653.2881</v>
      </c>
      <c r="L298" s="4">
        <v>0</v>
      </c>
      <c r="M298" s="4">
        <v>0</v>
      </c>
      <c r="N298" s="4">
        <f>SUM(TABLARETRIBUCION[[#THIS ROW],[BASE]:[DT2ª]])</f>
      </c>
    </row>
    <row r="299">
      <c r="A299" s="3" t="s">
        <v>607</v>
      </c>
      <c r="B299" s="3" t="s">
        <v>608</v>
      </c>
      <c r="C299" s="4">
        <v>273971.2614</v>
      </c>
      <c r="D299" s="4">
        <v>9029.5105</v>
      </c>
      <c r="E299" s="4">
        <v>40644</v>
      </c>
      <c r="F299" s="4">
        <v>370.6952</v>
      </c>
      <c r="G299" s="4">
        <v>88118.5625</v>
      </c>
      <c r="H299" s="4">
        <v>201272.355</v>
      </c>
      <c r="I299" s="4">
        <v>0</v>
      </c>
      <c r="J299" s="4">
        <v>-1312.0447</v>
      </c>
      <c r="K299" s="4">
        <v>6134.0638</v>
      </c>
      <c r="L299" s="4">
        <v>0</v>
      </c>
      <c r="M299" s="4">
        <v>0</v>
      </c>
      <c r="N299" s="4">
        <f>SUM(TABLARETRIBUCION[[#THIS ROW],[BASE]:[DT2ª]])</f>
      </c>
    </row>
    <row r="300">
      <c r="A300" s="3" t="s">
        <v>609</v>
      </c>
      <c r="B300" s="3" t="s">
        <v>610</v>
      </c>
      <c r="C300" s="4">
        <v>319229.6934</v>
      </c>
      <c r="D300" s="4">
        <v>7696.2183</v>
      </c>
      <c r="E300" s="4">
        <v>54225</v>
      </c>
      <c r="F300" s="4">
        <v>87.1111</v>
      </c>
      <c r="G300" s="4">
        <v>4169.9014</v>
      </c>
      <c r="H300" s="4">
        <v>256038.0962</v>
      </c>
      <c r="I300" s="4">
        <v>0</v>
      </c>
      <c r="J300" s="4">
        <v>0</v>
      </c>
      <c r="K300" s="4">
        <v>6414.4602</v>
      </c>
      <c r="L300" s="4">
        <v>0</v>
      </c>
      <c r="M300" s="4">
        <v>0</v>
      </c>
      <c r="N300" s="4">
        <f>SUM(TABLARETRIBUCION[[#THIS ROW],[BASE]:[DT2ª]])</f>
      </c>
    </row>
    <row r="301">
      <c r="A301" s="3" t="s">
        <v>611</v>
      </c>
      <c r="B301" s="3" t="s">
        <v>612</v>
      </c>
      <c r="C301" s="4">
        <v>25516.3554</v>
      </c>
      <c r="D301" s="4">
        <v>498.8854</v>
      </c>
      <c r="E301" s="4">
        <v>12176</v>
      </c>
      <c r="F301" s="4">
        <v>31.7958</v>
      </c>
      <c r="G301" s="4">
        <v>9323.0395</v>
      </c>
      <c r="H301" s="4">
        <v>35813.9045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f>SUM(TABLARETRIBUCION[[#THIS ROW],[BASE]:[DT2ª]])</f>
      </c>
    </row>
    <row r="302">
      <c r="A302" s="3" t="s">
        <v>613</v>
      </c>
      <c r="B302" s="3" t="s">
        <v>614</v>
      </c>
      <c r="C302" s="4">
        <v>67477.643</v>
      </c>
      <c r="D302" s="4">
        <v>8026.6905</v>
      </c>
      <c r="E302" s="4">
        <v>17924</v>
      </c>
      <c r="F302" s="4">
        <v>0</v>
      </c>
      <c r="G302" s="4">
        <v>0</v>
      </c>
      <c r="H302" s="4">
        <v>112193.1092</v>
      </c>
      <c r="I302" s="4">
        <v>0</v>
      </c>
      <c r="J302" s="4">
        <v>0</v>
      </c>
      <c r="K302" s="4">
        <v>2056.2144</v>
      </c>
      <c r="L302" s="4">
        <v>0</v>
      </c>
      <c r="M302" s="4">
        <v>0</v>
      </c>
      <c r="N302" s="4">
        <f>SUM(TABLARETRIBUCION[[#THIS ROW],[BASE]:[DT2ª]])</f>
      </c>
    </row>
    <row r="303">
      <c r="A303" s="3" t="s">
        <v>615</v>
      </c>
      <c r="B303" s="3" t="s">
        <v>616</v>
      </c>
      <c r="C303" s="4">
        <v>156409.0342</v>
      </c>
      <c r="D303" s="4">
        <v>-86</v>
      </c>
      <c r="E303" s="4">
        <v>28074</v>
      </c>
      <c r="F303" s="4">
        <v>31.8599</v>
      </c>
      <c r="G303" s="4">
        <v>12826.3675</v>
      </c>
      <c r="H303" s="4">
        <v>199250.1038</v>
      </c>
      <c r="I303" s="4">
        <v>0</v>
      </c>
      <c r="J303" s="4">
        <v>779.6447</v>
      </c>
      <c r="K303" s="4">
        <v>3965.0537</v>
      </c>
      <c r="L303" s="4">
        <v>0</v>
      </c>
      <c r="M303" s="4">
        <v>0</v>
      </c>
      <c r="N303" s="4">
        <f>SUM(TABLARETRIBUCION[[#THIS ROW],[BASE]:[DT2ª]])</f>
      </c>
    </row>
    <row r="304">
      <c r="A304" s="3" t="s">
        <v>617</v>
      </c>
      <c r="B304" s="3" t="s">
        <v>618</v>
      </c>
      <c r="C304" s="4">
        <v>37558.2798</v>
      </c>
      <c r="D304" s="4">
        <v>0</v>
      </c>
      <c r="E304" s="4">
        <v>10483</v>
      </c>
      <c r="F304" s="4">
        <v>0</v>
      </c>
      <c r="G304" s="4">
        <v>0</v>
      </c>
      <c r="H304" s="4">
        <v>49965.2308</v>
      </c>
      <c r="I304" s="4">
        <v>0</v>
      </c>
      <c r="J304" s="4">
        <v>-93.5556</v>
      </c>
      <c r="K304" s="4">
        <v>980.0651</v>
      </c>
      <c r="L304" s="4">
        <v>0</v>
      </c>
      <c r="M304" s="4">
        <v>0</v>
      </c>
      <c r="N304" s="4">
        <f>SUM(TABLARETRIBUCION[[#THIS ROW],[BASE]:[DT2ª]])</f>
      </c>
    </row>
    <row r="305">
      <c r="A305" s="3" t="s">
        <v>619</v>
      </c>
      <c r="B305" s="3" t="s">
        <v>620</v>
      </c>
      <c r="C305" s="4">
        <v>84581.7471</v>
      </c>
      <c r="D305" s="4">
        <v>0</v>
      </c>
      <c r="E305" s="4">
        <v>14644</v>
      </c>
      <c r="F305" s="4">
        <v>0</v>
      </c>
      <c r="G305" s="4">
        <v>26448.2059</v>
      </c>
      <c r="H305" s="4">
        <v>148704.3494</v>
      </c>
      <c r="I305" s="4">
        <v>0</v>
      </c>
      <c r="J305" s="4">
        <v>350.7839</v>
      </c>
      <c r="K305" s="4">
        <v>0</v>
      </c>
      <c r="L305" s="4">
        <v>0</v>
      </c>
      <c r="M305" s="4">
        <v>0</v>
      </c>
      <c r="N305" s="4">
        <f>SUM(TABLARETRIBUCION[[#THIS ROW],[BASE]:[DT2ª]])</f>
      </c>
    </row>
    <row r="306">
      <c r="A306" s="3" t="s">
        <v>621</v>
      </c>
      <c r="B306" s="3" t="s">
        <v>622</v>
      </c>
      <c r="C306" s="4">
        <v>15676.2211</v>
      </c>
      <c r="D306" s="4">
        <v>2741.0696</v>
      </c>
      <c r="E306" s="4">
        <v>1523</v>
      </c>
      <c r="F306" s="4">
        <v>1.4503</v>
      </c>
      <c r="G306" s="4">
        <v>0</v>
      </c>
      <c r="H306" s="4">
        <v>8622.2528</v>
      </c>
      <c r="I306" s="4">
        <v>0</v>
      </c>
      <c r="J306" s="4">
        <v>0</v>
      </c>
      <c r="K306" s="4">
        <v>208.2612</v>
      </c>
      <c r="L306" s="4">
        <v>0</v>
      </c>
      <c r="M306" s="4">
        <v>5651.3814</v>
      </c>
      <c r="N306" s="4">
        <f>SUM(TABLARETRIBUCION[[#THIS ROW],[BASE]:[DT2ª]])</f>
      </c>
    </row>
    <row r="307">
      <c r="A307" s="3" t="s">
        <v>623</v>
      </c>
      <c r="B307" s="3" t="s">
        <v>624</v>
      </c>
      <c r="C307" s="4">
        <v>12913.8057</v>
      </c>
      <c r="D307" s="4">
        <v>0</v>
      </c>
      <c r="E307" s="4">
        <v>4834</v>
      </c>
      <c r="F307" s="4">
        <v>0</v>
      </c>
      <c r="G307" s="4">
        <v>0</v>
      </c>
      <c r="H307" s="4">
        <v>24422.7088</v>
      </c>
      <c r="I307" s="4">
        <v>0</v>
      </c>
      <c r="J307" s="4">
        <v>0</v>
      </c>
      <c r="K307" s="4">
        <v>0</v>
      </c>
      <c r="L307" s="4">
        <v>0</v>
      </c>
      <c r="M307" s="4">
        <v>5509.9402</v>
      </c>
      <c r="N307" s="4">
        <f>SUM(TABLARETRIBUCION[[#THIS ROW],[BASE]:[DT2ª]])</f>
      </c>
    </row>
    <row r="308">
      <c r="A308" s="3" t="s">
        <v>625</v>
      </c>
      <c r="B308" s="3" t="s">
        <v>626</v>
      </c>
      <c r="C308" s="4">
        <v>115934.3098</v>
      </c>
      <c r="D308" s="4">
        <v>328.5519</v>
      </c>
      <c r="E308" s="4">
        <v>22554</v>
      </c>
      <c r="F308" s="4">
        <v>31.6134</v>
      </c>
      <c r="G308" s="4">
        <v>39708.56</v>
      </c>
      <c r="H308" s="4">
        <v>71445.3138</v>
      </c>
      <c r="I308" s="4">
        <v>0</v>
      </c>
      <c r="J308" s="4">
        <v>201.0527</v>
      </c>
      <c r="K308" s="4">
        <v>2500.0235</v>
      </c>
      <c r="L308" s="4">
        <v>0</v>
      </c>
      <c r="M308" s="4">
        <v>0</v>
      </c>
      <c r="N308" s="4">
        <f>SUM(TABLARETRIBUCION[[#THIS ROW],[BASE]:[DT2ª]])</f>
      </c>
    </row>
    <row r="309">
      <c r="A309" s="3" t="s">
        <v>627</v>
      </c>
      <c r="B309" s="3" t="s">
        <v>628</v>
      </c>
      <c r="C309" s="4">
        <v>142080.1901</v>
      </c>
      <c r="D309" s="4">
        <v>845.0226</v>
      </c>
      <c r="E309" s="4">
        <v>23123</v>
      </c>
      <c r="F309" s="4">
        <v>650.8904</v>
      </c>
      <c r="G309" s="4">
        <v>31843.3804</v>
      </c>
      <c r="H309" s="4">
        <v>70998.3791</v>
      </c>
      <c r="I309" s="4">
        <v>0</v>
      </c>
      <c r="J309" s="4">
        <v>5390.8173</v>
      </c>
      <c r="K309" s="4">
        <v>0</v>
      </c>
      <c r="L309" s="4">
        <v>0</v>
      </c>
      <c r="M309" s="4">
        <v>0</v>
      </c>
      <c r="N309" s="4">
        <f>SUM(TABLARETRIBUCION[[#THIS ROW],[BASE]:[DT2ª]])</f>
      </c>
    </row>
    <row r="310">
      <c r="A310" s="3" t="s">
        <v>629</v>
      </c>
      <c r="B310" s="3" t="s">
        <v>630</v>
      </c>
      <c r="C310" s="4">
        <v>22295.8137</v>
      </c>
      <c r="D310" s="4">
        <v>194.66</v>
      </c>
      <c r="E310" s="4">
        <v>6706</v>
      </c>
      <c r="F310" s="4">
        <v>0</v>
      </c>
      <c r="G310" s="4">
        <v>6083.7843</v>
      </c>
      <c r="H310" s="4">
        <v>72298.2537</v>
      </c>
      <c r="I310" s="4">
        <v>-145.995</v>
      </c>
      <c r="J310" s="4">
        <v>2148.6503</v>
      </c>
      <c r="K310" s="4">
        <v>0</v>
      </c>
      <c r="L310" s="4">
        <v>0</v>
      </c>
      <c r="M310" s="4">
        <v>0</v>
      </c>
      <c r="N310" s="4">
        <f>SUM(TABLARETRIBUCION[[#THIS ROW],[BASE]:[DT2ª]])</f>
      </c>
    </row>
    <row r="311">
      <c r="A311" s="3" t="s">
        <v>631</v>
      </c>
      <c r="B311" s="3" t="s">
        <v>632</v>
      </c>
      <c r="C311" s="4">
        <v>22245.0965</v>
      </c>
      <c r="D311" s="4">
        <v>367.3746</v>
      </c>
      <c r="E311" s="4">
        <v>9274</v>
      </c>
      <c r="F311" s="4">
        <v>0</v>
      </c>
      <c r="G311" s="4">
        <v>0</v>
      </c>
      <c r="H311" s="4">
        <v>48518.6707</v>
      </c>
      <c r="I311" s="4">
        <v>0</v>
      </c>
      <c r="J311" s="4">
        <v>-93.5731</v>
      </c>
      <c r="K311" s="4">
        <v>804.0514</v>
      </c>
      <c r="L311" s="4">
        <v>0</v>
      </c>
      <c r="M311" s="4">
        <v>0</v>
      </c>
      <c r="N311" s="4">
        <f>SUM(TABLARETRIBUCION[[#THIS ROW],[BASE]:[DT2ª]])</f>
      </c>
    </row>
    <row r="312">
      <c r="A312" s="3" t="s">
        <v>633</v>
      </c>
      <c r="B312" s="3" t="s">
        <v>634</v>
      </c>
      <c r="C312" s="4">
        <v>391346.9598</v>
      </c>
      <c r="D312" s="4">
        <v>1731.1488</v>
      </c>
      <c r="E312" s="4">
        <v>111159</v>
      </c>
      <c r="F312" s="4">
        <v>590.2654</v>
      </c>
      <c r="G312" s="4">
        <v>60466.2567</v>
      </c>
      <c r="H312" s="4">
        <v>448955.3009</v>
      </c>
      <c r="I312" s="4">
        <v>0</v>
      </c>
      <c r="J312" s="4">
        <v>-20081.2494</v>
      </c>
      <c r="K312" s="4">
        <v>2927.0325</v>
      </c>
      <c r="L312" s="4">
        <v>0</v>
      </c>
      <c r="M312" s="4">
        <v>0</v>
      </c>
      <c r="N312" s="4">
        <f>SUM(TABLARETRIBUCION[[#THIS ROW],[BASE]:[DT2ª]])</f>
      </c>
    </row>
    <row r="313">
      <c r="A313" s="3" t="s">
        <v>635</v>
      </c>
      <c r="B313" s="3" t="s">
        <v>636</v>
      </c>
      <c r="C313" s="4">
        <v>35326.822</v>
      </c>
      <c r="D313" s="4">
        <v>4967.9533</v>
      </c>
      <c r="E313" s="4">
        <v>8601</v>
      </c>
      <c r="F313" s="4">
        <v>225.0614</v>
      </c>
      <c r="G313" s="4">
        <v>0</v>
      </c>
      <c r="H313" s="4">
        <v>114216.6854</v>
      </c>
      <c r="I313" s="4">
        <v>-3894.761</v>
      </c>
      <c r="J313" s="4">
        <v>0</v>
      </c>
      <c r="K313" s="4">
        <v>-381.102</v>
      </c>
      <c r="L313" s="4">
        <v>0</v>
      </c>
      <c r="M313" s="4">
        <v>0</v>
      </c>
      <c r="N313" s="4">
        <f>SUM(TABLARETRIBUCION[[#THIS ROW],[BASE]:[DT2ª]])</f>
      </c>
    </row>
    <row r="314">
      <c r="A314" s="3" t="s">
        <v>637</v>
      </c>
      <c r="B314" s="3" t="s">
        <v>638</v>
      </c>
      <c r="C314" s="4">
        <v>124746.9745</v>
      </c>
      <c r="D314" s="4">
        <v>7309.9487</v>
      </c>
      <c r="E314" s="4">
        <v>17800</v>
      </c>
      <c r="F314" s="4">
        <v>14.8745</v>
      </c>
      <c r="G314" s="4">
        <v>13520.1039</v>
      </c>
      <c r="H314" s="4">
        <v>144820.5357</v>
      </c>
      <c r="I314" s="4">
        <v>0</v>
      </c>
      <c r="J314" s="4">
        <v>-2056.4532</v>
      </c>
      <c r="K314" s="4">
        <v>3082.1244</v>
      </c>
      <c r="L314" s="4">
        <v>0</v>
      </c>
      <c r="M314" s="4">
        <v>0</v>
      </c>
      <c r="N314" s="4">
        <f>SUM(TABLARETRIBUCION[[#THIS ROW],[BASE]:[DT2ª]])</f>
      </c>
    </row>
    <row r="315">
      <c r="A315" s="3" t="s">
        <v>639</v>
      </c>
      <c r="B315" s="3" t="s">
        <v>640</v>
      </c>
      <c r="C315" s="4">
        <v>95831.4238</v>
      </c>
      <c r="D315" s="4">
        <v>0</v>
      </c>
      <c r="E315" s="4">
        <v>15099</v>
      </c>
      <c r="F315" s="4">
        <v>0</v>
      </c>
      <c r="G315" s="4">
        <v>26051.7269</v>
      </c>
      <c r="H315" s="4">
        <v>82199.1903</v>
      </c>
      <c r="I315" s="4">
        <v>0</v>
      </c>
      <c r="J315" s="4">
        <v>4383.6268</v>
      </c>
      <c r="K315" s="4">
        <v>-68.8527</v>
      </c>
      <c r="L315" s="4">
        <v>0</v>
      </c>
      <c r="M315" s="4">
        <v>0</v>
      </c>
      <c r="N315" s="4">
        <f>SUM(TABLARETRIBUCION[[#THIS ROW],[BASE]:[DT2ª]])</f>
      </c>
    </row>
    <row r="316">
      <c r="A316" s="3" t="s">
        <v>641</v>
      </c>
      <c r="B316" s="3" t="s">
        <v>642</v>
      </c>
      <c r="C316" s="4">
        <v>88645.9863</v>
      </c>
      <c r="D316" s="4">
        <v>4514.1703</v>
      </c>
      <c r="E316" s="4">
        <v>15559</v>
      </c>
      <c r="F316" s="4">
        <v>0</v>
      </c>
      <c r="G316" s="4">
        <v>30217.8687</v>
      </c>
      <c r="H316" s="4">
        <v>192856.0834</v>
      </c>
      <c r="I316" s="4">
        <v>0</v>
      </c>
      <c r="J316" s="4">
        <v>4006.6495</v>
      </c>
      <c r="K316" s="4">
        <v>3317.9311</v>
      </c>
      <c r="L316" s="4">
        <v>0</v>
      </c>
      <c r="M316" s="4">
        <v>0</v>
      </c>
      <c r="N316" s="4">
        <f>SUM(TABLARETRIBUCION[[#THIS ROW],[BASE]:[DT2ª]])</f>
      </c>
    </row>
    <row r="317">
      <c r="A317" s="3" t="s">
        <v>643</v>
      </c>
      <c r="B317" s="3" t="s">
        <v>644</v>
      </c>
      <c r="C317" s="4">
        <v>16870.7167</v>
      </c>
      <c r="D317" s="4">
        <v>357.3597</v>
      </c>
      <c r="E317" s="4">
        <v>5960</v>
      </c>
      <c r="F317" s="4">
        <v>0</v>
      </c>
      <c r="G317" s="4">
        <v>0</v>
      </c>
      <c r="H317" s="4">
        <v>72888.3358</v>
      </c>
      <c r="I317" s="4">
        <v>0</v>
      </c>
      <c r="J317" s="4">
        <v>0</v>
      </c>
      <c r="K317" s="4">
        <v>46.2759</v>
      </c>
      <c r="L317" s="4">
        <v>0</v>
      </c>
      <c r="M317" s="4">
        <v>0</v>
      </c>
      <c r="N317" s="4">
        <f>SUM(TABLARETRIBUCION[[#THIS ROW],[BASE]:[DT2ª]])</f>
      </c>
    </row>
    <row r="318">
      <c r="A318" s="3" t="s">
        <v>645</v>
      </c>
      <c r="B318" s="3" t="s">
        <v>646</v>
      </c>
      <c r="C318" s="4">
        <v>8692.307</v>
      </c>
      <c r="D318" s="4">
        <v>1178.2476</v>
      </c>
      <c r="E318" s="4">
        <v>986</v>
      </c>
      <c r="F318" s="4">
        <v>0</v>
      </c>
      <c r="G318" s="4">
        <v>21272.4429</v>
      </c>
      <c r="H318" s="4">
        <v>25854.9186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f>SUM(TABLARETRIBUCION[[#THIS ROW],[BASE]:[DT2ª]])</f>
      </c>
    </row>
    <row r="319">
      <c r="A319" s="3" t="s">
        <v>647</v>
      </c>
      <c r="B319" s="3" t="s">
        <v>648</v>
      </c>
      <c r="C319" s="4">
        <v>7778.7988</v>
      </c>
      <c r="D319" s="4">
        <v>0</v>
      </c>
      <c r="E319" s="4">
        <v>1984</v>
      </c>
      <c r="F319" s="4">
        <v>0</v>
      </c>
      <c r="G319" s="4">
        <v>0</v>
      </c>
      <c r="H319" s="4">
        <v>55392.2314</v>
      </c>
      <c r="I319" s="4">
        <v>0</v>
      </c>
      <c r="J319" s="4">
        <v>0</v>
      </c>
      <c r="K319" s="4">
        <v>-101.4832</v>
      </c>
      <c r="L319" s="4">
        <v>0</v>
      </c>
      <c r="M319" s="4">
        <v>0</v>
      </c>
      <c r="N319" s="4">
        <f>SUM(TABLARETRIBUCION[[#THIS ROW],[BASE]:[DT2ª]])</f>
      </c>
    </row>
    <row r="320">
      <c r="A320" s="3" t="s">
        <v>649</v>
      </c>
      <c r="B320" s="3" t="s">
        <v>650</v>
      </c>
      <c r="C320" s="4">
        <v>39940.8824</v>
      </c>
      <c r="D320" s="4">
        <v>5154.4399</v>
      </c>
      <c r="E320" s="4">
        <v>12672</v>
      </c>
      <c r="F320" s="4">
        <v>0</v>
      </c>
      <c r="G320" s="4">
        <v>5699.6159</v>
      </c>
      <c r="H320" s="4">
        <v>88209.2991</v>
      </c>
      <c r="I320" s="4">
        <v>0</v>
      </c>
      <c r="J320" s="4">
        <v>3033.5247</v>
      </c>
      <c r="K320" s="4">
        <v>-354.1696</v>
      </c>
      <c r="L320" s="4">
        <v>0</v>
      </c>
      <c r="M320" s="4">
        <v>0</v>
      </c>
      <c r="N320" s="4">
        <f>SUM(TABLARETRIBUCION[[#THIS ROW],[BASE]:[DT2ª]])</f>
      </c>
    </row>
    <row r="321">
      <c r="A321" s="3" t="s">
        <v>651</v>
      </c>
      <c r="B321" s="3" t="s">
        <v>652</v>
      </c>
      <c r="C321" s="4">
        <v>80441.3413</v>
      </c>
      <c r="D321" s="4">
        <v>-56</v>
      </c>
      <c r="E321" s="4">
        <v>12991</v>
      </c>
      <c r="F321" s="4">
        <v>12.1362</v>
      </c>
      <c r="G321" s="4">
        <v>0</v>
      </c>
      <c r="H321" s="4">
        <v>81277.383</v>
      </c>
      <c r="I321" s="4">
        <v>0</v>
      </c>
      <c r="J321" s="4">
        <v>2652.7471</v>
      </c>
      <c r="K321" s="4">
        <v>1746.6586</v>
      </c>
      <c r="L321" s="4">
        <v>0</v>
      </c>
      <c r="M321" s="4">
        <v>0</v>
      </c>
      <c r="N321" s="4">
        <f>SUM(TABLARETRIBUCION[[#THIS ROW],[BASE]:[DT2ª]])</f>
      </c>
    </row>
    <row r="322">
      <c r="A322" s="3" t="s">
        <v>653</v>
      </c>
      <c r="B322" s="3" t="s">
        <v>654</v>
      </c>
      <c r="C322" s="4">
        <v>59718.9123</v>
      </c>
      <c r="D322" s="4">
        <v>0</v>
      </c>
      <c r="E322" s="4">
        <v>13056</v>
      </c>
      <c r="F322" s="4">
        <v>0</v>
      </c>
      <c r="G322" s="4">
        <v>24920.2643</v>
      </c>
      <c r="H322" s="4">
        <v>57858.8752</v>
      </c>
      <c r="I322" s="4">
        <v>0</v>
      </c>
      <c r="J322" s="4">
        <v>2922.7906</v>
      </c>
      <c r="K322" s="4">
        <v>0</v>
      </c>
      <c r="L322" s="4">
        <v>0</v>
      </c>
      <c r="M322" s="4">
        <v>0</v>
      </c>
      <c r="N322" s="4">
        <f>SUM(TABLARETRIBUCION[[#THIS ROW],[BASE]:[DT2ª]])</f>
      </c>
    </row>
    <row r="323">
      <c r="A323" s="3" t="s">
        <v>655</v>
      </c>
      <c r="B323" s="3" t="s">
        <v>656</v>
      </c>
      <c r="C323" s="4">
        <v>61578.0253</v>
      </c>
      <c r="D323" s="4">
        <v>1957.3331</v>
      </c>
      <c r="E323" s="4">
        <v>11711</v>
      </c>
      <c r="F323" s="4">
        <v>0</v>
      </c>
      <c r="G323" s="4">
        <v>18244.0576</v>
      </c>
      <c r="H323" s="4">
        <v>167613.911</v>
      </c>
      <c r="I323" s="4">
        <v>0</v>
      </c>
      <c r="J323" s="4">
        <v>-1327.0692</v>
      </c>
      <c r="K323" s="4">
        <v>1969.3695</v>
      </c>
      <c r="L323" s="4">
        <v>0</v>
      </c>
      <c r="M323" s="4">
        <v>0</v>
      </c>
      <c r="N323" s="4">
        <f>SUM(TABLARETRIBUCION[[#THIS ROW],[BASE]:[DT2ª]])</f>
      </c>
    </row>
    <row r="324">
      <c r="A324" s="3" t="s">
        <v>657</v>
      </c>
      <c r="B324" s="3" t="s">
        <v>658</v>
      </c>
      <c r="C324" s="4">
        <v>8083.2876</v>
      </c>
      <c r="D324" s="4">
        <v>101.6142</v>
      </c>
      <c r="E324" s="4">
        <v>1875</v>
      </c>
      <c r="F324" s="4">
        <v>0</v>
      </c>
      <c r="G324" s="4">
        <v>1554.833</v>
      </c>
      <c r="H324" s="4">
        <v>43115.2357</v>
      </c>
      <c r="I324" s="4">
        <v>-76.2107</v>
      </c>
      <c r="J324" s="4">
        <v>0</v>
      </c>
      <c r="K324" s="4">
        <v>-325.9356</v>
      </c>
      <c r="L324" s="4">
        <v>0</v>
      </c>
      <c r="M324" s="4">
        <v>0</v>
      </c>
      <c r="N324" s="4">
        <f>SUM(TABLARETRIBUCION[[#THIS ROW],[BASE]:[DT2ª]])</f>
      </c>
    </row>
    <row r="325">
      <c r="A325" s="3" t="s">
        <v>659</v>
      </c>
      <c r="B325" s="3" t="s">
        <v>660</v>
      </c>
      <c r="C325" s="4">
        <v>119019.6482</v>
      </c>
      <c r="D325" s="4">
        <v>1029.4769</v>
      </c>
      <c r="E325" s="4">
        <v>36036</v>
      </c>
      <c r="F325" s="4">
        <v>708.2925</v>
      </c>
      <c r="G325" s="4">
        <v>30654.2984</v>
      </c>
      <c r="H325" s="4">
        <v>54887.7823</v>
      </c>
      <c r="I325" s="4">
        <v>0</v>
      </c>
      <c r="J325" s="4">
        <v>3264.2364</v>
      </c>
      <c r="K325" s="4">
        <v>-4846.71</v>
      </c>
      <c r="L325" s="4">
        <v>0</v>
      </c>
      <c r="M325" s="4">
        <v>0</v>
      </c>
      <c r="N325" s="4">
        <f>SUM(TABLARETRIBUCION[[#THIS ROW],[BASE]:[DT2ª]])</f>
      </c>
    </row>
    <row r="326">
      <c r="A326" s="3" t="s">
        <v>661</v>
      </c>
      <c r="B326" s="3" t="s">
        <v>662</v>
      </c>
      <c r="C326" s="4">
        <v>6022.6485</v>
      </c>
      <c r="D326" s="4">
        <v>0</v>
      </c>
      <c r="E326" s="4">
        <v>2024</v>
      </c>
      <c r="F326" s="4">
        <v>0</v>
      </c>
      <c r="G326" s="4">
        <v>0</v>
      </c>
      <c r="H326" s="4">
        <v>24910.5927</v>
      </c>
      <c r="I326" s="4">
        <v>0</v>
      </c>
      <c r="J326" s="4">
        <v>0</v>
      </c>
      <c r="K326" s="4">
        <v>-659.1448</v>
      </c>
      <c r="L326" s="4">
        <v>0</v>
      </c>
      <c r="M326" s="4">
        <v>650.8528</v>
      </c>
      <c r="N326" s="4">
        <f>SUM(TABLARETRIBUCION[[#THIS ROW],[BASE]:[DT2ª]])</f>
      </c>
    </row>
    <row r="327">
      <c r="A327" s="3" t="s">
        <v>663</v>
      </c>
      <c r="B327" s="3" t="s">
        <v>664</v>
      </c>
      <c r="C327" s="4">
        <v>56001.1858</v>
      </c>
      <c r="D327" s="4">
        <v>2026.4446</v>
      </c>
      <c r="E327" s="4">
        <v>15121</v>
      </c>
      <c r="F327" s="4">
        <v>601.4271</v>
      </c>
      <c r="G327" s="4">
        <v>13535.1955</v>
      </c>
      <c r="H327" s="4">
        <v>73087.653</v>
      </c>
      <c r="I327" s="4">
        <v>0</v>
      </c>
      <c r="J327" s="4">
        <v>-680.2104</v>
      </c>
      <c r="K327" s="4">
        <v>-829.0366</v>
      </c>
      <c r="L327" s="4">
        <v>0</v>
      </c>
      <c r="M327" s="4">
        <v>0</v>
      </c>
      <c r="N327" s="4">
        <f>SUM(TABLARETRIBUCION[[#THIS ROW],[BASE]:[DT2ª]])</f>
      </c>
    </row>
    <row r="328">
      <c r="A328" s="3" t="s">
        <v>665</v>
      </c>
      <c r="B328" s="3" t="s">
        <v>666</v>
      </c>
      <c r="C328" s="4">
        <v>7776.5514</v>
      </c>
      <c r="D328" s="4">
        <v>0</v>
      </c>
      <c r="E328" s="4">
        <v>1984</v>
      </c>
      <c r="F328" s="4">
        <v>0</v>
      </c>
      <c r="G328" s="4">
        <v>7496.1224</v>
      </c>
      <c r="H328" s="4">
        <v>62398.6178</v>
      </c>
      <c r="I328" s="4">
        <v>0</v>
      </c>
      <c r="J328" s="4">
        <v>0</v>
      </c>
      <c r="K328" s="4">
        <v>796.5529</v>
      </c>
      <c r="L328" s="4">
        <v>0</v>
      </c>
      <c r="M328" s="4">
        <v>0</v>
      </c>
      <c r="N328" s="4">
        <f>SUM(TABLARETRIBUCION[[#THIS ROW],[BASE]:[DT2ª]])</f>
      </c>
    </row>
    <row r="329">
      <c r="A329" s="3" t="s">
        <v>667</v>
      </c>
      <c r="B329" s="3" t="s">
        <v>668</v>
      </c>
      <c r="C329" s="4">
        <v>38398.3019</v>
      </c>
      <c r="D329" s="4">
        <v>0</v>
      </c>
      <c r="E329" s="4">
        <v>11552</v>
      </c>
      <c r="F329" s="4">
        <v>0</v>
      </c>
      <c r="G329" s="4">
        <v>122523.8948</v>
      </c>
      <c r="H329" s="4">
        <v>47820.3295</v>
      </c>
      <c r="I329" s="4">
        <v>0</v>
      </c>
      <c r="J329" s="4">
        <v>0</v>
      </c>
      <c r="K329" s="4">
        <v>2202.9453</v>
      </c>
      <c r="L329" s="4">
        <v>0</v>
      </c>
      <c r="M329" s="4">
        <v>0</v>
      </c>
      <c r="N329" s="4">
        <f>SUM(TABLARETRIBUCION[[#THIS ROW],[BASE]:[DT2ª]])</f>
      </c>
    </row>
    <row r="330">
      <c r="A330" s="3" t="s">
        <v>669</v>
      </c>
      <c r="B330" s="3" t="s">
        <v>670</v>
      </c>
      <c r="C330" s="4">
        <v>148720.0469</v>
      </c>
      <c r="D330" s="4">
        <v>114.4196</v>
      </c>
      <c r="E330" s="4">
        <v>45953</v>
      </c>
      <c r="F330" s="4">
        <v>278.0356</v>
      </c>
      <c r="G330" s="4">
        <v>0</v>
      </c>
      <c r="H330" s="4">
        <v>270744.7674</v>
      </c>
      <c r="I330" s="4">
        <v>0</v>
      </c>
      <c r="J330" s="4">
        <v>0</v>
      </c>
      <c r="K330" s="4">
        <v>4658.1027</v>
      </c>
      <c r="L330" s="4">
        <v>0</v>
      </c>
      <c r="M330" s="4">
        <v>0</v>
      </c>
      <c r="N330" s="4">
        <f>SUM(TABLARETRIBUCION[[#THIS ROW],[BASE]:[DT2ª]])</f>
      </c>
    </row>
    <row r="331">
      <c r="A331" s="3" t="s">
        <v>671</v>
      </c>
      <c r="B331" s="3" t="s">
        <v>672</v>
      </c>
      <c r="C331" s="4">
        <v>870.9383</v>
      </c>
      <c r="D331" s="4">
        <v>0</v>
      </c>
      <c r="E331" s="4">
        <v>490</v>
      </c>
      <c r="F331" s="4">
        <v>0</v>
      </c>
      <c r="G331" s="4">
        <v>0</v>
      </c>
      <c r="H331" s="4">
        <v>22689.4843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f>SUM(TABLARETRIBUCION[[#THIS ROW],[BASE]:[DT2ª]])</f>
      </c>
    </row>
    <row r="332">
      <c r="A332" s="3" t="s">
        <v>673</v>
      </c>
      <c r="B332" s="3" t="s">
        <v>674</v>
      </c>
      <c r="C332" s="4">
        <v>2335.6015</v>
      </c>
      <c r="D332" s="4">
        <v>0</v>
      </c>
      <c r="E332" s="4">
        <v>1315</v>
      </c>
      <c r="F332" s="4">
        <v>0</v>
      </c>
      <c r="G332" s="4">
        <v>0</v>
      </c>
      <c r="H332" s="4">
        <v>53728.7293</v>
      </c>
      <c r="I332" s="4">
        <v>0</v>
      </c>
      <c r="J332" s="4">
        <v>0</v>
      </c>
      <c r="K332" s="4">
        <v>573.7933</v>
      </c>
      <c r="L332" s="4">
        <v>0</v>
      </c>
      <c r="M332" s="4">
        <v>0</v>
      </c>
      <c r="N332" s="4">
        <f>SUM(TABLARETRIBUCION[[#THIS ROW],[BASE]:[DT2ª]])</f>
      </c>
    </row>
    <row r="333">
      <c r="A333" s="3" t="s">
        <v>675</v>
      </c>
      <c r="B333" s="3" t="s">
        <v>676</v>
      </c>
      <c r="C333" s="4">
        <v>251113.4746</v>
      </c>
      <c r="D333" s="4">
        <v>-206</v>
      </c>
      <c r="E333" s="4">
        <v>84189</v>
      </c>
      <c r="F333" s="4">
        <v>144.2191</v>
      </c>
      <c r="G333" s="4">
        <v>44362.4468</v>
      </c>
      <c r="H333" s="4">
        <v>8233.4019</v>
      </c>
      <c r="I333" s="4">
        <v>0</v>
      </c>
      <c r="J333" s="4">
        <v>7756.7308</v>
      </c>
      <c r="K333" s="4">
        <v>3878.3654</v>
      </c>
      <c r="L333" s="4">
        <v>0</v>
      </c>
      <c r="M333" s="4">
        <v>0</v>
      </c>
      <c r="N333" s="4">
        <f>SUM(TABLARETRIBUCION[[#THIS ROW],[BASE]:[DT2ª]])</f>
      </c>
    </row>
    <row r="334">
      <c r="A334" s="3" t="s">
        <v>677</v>
      </c>
      <c r="B334" s="3" t="s">
        <v>678</v>
      </c>
      <c r="C334" s="4">
        <v>236881.6215</v>
      </c>
      <c r="D334" s="4">
        <v>2600.9383</v>
      </c>
      <c r="E334" s="4">
        <v>108636</v>
      </c>
      <c r="F334" s="4">
        <v>83.8409</v>
      </c>
      <c r="G334" s="4">
        <v>94774.6</v>
      </c>
      <c r="H334" s="4">
        <v>42521.343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f>SUM(TABLARETRIBUCION[[#THIS ROW],[BASE]:[DT2ª]])</f>
      </c>
    </row>
    <row r="335">
      <c r="A335" s="3" t="s">
        <v>679</v>
      </c>
      <c r="B335" s="3" t="s">
        <v>680</v>
      </c>
      <c r="C335" s="4">
        <v>1225293.7535</v>
      </c>
      <c r="D335" s="4">
        <v>43166.0527</v>
      </c>
      <c r="E335" s="4">
        <v>285040</v>
      </c>
      <c r="F335" s="4">
        <v>1377.5012</v>
      </c>
      <c r="G335" s="4">
        <v>10679.7153</v>
      </c>
      <c r="H335" s="4">
        <v>43046.5476</v>
      </c>
      <c r="I335" s="4">
        <v>0</v>
      </c>
      <c r="J335" s="4">
        <v>32172.0714</v>
      </c>
      <c r="K335" s="4">
        <v>0</v>
      </c>
      <c r="L335" s="4">
        <v>0</v>
      </c>
      <c r="M335" s="4">
        <v>0</v>
      </c>
      <c r="N335" s="4">
        <f>SUM(TABLARETRIBUCION[[#THIS ROW],[BASE]:[DT2ª]])</f>
      </c>
    </row>
  </sheetData>
  <mergeCells>
    <mergeCell ref="C1:D1"/>
    <mergeCell ref="E1:F1"/>
  </mergeCells>
  <phoneticPr fontId="11" type="noConversion"/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 tabSelected="0">
      <selection activeCell="B2" sqref="B2"/>
    </sheetView>
  </sheetViews>
  <sheetFormatPr baseColWidth="10" defaultRowHeight="12.75" x14ac:dyDescent="0.2"/>
  <cols>
    <col min="1" max="1" bestFit="1" width="12.1808633804321" customWidth="1" style="22"/>
    <col min="2" max="2" width="64.2398147583008" customWidth="1" style="22"/>
    <col min="3" max="3" bestFit="1" width="11.7323894500732" customWidth="1" style="4"/>
    <col min="4" max="4" bestFit="1" width="17.1631927490234" customWidth="1" style="4"/>
    <col min="5" max="5" bestFit="1" width="16.9678802490234" customWidth="1" style="4"/>
    <col min="6" max="6" bestFit="1" width="18.2783336639404" customWidth="1" style="4"/>
    <col min="7" max="7" bestFit="1" width="9.140625" customWidth="1" style="22"/>
    <col min="8" max="16384" width="11.42578125" customWidth="1" style="3"/>
  </cols>
  <sheetData>
    <row r="1" s="42" customFormat="1">
      <c r="A1" s="41" t="s">
        <v>2</v>
      </c>
      <c r="B1" s="41" t="s">
        <v>3</v>
      </c>
      <c r="C1" s="40" t="s">
        <v>681</v>
      </c>
      <c r="D1" s="40" t="s">
        <v>682</v>
      </c>
      <c r="E1" s="40" t="s">
        <v>683</v>
      </c>
      <c r="F1" s="40" t="s">
        <v>684</v>
      </c>
      <c r="G1" s="41" t="s">
        <v>685</v>
      </c>
    </row>
    <row r="2">
      <c r="A2" s="22" t="s">
        <v>16</v>
      </c>
      <c r="B2" s="22" t="s">
        <v>17</v>
      </c>
      <c r="C2" s="4">
        <v>65016016.99</v>
      </c>
      <c r="D2" s="4">
        <v>87642570</v>
      </c>
      <c r="E2" s="4">
        <v>-39425020.14</v>
      </c>
      <c r="F2" s="4">
        <v>48480335.5067</v>
      </c>
      <c r="G2" s="22">
        <v>1</v>
      </c>
    </row>
    <row r="3">
      <c r="A3" s="22" t="s">
        <v>18</v>
      </c>
      <c r="B3" s="22" t="s">
        <v>19</v>
      </c>
      <c r="C3" s="4">
        <v>47162750.12</v>
      </c>
      <c r="D3" s="4">
        <v>25543218</v>
      </c>
      <c r="E3" s="4">
        <v>-2621099.51</v>
      </c>
      <c r="F3" s="4">
        <v>23105724.6591</v>
      </c>
      <c r="G3" s="22">
        <v>1</v>
      </c>
    </row>
    <row r="4">
      <c r="A4" s="22" t="s">
        <v>20</v>
      </c>
      <c r="B4" s="22" t="s">
        <v>21</v>
      </c>
      <c r="C4" s="4">
        <v>1932775.45</v>
      </c>
      <c r="D4" s="4">
        <v>2329022</v>
      </c>
      <c r="E4" s="4">
        <v>89771.68</v>
      </c>
      <c r="F4" s="4">
        <v>2436928.7686</v>
      </c>
      <c r="G4" s="22">
        <v>1</v>
      </c>
    </row>
    <row r="5">
      <c r="A5" s="22" t="s">
        <v>22</v>
      </c>
      <c r="B5" s="22" t="s">
        <v>23</v>
      </c>
      <c r="C5" s="4">
        <v>8049102.12</v>
      </c>
      <c r="D5" s="4">
        <v>7376250</v>
      </c>
      <c r="E5" s="4">
        <v>-557098.07</v>
      </c>
      <c r="F5" s="4">
        <v>6868590.7815</v>
      </c>
      <c r="G5" s="22">
        <v>1</v>
      </c>
    </row>
    <row r="6">
      <c r="A6" s="22" t="s">
        <v>24</v>
      </c>
      <c r="B6" s="22" t="s">
        <v>25</v>
      </c>
      <c r="C6" s="4">
        <v>8768906.05</v>
      </c>
      <c r="D6" s="4">
        <v>14956696</v>
      </c>
      <c r="E6" s="4">
        <v>-8755654.92</v>
      </c>
      <c r="F6" s="4">
        <v>6255114.1582</v>
      </c>
      <c r="G6" s="22">
        <v>1</v>
      </c>
    </row>
    <row r="7">
      <c r="A7" s="22" t="s">
        <v>26</v>
      </c>
      <c r="B7" s="22" t="s">
        <v>27</v>
      </c>
      <c r="C7" s="4">
        <v>355079.39</v>
      </c>
      <c r="D7" s="4">
        <v>241740</v>
      </c>
      <c r="E7" s="4">
        <v>-5367.32</v>
      </c>
      <c r="F7" s="4">
        <v>237620.7278</v>
      </c>
      <c r="G7" s="22">
        <v>1</v>
      </c>
    </row>
    <row r="8">
      <c r="A8" s="22" t="s">
        <v>28</v>
      </c>
      <c r="B8" s="22" t="s">
        <v>29</v>
      </c>
      <c r="C8" s="4">
        <v>190814.43</v>
      </c>
      <c r="D8" s="4">
        <v>92177</v>
      </c>
      <c r="E8" s="4">
        <v>-23374.3</v>
      </c>
      <c r="F8" s="4">
        <v>69165.9783</v>
      </c>
      <c r="G8" s="22">
        <v>1</v>
      </c>
    </row>
    <row r="9">
      <c r="A9" s="22" t="s">
        <v>30</v>
      </c>
      <c r="B9" s="22" t="s">
        <v>31</v>
      </c>
      <c r="C9" s="4">
        <v>2835328.55</v>
      </c>
      <c r="D9" s="4">
        <v>260650</v>
      </c>
      <c r="E9" s="4">
        <v>894673.09</v>
      </c>
      <c r="F9" s="4">
        <v>1024309.1768</v>
      </c>
      <c r="G9" s="22">
        <v>0.8</v>
      </c>
    </row>
    <row r="10">
      <c r="A10" s="22" t="s">
        <v>32</v>
      </c>
      <c r="B10" s="22" t="s">
        <v>33</v>
      </c>
      <c r="C10" s="4">
        <v>100158.12</v>
      </c>
      <c r="D10" s="4">
        <v>66539</v>
      </c>
      <c r="E10" s="4">
        <v>-19114.19</v>
      </c>
      <c r="F10" s="4">
        <v>47675.213</v>
      </c>
      <c r="G10" s="22">
        <v>1</v>
      </c>
    </row>
    <row r="11">
      <c r="A11" s="22" t="s">
        <v>34</v>
      </c>
      <c r="B11" s="22" t="s">
        <v>35</v>
      </c>
      <c r="C11" s="4">
        <v>71630.45</v>
      </c>
      <c r="D11" s="4">
        <v>94517</v>
      </c>
      <c r="E11" s="4">
        <v>-35670.56</v>
      </c>
      <c r="F11" s="4">
        <v>59157.1492</v>
      </c>
      <c r="G11" s="22">
        <v>1</v>
      </c>
    </row>
    <row r="12">
      <c r="A12" s="22" t="s">
        <v>36</v>
      </c>
      <c r="B12" s="22" t="s">
        <v>37</v>
      </c>
      <c r="C12" s="4">
        <v>1247884.7527</v>
      </c>
      <c r="D12" s="4">
        <v>681801</v>
      </c>
      <c r="E12" s="4">
        <v>-1790.43</v>
      </c>
      <c r="F12" s="4">
        <v>683601.0258</v>
      </c>
      <c r="G12" s="22">
        <v>1</v>
      </c>
    </row>
    <row r="13">
      <c r="A13" s="22" t="s">
        <v>38</v>
      </c>
      <c r="B13" s="22" t="s">
        <v>39</v>
      </c>
      <c r="C13" s="4">
        <v>78758.77</v>
      </c>
      <c r="D13" s="4">
        <v>0</v>
      </c>
      <c r="E13" s="4">
        <v>101257.39</v>
      </c>
      <c r="F13" s="4">
        <v>86273.7265</v>
      </c>
      <c r="G13" s="22">
        <v>0.8</v>
      </c>
    </row>
    <row r="14">
      <c r="A14" s="22" t="s">
        <v>40</v>
      </c>
      <c r="B14" s="22" t="s">
        <v>41</v>
      </c>
      <c r="C14" s="4">
        <v>26344.67</v>
      </c>
      <c r="D14" s="4">
        <v>130386</v>
      </c>
      <c r="E14" s="4">
        <v>279924.49</v>
      </c>
      <c r="F14" s="4">
        <v>369576.8218</v>
      </c>
      <c r="G14" s="22">
        <v>0.8</v>
      </c>
    </row>
    <row r="15">
      <c r="A15" s="22" t="s">
        <v>42</v>
      </c>
      <c r="B15" s="22" t="s">
        <v>43</v>
      </c>
      <c r="C15" s="4">
        <v>40979.2</v>
      </c>
      <c r="D15" s="4">
        <v>3649482</v>
      </c>
      <c r="E15" s="4">
        <v>20538.75</v>
      </c>
      <c r="F15" s="4">
        <v>3686250.7729</v>
      </c>
      <c r="G15" s="22">
        <v>0.8</v>
      </c>
    </row>
    <row r="16">
      <c r="A16" s="22" t="s">
        <v>44</v>
      </c>
      <c r="B16" s="22" t="s">
        <v>45</v>
      </c>
      <c r="C16" s="4">
        <v>0</v>
      </c>
      <c r="D16" s="4">
        <v>663731</v>
      </c>
      <c r="E16" s="4">
        <v>-510849.24</v>
      </c>
      <c r="F16" s="4">
        <v>153688.9757</v>
      </c>
      <c r="G16" s="22">
        <v>1</v>
      </c>
    </row>
    <row r="17">
      <c r="A17" s="22" t="s">
        <v>46</v>
      </c>
      <c r="B17" s="22" t="s">
        <v>47</v>
      </c>
      <c r="C17" s="4">
        <v>133741.94</v>
      </c>
      <c r="D17" s="4">
        <v>147907</v>
      </c>
      <c r="E17" s="4">
        <v>409557.4</v>
      </c>
      <c r="F17" s="4">
        <v>497640.6832</v>
      </c>
      <c r="G17" s="22">
        <v>0.8</v>
      </c>
    </row>
    <row r="18">
      <c r="A18" s="22" t="s">
        <v>48</v>
      </c>
      <c r="B18" s="22" t="s">
        <v>49</v>
      </c>
      <c r="C18" s="4">
        <v>0</v>
      </c>
      <c r="D18" s="4">
        <v>8800</v>
      </c>
      <c r="E18" s="4">
        <v>0</v>
      </c>
      <c r="F18" s="4">
        <v>8846.464</v>
      </c>
      <c r="G18" s="22">
        <v>1</v>
      </c>
    </row>
    <row r="19">
      <c r="A19" s="22" t="s">
        <v>50</v>
      </c>
      <c r="B19" s="22" t="s">
        <v>51</v>
      </c>
      <c r="C19" s="4">
        <v>270784.32</v>
      </c>
      <c r="D19" s="4">
        <v>314032</v>
      </c>
      <c r="E19" s="4">
        <v>19693.08</v>
      </c>
      <c r="F19" s="4">
        <v>336663.81</v>
      </c>
      <c r="G19" s="22">
        <v>1</v>
      </c>
    </row>
    <row r="20">
      <c r="A20" s="22" t="s">
        <v>52</v>
      </c>
      <c r="B20" s="22" t="s">
        <v>53</v>
      </c>
      <c r="C20" s="4">
        <v>0</v>
      </c>
      <c r="D20" s="4">
        <v>0</v>
      </c>
      <c r="E20" s="4">
        <v>65662</v>
      </c>
      <c r="F20" s="4">
        <v>55945.5999</v>
      </c>
      <c r="G20" s="22">
        <v>0.8</v>
      </c>
    </row>
    <row r="21">
      <c r="A21" s="22" t="s">
        <v>54</v>
      </c>
      <c r="B21" s="22" t="s">
        <v>55</v>
      </c>
      <c r="C21" s="4">
        <v>154547.2</v>
      </c>
      <c r="D21" s="4">
        <v>796556</v>
      </c>
      <c r="E21" s="4">
        <v>893503.83</v>
      </c>
      <c r="F21" s="4">
        <v>1562048.523</v>
      </c>
      <c r="G21" s="22">
        <v>0.8</v>
      </c>
    </row>
    <row r="22">
      <c r="A22" s="22" t="s">
        <v>56</v>
      </c>
      <c r="B22" s="22" t="s">
        <v>57</v>
      </c>
      <c r="C22" s="4">
        <v>307727.79</v>
      </c>
      <c r="D22" s="4">
        <v>1019430</v>
      </c>
      <c r="E22" s="4">
        <v>-568319.67</v>
      </c>
      <c r="F22" s="4">
        <v>453492.1925</v>
      </c>
      <c r="G22" s="22">
        <v>1</v>
      </c>
    </row>
    <row r="23">
      <c r="A23" s="22" t="s">
        <v>58</v>
      </c>
      <c r="B23" s="22" t="s">
        <v>59</v>
      </c>
      <c r="C23" s="4">
        <v>621177.63</v>
      </c>
      <c r="D23" s="4">
        <v>212893</v>
      </c>
      <c r="E23" s="4">
        <v>-64140.9</v>
      </c>
      <c r="F23" s="4">
        <v>149537.5111</v>
      </c>
      <c r="G23" s="22">
        <v>1</v>
      </c>
    </row>
    <row r="24">
      <c r="A24" s="22" t="s">
        <v>60</v>
      </c>
      <c r="B24" s="22" t="s">
        <v>61</v>
      </c>
      <c r="C24" s="4">
        <v>1016736.38</v>
      </c>
      <c r="D24" s="4">
        <v>944727</v>
      </c>
      <c r="E24" s="4">
        <v>2774.15</v>
      </c>
      <c r="F24" s="4">
        <v>952669.7116</v>
      </c>
      <c r="G24" s="22">
        <v>1</v>
      </c>
    </row>
    <row r="25">
      <c r="A25" s="22" t="s">
        <v>62</v>
      </c>
      <c r="B25" s="22" t="s">
        <v>63</v>
      </c>
      <c r="C25" s="4">
        <v>0</v>
      </c>
      <c r="D25" s="4">
        <v>0</v>
      </c>
      <c r="E25" s="4">
        <v>0</v>
      </c>
      <c r="F25" s="4">
        <v>0</v>
      </c>
      <c r="G25" s="22">
        <v>1</v>
      </c>
    </row>
    <row r="26">
      <c r="A26" s="22" t="s">
        <v>64</v>
      </c>
      <c r="B26" s="22" t="s">
        <v>65</v>
      </c>
      <c r="C26" s="4">
        <v>0</v>
      </c>
      <c r="D26" s="4">
        <v>0</v>
      </c>
      <c r="E26" s="4">
        <v>5738.54</v>
      </c>
      <c r="F26" s="4">
        <v>4889.3738</v>
      </c>
      <c r="G26" s="22">
        <v>0.8</v>
      </c>
    </row>
    <row r="27">
      <c r="A27" s="22" t="s">
        <v>66</v>
      </c>
      <c r="B27" s="22" t="s">
        <v>67</v>
      </c>
      <c r="C27" s="4">
        <v>67564.61</v>
      </c>
      <c r="D27" s="4">
        <v>39435</v>
      </c>
      <c r="E27" s="4">
        <v>244024.83</v>
      </c>
      <c r="F27" s="4">
        <v>247558.2286</v>
      </c>
      <c r="G27" s="22">
        <v>0.8</v>
      </c>
    </row>
    <row r="28">
      <c r="A28" s="22" t="s">
        <v>68</v>
      </c>
      <c r="B28" s="22" t="s">
        <v>69</v>
      </c>
      <c r="C28" s="4">
        <v>16013.5</v>
      </c>
      <c r="D28" s="4">
        <v>195903</v>
      </c>
      <c r="E28" s="4">
        <v>5082.38</v>
      </c>
      <c r="F28" s="4">
        <v>201267.6775</v>
      </c>
      <c r="G28" s="22">
        <v>0.8</v>
      </c>
    </row>
    <row r="29">
      <c r="A29" s="22" t="s">
        <v>70</v>
      </c>
      <c r="B29" s="22" t="s">
        <v>71</v>
      </c>
      <c r="C29" s="4">
        <v>228964.2</v>
      </c>
      <c r="D29" s="4">
        <v>1514275</v>
      </c>
      <c r="E29" s="4">
        <v>-595285.92</v>
      </c>
      <c r="F29" s="4">
        <v>923841.3423</v>
      </c>
      <c r="G29" s="22">
        <v>1</v>
      </c>
    </row>
    <row r="30">
      <c r="A30" s="22" t="s">
        <v>72</v>
      </c>
      <c r="B30" s="22" t="s">
        <v>73</v>
      </c>
      <c r="C30" s="4">
        <v>165798.71</v>
      </c>
      <c r="D30" s="4">
        <v>1096075</v>
      </c>
      <c r="E30" s="4">
        <v>16413.98</v>
      </c>
      <c r="F30" s="4">
        <v>1118938.0891</v>
      </c>
      <c r="G30" s="22">
        <v>0.9768</v>
      </c>
    </row>
    <row r="31">
      <c r="A31" s="22" t="s">
        <v>74</v>
      </c>
      <c r="B31" s="22" t="s">
        <v>75</v>
      </c>
      <c r="C31" s="4">
        <v>87594.71</v>
      </c>
      <c r="D31" s="4">
        <v>30891</v>
      </c>
      <c r="E31" s="4">
        <v>102789.23</v>
      </c>
      <c r="F31" s="4">
        <v>118632.9954</v>
      </c>
      <c r="G31" s="22">
        <v>0.8</v>
      </c>
    </row>
    <row r="32">
      <c r="A32" s="22" t="s">
        <v>76</v>
      </c>
      <c r="B32" s="22" t="s">
        <v>77</v>
      </c>
      <c r="C32" s="4">
        <v>44250.51</v>
      </c>
      <c r="D32" s="4">
        <v>505134</v>
      </c>
      <c r="E32" s="4">
        <v>-322869.1</v>
      </c>
      <c r="F32" s="4">
        <v>183227.2587</v>
      </c>
      <c r="G32" s="22">
        <v>1</v>
      </c>
    </row>
    <row r="33">
      <c r="A33" s="22" t="s">
        <v>78</v>
      </c>
      <c r="B33" s="22" t="s">
        <v>79</v>
      </c>
      <c r="C33" s="4">
        <v>301467.74</v>
      </c>
      <c r="D33" s="4">
        <v>441511</v>
      </c>
      <c r="E33" s="4">
        <v>-253030.59</v>
      </c>
      <c r="F33" s="4">
        <v>189475.5866</v>
      </c>
      <c r="G33" s="22">
        <v>1</v>
      </c>
    </row>
    <row r="34">
      <c r="A34" s="22" t="s">
        <v>80</v>
      </c>
      <c r="B34" s="22" t="s">
        <v>81</v>
      </c>
      <c r="C34" s="4">
        <v>3127.95</v>
      </c>
      <c r="D34" s="4">
        <v>334832</v>
      </c>
      <c r="E34" s="4">
        <v>-244615.11</v>
      </c>
      <c r="F34" s="4">
        <v>90693.2352</v>
      </c>
      <c r="G34" s="22">
        <v>1</v>
      </c>
    </row>
    <row r="35">
      <c r="A35" s="22" t="s">
        <v>82</v>
      </c>
      <c r="B35" s="22" t="s">
        <v>83</v>
      </c>
      <c r="C35" s="4">
        <v>51593</v>
      </c>
      <c r="D35" s="4">
        <v>183069</v>
      </c>
      <c r="E35" s="4">
        <v>-128091.63</v>
      </c>
      <c r="F35" s="4">
        <v>55267.6505</v>
      </c>
      <c r="G35" s="22">
        <v>1</v>
      </c>
    </row>
    <row r="36">
      <c r="A36" s="22" t="s">
        <v>84</v>
      </c>
      <c r="B36" s="22" t="s">
        <v>85</v>
      </c>
      <c r="C36" s="4">
        <v>494853.3</v>
      </c>
      <c r="D36" s="4">
        <v>221205</v>
      </c>
      <c r="E36" s="4">
        <v>-65461.24</v>
      </c>
      <c r="F36" s="4">
        <v>156566.0871</v>
      </c>
      <c r="G36" s="22">
        <v>1</v>
      </c>
    </row>
    <row r="37">
      <c r="A37" s="22" t="s">
        <v>86</v>
      </c>
      <c r="B37" s="22" t="s">
        <v>87</v>
      </c>
      <c r="C37" s="4">
        <v>537449.33</v>
      </c>
      <c r="D37" s="4">
        <v>0</v>
      </c>
      <c r="E37" s="4">
        <v>85692.79</v>
      </c>
      <c r="F37" s="4">
        <v>76708.5621</v>
      </c>
      <c r="G37" s="22">
        <v>0.8405</v>
      </c>
    </row>
    <row r="38">
      <c r="A38" s="22" t="s">
        <v>88</v>
      </c>
      <c r="B38" s="22" t="s">
        <v>89</v>
      </c>
      <c r="C38" s="4">
        <v>208202.52</v>
      </c>
      <c r="D38" s="4">
        <v>405969</v>
      </c>
      <c r="E38" s="4">
        <v>67575</v>
      </c>
      <c r="F38" s="4">
        <v>465688.0381</v>
      </c>
      <c r="G38" s="22">
        <v>0.8</v>
      </c>
    </row>
    <row r="39">
      <c r="A39" s="22" t="s">
        <v>90</v>
      </c>
      <c r="B39" s="22" t="s">
        <v>91</v>
      </c>
      <c r="C39" s="4">
        <v>74381.6</v>
      </c>
      <c r="D39" s="4">
        <v>201872</v>
      </c>
      <c r="E39" s="4">
        <v>-2826.9</v>
      </c>
      <c r="F39" s="4">
        <v>200096.0581</v>
      </c>
      <c r="G39" s="22">
        <v>1</v>
      </c>
    </row>
    <row r="40">
      <c r="A40" s="22" t="s">
        <v>92</v>
      </c>
      <c r="B40" s="22" t="s">
        <v>93</v>
      </c>
      <c r="C40" s="4">
        <v>0</v>
      </c>
      <c r="D40" s="4">
        <v>453181</v>
      </c>
      <c r="E40" s="4">
        <v>-446396.92</v>
      </c>
      <c r="F40" s="4">
        <v>6819.8999</v>
      </c>
      <c r="G40" s="22">
        <v>1</v>
      </c>
    </row>
    <row r="41">
      <c r="A41" s="22" t="s">
        <v>94</v>
      </c>
      <c r="B41" s="22" t="s">
        <v>95</v>
      </c>
      <c r="C41" s="4">
        <v>62799.03</v>
      </c>
      <c r="D41" s="4">
        <v>265821</v>
      </c>
      <c r="E41" s="4">
        <v>-35481.28</v>
      </c>
      <c r="F41" s="4">
        <v>231555.9137</v>
      </c>
      <c r="G41" s="22">
        <v>1</v>
      </c>
    </row>
    <row r="42">
      <c r="A42" s="22" t="s">
        <v>96</v>
      </c>
      <c r="B42" s="22" t="s">
        <v>97</v>
      </c>
      <c r="C42" s="4">
        <v>0</v>
      </c>
      <c r="D42" s="4">
        <v>304733</v>
      </c>
      <c r="E42" s="4">
        <v>-164648.42</v>
      </c>
      <c r="F42" s="4">
        <v>140824.2266</v>
      </c>
      <c r="G42" s="22">
        <v>1</v>
      </c>
    </row>
    <row r="43">
      <c r="A43" s="22" t="s">
        <v>98</v>
      </c>
      <c r="B43" s="22" t="s">
        <v>99</v>
      </c>
      <c r="C43" s="4">
        <v>150329.34</v>
      </c>
      <c r="D43" s="4">
        <v>1626642</v>
      </c>
      <c r="E43" s="4">
        <v>-786284.41</v>
      </c>
      <c r="F43" s="4">
        <v>675835.7425</v>
      </c>
      <c r="G43" s="22">
        <v>0.8</v>
      </c>
    </row>
    <row r="44">
      <c r="A44" s="22" t="s">
        <v>100</v>
      </c>
      <c r="B44" s="22" t="s">
        <v>101</v>
      </c>
      <c r="C44" s="4">
        <v>73329.42</v>
      </c>
      <c r="D44" s="4">
        <v>263634</v>
      </c>
      <c r="E44" s="4">
        <v>-41287.88</v>
      </c>
      <c r="F44" s="4">
        <v>223520.1075</v>
      </c>
      <c r="G44" s="22">
        <v>1</v>
      </c>
    </row>
    <row r="45">
      <c r="A45" s="22" t="s">
        <v>102</v>
      </c>
      <c r="B45" s="22" t="s">
        <v>103</v>
      </c>
      <c r="C45" s="4">
        <v>114636.38</v>
      </c>
      <c r="D45" s="4">
        <v>38263</v>
      </c>
      <c r="E45" s="4">
        <v>5906.56</v>
      </c>
      <c r="F45" s="4">
        <v>44755.6922</v>
      </c>
      <c r="G45" s="22">
        <v>1</v>
      </c>
    </row>
    <row r="46">
      <c r="A46" s="22" t="s">
        <v>104</v>
      </c>
      <c r="B46" s="22" t="s">
        <v>105</v>
      </c>
      <c r="C46" s="4">
        <v>73925.1</v>
      </c>
      <c r="D46" s="4">
        <v>161901</v>
      </c>
      <c r="E46" s="4">
        <v>-17261.67</v>
      </c>
      <c r="F46" s="4">
        <v>145403.0257</v>
      </c>
      <c r="G46" s="22">
        <v>1</v>
      </c>
    </row>
    <row r="47">
      <c r="A47" s="22" t="s">
        <v>106</v>
      </c>
      <c r="B47" s="22" t="s">
        <v>107</v>
      </c>
      <c r="C47" s="4">
        <v>71700.57</v>
      </c>
      <c r="D47" s="4">
        <v>244660</v>
      </c>
      <c r="E47" s="4">
        <v>-115003.55</v>
      </c>
      <c r="F47" s="4">
        <v>130341.0361</v>
      </c>
      <c r="G47" s="22">
        <v>1</v>
      </c>
    </row>
    <row r="48">
      <c r="A48" s="22" t="s">
        <v>108</v>
      </c>
      <c r="B48" s="22" t="s">
        <v>109</v>
      </c>
      <c r="C48" s="4">
        <v>198406</v>
      </c>
      <c r="D48" s="4">
        <v>858711</v>
      </c>
      <c r="E48" s="4">
        <v>-653438.2</v>
      </c>
      <c r="F48" s="4">
        <v>206356.6404</v>
      </c>
      <c r="G48" s="22">
        <v>1</v>
      </c>
    </row>
    <row r="49">
      <c r="A49" s="22" t="s">
        <v>110</v>
      </c>
      <c r="B49" s="22" t="s">
        <v>111</v>
      </c>
      <c r="C49" s="4">
        <v>104585.27</v>
      </c>
      <c r="D49" s="4">
        <v>367009</v>
      </c>
      <c r="E49" s="4">
        <v>-251346.19</v>
      </c>
      <c r="F49" s="4">
        <v>116273.5096</v>
      </c>
      <c r="G49" s="22">
        <v>1</v>
      </c>
    </row>
    <row r="50">
      <c r="A50" s="22" t="s">
        <v>112</v>
      </c>
      <c r="B50" s="22" t="s">
        <v>113</v>
      </c>
      <c r="C50" s="4">
        <v>53689.31</v>
      </c>
      <c r="D50" s="4">
        <v>125297</v>
      </c>
      <c r="E50" s="4">
        <v>55462.99</v>
      </c>
      <c r="F50" s="4">
        <v>173214.3668</v>
      </c>
      <c r="G50" s="22">
        <v>0.8</v>
      </c>
    </row>
    <row r="51">
      <c r="A51" s="22" t="s">
        <v>114</v>
      </c>
      <c r="B51" s="22" t="s">
        <v>115</v>
      </c>
      <c r="C51" s="4">
        <v>44523</v>
      </c>
      <c r="D51" s="4">
        <v>329805</v>
      </c>
      <c r="E51" s="4">
        <v>-188296.72</v>
      </c>
      <c r="F51" s="4">
        <v>142255.4437</v>
      </c>
      <c r="G51" s="22">
        <v>1</v>
      </c>
    </row>
    <row r="52">
      <c r="A52" s="22" t="s">
        <v>116</v>
      </c>
      <c r="B52" s="22" t="s">
        <v>117</v>
      </c>
      <c r="C52" s="4">
        <v>15430.18</v>
      </c>
      <c r="D52" s="4">
        <v>419551</v>
      </c>
      <c r="E52" s="4">
        <v>-216839.91</v>
      </c>
      <c r="F52" s="4">
        <v>203781.4046</v>
      </c>
      <c r="G52" s="22">
        <v>1</v>
      </c>
    </row>
    <row r="53">
      <c r="A53" s="22" t="s">
        <v>118</v>
      </c>
      <c r="B53" s="22" t="s">
        <v>119</v>
      </c>
      <c r="C53" s="4">
        <v>12553.56</v>
      </c>
      <c r="D53" s="4">
        <v>0</v>
      </c>
      <c r="E53" s="4">
        <v>0</v>
      </c>
      <c r="F53" s="4">
        <v>0</v>
      </c>
      <c r="G53" s="22">
        <v>1</v>
      </c>
    </row>
    <row r="54">
      <c r="A54" s="22" t="s">
        <v>120</v>
      </c>
      <c r="B54" s="22" t="s">
        <v>121</v>
      </c>
      <c r="C54" s="4">
        <v>0</v>
      </c>
      <c r="D54" s="4">
        <v>380922</v>
      </c>
      <c r="E54" s="4">
        <v>-380922</v>
      </c>
      <c r="F54" s="4">
        <v>0</v>
      </c>
      <c r="G54" s="22">
        <v>1</v>
      </c>
    </row>
    <row r="55">
      <c r="A55" s="22" t="s">
        <v>122</v>
      </c>
      <c r="B55" s="22" t="s">
        <v>123</v>
      </c>
      <c r="C55" s="4">
        <v>71203.23</v>
      </c>
      <c r="D55" s="4">
        <v>70551</v>
      </c>
      <c r="E55" s="4">
        <v>-27310.42</v>
      </c>
      <c r="F55" s="4">
        <v>43468.8903</v>
      </c>
      <c r="G55" s="22">
        <v>1</v>
      </c>
    </row>
    <row r="56">
      <c r="A56" s="22" t="s">
        <v>124</v>
      </c>
      <c r="B56" s="22" t="s">
        <v>125</v>
      </c>
      <c r="C56" s="4">
        <v>0</v>
      </c>
      <c r="D56" s="4">
        <v>0</v>
      </c>
      <c r="E56" s="4">
        <v>43509.89</v>
      </c>
      <c r="F56" s="4">
        <v>37071.4705</v>
      </c>
      <c r="G56" s="22">
        <v>0.8</v>
      </c>
    </row>
    <row r="57">
      <c r="A57" s="22" t="s">
        <v>126</v>
      </c>
      <c r="B57" s="22" t="s">
        <v>127</v>
      </c>
      <c r="C57" s="4">
        <v>47510.12</v>
      </c>
      <c r="D57" s="4">
        <v>9797</v>
      </c>
      <c r="E57" s="4">
        <v>2927.45</v>
      </c>
      <c r="F57" s="4">
        <v>12966.5503</v>
      </c>
      <c r="G57" s="22">
        <v>1</v>
      </c>
    </row>
    <row r="58">
      <c r="A58" s="22" t="s">
        <v>128</v>
      </c>
      <c r="B58" s="22" t="s">
        <v>129</v>
      </c>
      <c r="C58" s="4">
        <v>131840.42</v>
      </c>
      <c r="D58" s="4">
        <v>117682</v>
      </c>
      <c r="E58" s="4">
        <v>11340.84</v>
      </c>
      <c r="F58" s="4">
        <v>130381.6958</v>
      </c>
      <c r="G58" s="22">
        <v>1</v>
      </c>
    </row>
    <row r="59">
      <c r="A59" s="22" t="s">
        <v>130</v>
      </c>
      <c r="B59" s="22" t="s">
        <v>131</v>
      </c>
      <c r="C59" s="4">
        <v>0</v>
      </c>
      <c r="D59" s="4">
        <v>13455</v>
      </c>
      <c r="E59" s="4">
        <v>2049.86</v>
      </c>
      <c r="F59" s="4">
        <v>15266.1139</v>
      </c>
      <c r="G59" s="22">
        <v>0.8</v>
      </c>
    </row>
    <row r="60">
      <c r="A60" s="22" t="s">
        <v>132</v>
      </c>
      <c r="B60" s="22" t="s">
        <v>133</v>
      </c>
      <c r="C60" s="4">
        <v>0</v>
      </c>
      <c r="D60" s="4">
        <v>5959</v>
      </c>
      <c r="E60" s="4">
        <v>67964.68</v>
      </c>
      <c r="F60" s="4">
        <v>63898.002</v>
      </c>
      <c r="G60" s="22">
        <v>0.8</v>
      </c>
    </row>
    <row r="61">
      <c r="A61" s="22" t="s">
        <v>134</v>
      </c>
      <c r="B61" s="22" t="s">
        <v>135</v>
      </c>
      <c r="C61" s="4">
        <v>5340.22</v>
      </c>
      <c r="D61" s="4">
        <v>45881</v>
      </c>
      <c r="E61" s="4">
        <v>1898.1</v>
      </c>
      <c r="F61" s="4">
        <v>47740.4785</v>
      </c>
      <c r="G61" s="22">
        <v>0.8</v>
      </c>
    </row>
    <row r="62">
      <c r="A62" s="22" t="s">
        <v>136</v>
      </c>
      <c r="B62" s="22" t="s">
        <v>137</v>
      </c>
      <c r="C62" s="4">
        <v>8910</v>
      </c>
      <c r="D62" s="4">
        <v>0</v>
      </c>
      <c r="E62" s="4">
        <v>86988.2</v>
      </c>
      <c r="F62" s="4">
        <v>74116.0341</v>
      </c>
      <c r="G62" s="22">
        <v>0.8</v>
      </c>
    </row>
    <row r="63">
      <c r="A63" s="22" t="s">
        <v>138</v>
      </c>
      <c r="B63" s="22" t="s">
        <v>139</v>
      </c>
      <c r="C63" s="4">
        <v>12751.26</v>
      </c>
      <c r="D63" s="4">
        <v>0</v>
      </c>
      <c r="E63" s="4">
        <v>11192.13</v>
      </c>
      <c r="F63" s="4">
        <v>9535.9634</v>
      </c>
      <c r="G63" s="22">
        <v>0.8</v>
      </c>
    </row>
    <row r="64">
      <c r="A64" s="22" t="s">
        <v>140</v>
      </c>
      <c r="B64" s="22" t="s">
        <v>141</v>
      </c>
      <c r="C64" s="4">
        <v>16243.05</v>
      </c>
      <c r="D64" s="4">
        <v>0</v>
      </c>
      <c r="E64" s="4">
        <v>20240.27</v>
      </c>
      <c r="F64" s="4">
        <v>17245.1958</v>
      </c>
      <c r="G64" s="22">
        <v>0.8</v>
      </c>
    </row>
    <row r="65">
      <c r="A65" s="22" t="s">
        <v>142</v>
      </c>
      <c r="B65" s="22" t="s">
        <v>143</v>
      </c>
      <c r="C65" s="4">
        <v>19902.17</v>
      </c>
      <c r="D65" s="4">
        <v>0</v>
      </c>
      <c r="E65" s="4">
        <v>25612.67</v>
      </c>
      <c r="F65" s="4">
        <v>21822.6095</v>
      </c>
      <c r="G65" s="22">
        <v>0.8</v>
      </c>
    </row>
    <row r="66">
      <c r="A66" s="22" t="s">
        <v>144</v>
      </c>
      <c r="B66" s="22" t="s">
        <v>145</v>
      </c>
      <c r="C66" s="4">
        <v>29735.01</v>
      </c>
      <c r="D66" s="4">
        <v>0</v>
      </c>
      <c r="E66" s="4">
        <v>173025.68</v>
      </c>
      <c r="F66" s="4">
        <v>147422.032</v>
      </c>
      <c r="G66" s="22">
        <v>0.8</v>
      </c>
    </row>
    <row r="67">
      <c r="A67" s="22" t="s">
        <v>146</v>
      </c>
      <c r="B67" s="22" t="s">
        <v>147</v>
      </c>
      <c r="C67" s="4">
        <v>0</v>
      </c>
      <c r="D67" s="4">
        <v>5712</v>
      </c>
      <c r="E67" s="4">
        <v>12605.28</v>
      </c>
      <c r="F67" s="4">
        <v>16482.1605</v>
      </c>
      <c r="G67" s="22">
        <v>0.8</v>
      </c>
    </row>
    <row r="68">
      <c r="A68" s="22" t="s">
        <v>148</v>
      </c>
      <c r="B68" s="22" t="s">
        <v>149</v>
      </c>
      <c r="C68" s="4">
        <v>4734.35</v>
      </c>
      <c r="D68" s="4">
        <v>0</v>
      </c>
      <c r="E68" s="4">
        <v>12532.11</v>
      </c>
      <c r="F68" s="4">
        <v>10677.6585</v>
      </c>
      <c r="G68" s="22">
        <v>0.8</v>
      </c>
    </row>
    <row r="69">
      <c r="A69" s="22" t="s">
        <v>150</v>
      </c>
      <c r="B69" s="22" t="s">
        <v>151</v>
      </c>
      <c r="C69" s="4">
        <v>0</v>
      </c>
      <c r="D69" s="4">
        <v>0</v>
      </c>
      <c r="E69" s="4">
        <v>127.63</v>
      </c>
      <c r="F69" s="4">
        <v>108.7438</v>
      </c>
      <c r="G69" s="22">
        <v>0.8</v>
      </c>
    </row>
    <row r="70">
      <c r="A70" s="22" t="s">
        <v>152</v>
      </c>
      <c r="B70" s="22" t="s">
        <v>153</v>
      </c>
      <c r="C70" s="4">
        <v>162448.92</v>
      </c>
      <c r="D70" s="4">
        <v>362822</v>
      </c>
      <c r="E70" s="4">
        <v>-268355.92</v>
      </c>
      <c r="F70" s="4">
        <v>94964.8609</v>
      </c>
      <c r="G70" s="22">
        <v>1</v>
      </c>
    </row>
    <row r="71">
      <c r="A71" s="22" t="s">
        <v>154</v>
      </c>
      <c r="B71" s="22" t="s">
        <v>155</v>
      </c>
      <c r="C71" s="4">
        <v>902.03</v>
      </c>
      <c r="D71" s="4">
        <v>55005</v>
      </c>
      <c r="E71" s="4">
        <v>-2898.96</v>
      </c>
      <c r="F71" s="4">
        <v>52381.1599</v>
      </c>
      <c r="G71" s="22">
        <v>1</v>
      </c>
    </row>
    <row r="72">
      <c r="A72" s="22" t="s">
        <v>156</v>
      </c>
      <c r="B72" s="22" t="s">
        <v>157</v>
      </c>
      <c r="C72" s="4">
        <v>34442.4</v>
      </c>
      <c r="D72" s="4">
        <v>123514</v>
      </c>
      <c r="E72" s="4">
        <v>35799.24</v>
      </c>
      <c r="F72" s="4">
        <v>154667.9656</v>
      </c>
      <c r="G72" s="22">
        <v>0.8</v>
      </c>
    </row>
    <row r="73">
      <c r="A73" s="22" t="s">
        <v>158</v>
      </c>
      <c r="B73" s="22" t="s">
        <v>159</v>
      </c>
      <c r="C73" s="4">
        <v>78694.72</v>
      </c>
      <c r="D73" s="4">
        <v>146019</v>
      </c>
      <c r="E73" s="4">
        <v>-29709.76</v>
      </c>
      <c r="F73" s="4">
        <v>116923.3528</v>
      </c>
      <c r="G73" s="22">
        <v>1</v>
      </c>
    </row>
    <row r="74">
      <c r="A74" s="22" t="s">
        <v>160</v>
      </c>
      <c r="B74" s="22" t="s">
        <v>161</v>
      </c>
      <c r="C74" s="4">
        <v>145013.76</v>
      </c>
      <c r="D74" s="4">
        <v>0</v>
      </c>
      <c r="E74" s="4">
        <v>11291.61</v>
      </c>
      <c r="F74" s="4">
        <v>12025.9034</v>
      </c>
      <c r="G74" s="22">
        <v>1</v>
      </c>
    </row>
    <row r="75">
      <c r="A75" s="22" t="s">
        <v>162</v>
      </c>
      <c r="B75" s="22" t="s">
        <v>163</v>
      </c>
      <c r="C75" s="4">
        <v>6746</v>
      </c>
      <c r="D75" s="4">
        <v>54390</v>
      </c>
      <c r="E75" s="4">
        <v>-39387.95</v>
      </c>
      <c r="F75" s="4">
        <v>15081.2608</v>
      </c>
      <c r="G75" s="22">
        <v>1</v>
      </c>
    </row>
    <row r="76">
      <c r="A76" s="22" t="s">
        <v>164</v>
      </c>
      <c r="B76" s="22" t="s">
        <v>165</v>
      </c>
      <c r="C76" s="4">
        <v>15661.25</v>
      </c>
      <c r="D76" s="4">
        <v>0</v>
      </c>
      <c r="E76" s="4">
        <v>129.99</v>
      </c>
      <c r="F76" s="4">
        <v>138.4432</v>
      </c>
      <c r="G76" s="22">
        <v>1</v>
      </c>
    </row>
    <row r="77">
      <c r="A77" s="22" t="s">
        <v>166</v>
      </c>
      <c r="B77" s="22" t="s">
        <v>167</v>
      </c>
      <c r="C77" s="4">
        <v>13975</v>
      </c>
      <c r="D77" s="4">
        <v>119684</v>
      </c>
      <c r="E77" s="4">
        <v>-59389</v>
      </c>
      <c r="F77" s="4">
        <v>60613.3576</v>
      </c>
      <c r="G77" s="22">
        <v>1</v>
      </c>
    </row>
    <row r="78">
      <c r="A78" s="22" t="s">
        <v>168</v>
      </c>
      <c r="B78" s="22" t="s">
        <v>169</v>
      </c>
      <c r="C78" s="4">
        <v>29870.92</v>
      </c>
      <c r="D78" s="4">
        <v>99975</v>
      </c>
      <c r="E78" s="4">
        <v>1020.12</v>
      </c>
      <c r="F78" s="4">
        <v>101589.3264</v>
      </c>
      <c r="G78" s="22">
        <v>1</v>
      </c>
    </row>
    <row r="79">
      <c r="A79" s="22" t="s">
        <v>170</v>
      </c>
      <c r="B79" s="22" t="s">
        <v>171</v>
      </c>
      <c r="C79" s="4">
        <v>0</v>
      </c>
      <c r="D79" s="4">
        <v>37301</v>
      </c>
      <c r="E79" s="4">
        <v>9153.56</v>
      </c>
      <c r="F79" s="4">
        <v>45297.0021</v>
      </c>
      <c r="G79" s="22">
        <v>0.8</v>
      </c>
    </row>
    <row r="80">
      <c r="A80" s="22" t="s">
        <v>172</v>
      </c>
      <c r="B80" s="22" t="s">
        <v>173</v>
      </c>
      <c r="C80" s="4">
        <v>30473.51</v>
      </c>
      <c r="D80" s="4">
        <v>127044</v>
      </c>
      <c r="E80" s="4">
        <v>-19554.47</v>
      </c>
      <c r="F80" s="4">
        <v>108057.0747</v>
      </c>
      <c r="G80" s="22">
        <v>1</v>
      </c>
    </row>
    <row r="81">
      <c r="A81" s="22" t="s">
        <v>174</v>
      </c>
      <c r="B81" s="22" t="s">
        <v>175</v>
      </c>
      <c r="C81" s="4">
        <v>80574.12</v>
      </c>
      <c r="D81" s="4">
        <v>60547</v>
      </c>
      <c r="E81" s="4">
        <v>1816.4</v>
      </c>
      <c r="F81" s="4">
        <v>62801.2087</v>
      </c>
      <c r="G81" s="22">
        <v>1</v>
      </c>
    </row>
    <row r="82">
      <c r="A82" s="22" t="s">
        <v>176</v>
      </c>
      <c r="B82" s="22" t="s">
        <v>177</v>
      </c>
      <c r="C82" s="4">
        <v>0</v>
      </c>
      <c r="D82" s="4">
        <v>0</v>
      </c>
      <c r="E82" s="4">
        <v>46804.05</v>
      </c>
      <c r="F82" s="4">
        <v>49847.7174</v>
      </c>
      <c r="G82" s="22">
        <v>1</v>
      </c>
    </row>
    <row r="83">
      <c r="A83" s="22" t="s">
        <v>178</v>
      </c>
      <c r="B83" s="22" t="s">
        <v>179</v>
      </c>
      <c r="C83" s="4">
        <v>175739.38</v>
      </c>
      <c r="D83" s="4">
        <v>80000</v>
      </c>
      <c r="E83" s="4">
        <v>87897.43</v>
      </c>
      <c r="F83" s="4">
        <v>139228.6399</v>
      </c>
      <c r="G83" s="22">
        <v>0.8</v>
      </c>
    </row>
    <row r="84">
      <c r="A84" s="22" t="s">
        <v>180</v>
      </c>
      <c r="B84" s="22" t="s">
        <v>181</v>
      </c>
      <c r="C84" s="4">
        <v>372622.45</v>
      </c>
      <c r="D84" s="4">
        <v>117581</v>
      </c>
      <c r="E84" s="4">
        <v>-599.78</v>
      </c>
      <c r="F84" s="4">
        <v>117598.8808</v>
      </c>
      <c r="G84" s="22">
        <v>1</v>
      </c>
    </row>
    <row r="85">
      <c r="A85" s="22" t="s">
        <v>182</v>
      </c>
      <c r="B85" s="22" t="s">
        <v>183</v>
      </c>
      <c r="C85" s="4">
        <v>71365.74</v>
      </c>
      <c r="D85" s="4">
        <v>293342</v>
      </c>
      <c r="E85" s="4">
        <v>9452.13</v>
      </c>
      <c r="F85" s="4">
        <v>303964.0545</v>
      </c>
      <c r="G85" s="22">
        <v>0.9013</v>
      </c>
    </row>
    <row r="86">
      <c r="A86" s="22" t="s">
        <v>184</v>
      </c>
      <c r="B86" s="22" t="s">
        <v>185</v>
      </c>
      <c r="C86" s="4">
        <v>9011.5</v>
      </c>
      <c r="D86" s="4">
        <v>56197</v>
      </c>
      <c r="E86" s="4">
        <v>780.43</v>
      </c>
      <c r="F86" s="4">
        <v>57324.9016</v>
      </c>
      <c r="G86" s="22">
        <v>1</v>
      </c>
    </row>
    <row r="87">
      <c r="A87" s="22" t="s">
        <v>186</v>
      </c>
      <c r="B87" s="22" t="s">
        <v>187</v>
      </c>
      <c r="C87" s="4">
        <v>0</v>
      </c>
      <c r="D87" s="4">
        <v>0</v>
      </c>
      <c r="E87" s="4">
        <v>0</v>
      </c>
      <c r="F87" s="4">
        <v>0</v>
      </c>
      <c r="G87" s="22">
        <v>1</v>
      </c>
    </row>
    <row r="88">
      <c r="A88" s="22" t="s">
        <v>188</v>
      </c>
      <c r="B88" s="22" t="s">
        <v>189</v>
      </c>
      <c r="C88" s="4">
        <v>3345.49</v>
      </c>
      <c r="D88" s="4">
        <v>82204</v>
      </c>
      <c r="E88" s="4">
        <v>822</v>
      </c>
      <c r="F88" s="4">
        <v>83338.4008</v>
      </c>
      <c r="G88" s="22">
        <v>0.8</v>
      </c>
    </row>
    <row r="89">
      <c r="A89" s="22" t="s">
        <v>190</v>
      </c>
      <c r="B89" s="22" t="s">
        <v>191</v>
      </c>
      <c r="C89" s="4">
        <v>23444.06</v>
      </c>
      <c r="D89" s="4">
        <v>117835</v>
      </c>
      <c r="E89" s="4">
        <v>-83743.28</v>
      </c>
      <c r="F89" s="4">
        <v>31084.4539</v>
      </c>
      <c r="G89" s="22">
        <v>0.907</v>
      </c>
    </row>
    <row r="90">
      <c r="A90" s="22" t="s">
        <v>192</v>
      </c>
      <c r="B90" s="22" t="s">
        <v>193</v>
      </c>
      <c r="C90" s="4">
        <v>3283.29</v>
      </c>
      <c r="D90" s="4">
        <v>63370</v>
      </c>
      <c r="E90" s="4">
        <v>-36084.78</v>
      </c>
      <c r="F90" s="4">
        <v>27429.286</v>
      </c>
      <c r="G90" s="22">
        <v>1</v>
      </c>
    </row>
    <row r="91">
      <c r="A91" s="22" t="s">
        <v>194</v>
      </c>
      <c r="B91" s="22" t="s">
        <v>195</v>
      </c>
      <c r="C91" s="4">
        <v>0</v>
      </c>
      <c r="D91" s="4">
        <v>94028</v>
      </c>
      <c r="E91" s="4">
        <v>6028.47</v>
      </c>
      <c r="F91" s="4">
        <v>99660.8689</v>
      </c>
      <c r="G91" s="22">
        <v>0.8</v>
      </c>
    </row>
    <row r="92">
      <c r="A92" s="22" t="s">
        <v>196</v>
      </c>
      <c r="B92" s="22" t="s">
        <v>197</v>
      </c>
      <c r="C92" s="4">
        <v>0</v>
      </c>
      <c r="D92" s="4">
        <v>111675</v>
      </c>
      <c r="E92" s="4">
        <v>-7123.45</v>
      </c>
      <c r="F92" s="4">
        <v>105103.5822</v>
      </c>
      <c r="G92" s="22">
        <v>1</v>
      </c>
    </row>
    <row r="93">
      <c r="A93" s="22" t="s">
        <v>198</v>
      </c>
      <c r="B93" s="22" t="s">
        <v>199</v>
      </c>
      <c r="C93" s="4">
        <v>8476.51</v>
      </c>
      <c r="D93" s="4">
        <v>128930</v>
      </c>
      <c r="E93" s="4">
        <v>35637.33</v>
      </c>
      <c r="F93" s="4">
        <v>159974.6109</v>
      </c>
      <c r="G93" s="22">
        <v>0.8</v>
      </c>
    </row>
    <row r="94">
      <c r="A94" s="22" t="s">
        <v>200</v>
      </c>
      <c r="B94" s="22" t="s">
        <v>201</v>
      </c>
      <c r="C94" s="4">
        <v>12769.64</v>
      </c>
      <c r="D94" s="4">
        <v>119394</v>
      </c>
      <c r="E94" s="4">
        <v>-30362.65</v>
      </c>
      <c r="F94" s="4">
        <v>89501.4355</v>
      </c>
      <c r="G94" s="22">
        <v>1</v>
      </c>
    </row>
    <row r="95">
      <c r="A95" s="22" t="s">
        <v>202</v>
      </c>
      <c r="B95" s="22" t="s">
        <v>203</v>
      </c>
      <c r="C95" s="4">
        <v>102394</v>
      </c>
      <c r="D95" s="4">
        <v>139936</v>
      </c>
      <c r="E95" s="4">
        <v>-16875</v>
      </c>
      <c r="F95" s="4">
        <v>123710.7621</v>
      </c>
      <c r="G95" s="22">
        <v>1</v>
      </c>
    </row>
    <row r="96">
      <c r="A96" s="22" t="s">
        <v>204</v>
      </c>
      <c r="B96" s="22" t="s">
        <v>205</v>
      </c>
      <c r="C96" s="4">
        <v>0</v>
      </c>
      <c r="D96" s="4">
        <v>125744</v>
      </c>
      <c r="E96" s="4">
        <v>-83334.14</v>
      </c>
      <c r="F96" s="4">
        <v>37475.0962</v>
      </c>
      <c r="G96" s="22">
        <v>0.879</v>
      </c>
    </row>
    <row r="97">
      <c r="A97" s="22" t="s">
        <v>206</v>
      </c>
      <c r="B97" s="22" t="s">
        <v>207</v>
      </c>
      <c r="C97" s="4">
        <v>41739.81</v>
      </c>
      <c r="D97" s="4">
        <v>0</v>
      </c>
      <c r="E97" s="4">
        <v>0</v>
      </c>
      <c r="F97" s="4">
        <v>0</v>
      </c>
      <c r="G97" s="22">
        <v>1</v>
      </c>
    </row>
    <row r="98">
      <c r="A98" s="22" t="s">
        <v>208</v>
      </c>
      <c r="B98" s="22" t="s">
        <v>209</v>
      </c>
      <c r="C98" s="4">
        <v>133395.3621</v>
      </c>
      <c r="D98" s="4">
        <v>117964</v>
      </c>
      <c r="E98" s="4">
        <v>-68412.5</v>
      </c>
      <c r="F98" s="4">
        <v>49813.1319</v>
      </c>
      <c r="G98" s="22">
        <v>1</v>
      </c>
    </row>
    <row r="99">
      <c r="A99" s="22" t="s">
        <v>210</v>
      </c>
      <c r="B99" s="22" t="s">
        <v>211</v>
      </c>
      <c r="C99" s="4">
        <v>17941.82</v>
      </c>
      <c r="D99" s="4">
        <v>133391</v>
      </c>
      <c r="E99" s="4">
        <v>93491.66</v>
      </c>
      <c r="F99" s="4">
        <v>186933.3817</v>
      </c>
      <c r="G99" s="22">
        <v>0.8</v>
      </c>
    </row>
    <row r="100">
      <c r="A100" s="22" t="s">
        <v>212</v>
      </c>
      <c r="B100" s="22" t="s">
        <v>213</v>
      </c>
      <c r="C100" s="4">
        <v>22012.65</v>
      </c>
      <c r="D100" s="4">
        <v>329140</v>
      </c>
      <c r="E100" s="4">
        <v>156391.63</v>
      </c>
      <c r="F100" s="4">
        <v>464127.2814</v>
      </c>
      <c r="G100" s="22">
        <v>0.8</v>
      </c>
    </row>
    <row r="101">
      <c r="A101" s="22" t="s">
        <v>214</v>
      </c>
      <c r="B101" s="22" t="s">
        <v>215</v>
      </c>
      <c r="C101" s="4">
        <v>0</v>
      </c>
      <c r="D101" s="4">
        <v>0</v>
      </c>
      <c r="E101" s="4">
        <v>12913.86</v>
      </c>
      <c r="F101" s="4">
        <v>11002.9187</v>
      </c>
      <c r="G101" s="22">
        <v>0.8</v>
      </c>
    </row>
    <row r="102">
      <c r="A102" s="22" t="s">
        <v>216</v>
      </c>
      <c r="B102" s="22" t="s">
        <v>217</v>
      </c>
      <c r="C102" s="4">
        <v>0</v>
      </c>
      <c r="D102" s="4">
        <v>315184</v>
      </c>
      <c r="E102" s="4">
        <v>200764.79</v>
      </c>
      <c r="F102" s="4">
        <v>487904.5909</v>
      </c>
      <c r="G102" s="22">
        <v>0.8</v>
      </c>
    </row>
    <row r="103">
      <c r="A103" s="22" t="s">
        <v>218</v>
      </c>
      <c r="B103" s="22" t="s">
        <v>219</v>
      </c>
      <c r="C103" s="4">
        <v>16429.99</v>
      </c>
      <c r="D103" s="4">
        <v>20325</v>
      </c>
      <c r="E103" s="4">
        <v>2004.37</v>
      </c>
      <c r="F103" s="4">
        <v>22406.7131</v>
      </c>
      <c r="G103" s="22">
        <v>0.9249</v>
      </c>
    </row>
    <row r="104">
      <c r="A104" s="22" t="s">
        <v>220</v>
      </c>
      <c r="B104" s="22" t="s">
        <v>221</v>
      </c>
      <c r="C104" s="4">
        <v>375.18</v>
      </c>
      <c r="D104" s="4">
        <v>27202</v>
      </c>
      <c r="E104" s="4">
        <v>-1636.76</v>
      </c>
      <c r="F104" s="4">
        <v>25700.2245</v>
      </c>
      <c r="G104" s="22">
        <v>1</v>
      </c>
    </row>
    <row r="105">
      <c r="A105" s="22" t="s">
        <v>222</v>
      </c>
      <c r="B105" s="22" t="s">
        <v>223</v>
      </c>
      <c r="C105" s="4">
        <v>3182.38</v>
      </c>
      <c r="D105" s="4">
        <v>18000</v>
      </c>
      <c r="E105" s="4">
        <v>10309.78</v>
      </c>
      <c r="F105" s="4">
        <v>26879.22</v>
      </c>
      <c r="G105" s="22">
        <v>0.8</v>
      </c>
    </row>
    <row r="106">
      <c r="A106" s="22" t="s">
        <v>224</v>
      </c>
      <c r="B106" s="22" t="s">
        <v>225</v>
      </c>
      <c r="C106" s="4">
        <v>8219.75</v>
      </c>
      <c r="D106" s="4">
        <v>156500</v>
      </c>
      <c r="E106" s="4">
        <v>-49178.81</v>
      </c>
      <c r="F106" s="4">
        <v>107887.8459</v>
      </c>
      <c r="G106" s="22">
        <v>1</v>
      </c>
    </row>
    <row r="107">
      <c r="A107" s="22" t="s">
        <v>226</v>
      </c>
      <c r="B107" s="22" t="s">
        <v>227</v>
      </c>
      <c r="C107" s="4">
        <v>0</v>
      </c>
      <c r="D107" s="4">
        <v>31955</v>
      </c>
      <c r="E107" s="4">
        <v>45</v>
      </c>
      <c r="F107" s="4">
        <v>32171.6488</v>
      </c>
      <c r="G107" s="22">
        <v>1</v>
      </c>
    </row>
    <row r="108">
      <c r="A108" s="22" t="s">
        <v>228</v>
      </c>
      <c r="B108" s="22" t="s">
        <v>229</v>
      </c>
      <c r="C108" s="4">
        <v>0</v>
      </c>
      <c r="D108" s="4">
        <v>73259</v>
      </c>
      <c r="E108" s="4">
        <v>3744.8</v>
      </c>
      <c r="F108" s="4">
        <v>76762.8212</v>
      </c>
      <c r="G108" s="22">
        <v>0.8</v>
      </c>
    </row>
    <row r="109">
      <c r="A109" s="22" t="s">
        <v>230</v>
      </c>
      <c r="B109" s="22" t="s">
        <v>231</v>
      </c>
      <c r="C109" s="4">
        <v>193638.51</v>
      </c>
      <c r="D109" s="4">
        <v>232994</v>
      </c>
      <c r="E109" s="4">
        <v>13336.53</v>
      </c>
      <c r="F109" s="4">
        <v>248428.0128</v>
      </c>
      <c r="G109" s="22">
        <v>1</v>
      </c>
    </row>
    <row r="110">
      <c r="A110" s="22" t="s">
        <v>232</v>
      </c>
      <c r="B110" s="22" t="s">
        <v>233</v>
      </c>
      <c r="C110" s="4">
        <v>4475.48</v>
      </c>
      <c r="D110" s="4">
        <v>49707</v>
      </c>
      <c r="E110" s="4">
        <v>-849.82</v>
      </c>
      <c r="F110" s="4">
        <v>49115.1459</v>
      </c>
      <c r="G110" s="22">
        <v>1</v>
      </c>
    </row>
    <row r="111">
      <c r="A111" s="22" t="s">
        <v>234</v>
      </c>
      <c r="B111" s="22" t="s">
        <v>235</v>
      </c>
      <c r="C111" s="4">
        <v>1764</v>
      </c>
      <c r="D111" s="4">
        <v>12000</v>
      </c>
      <c r="E111" s="4">
        <v>15000</v>
      </c>
      <c r="F111" s="4">
        <v>24843.72</v>
      </c>
      <c r="G111" s="22">
        <v>0.8</v>
      </c>
    </row>
    <row r="112">
      <c r="A112" s="22" t="s">
        <v>236</v>
      </c>
      <c r="B112" s="22" t="s">
        <v>237</v>
      </c>
      <c r="C112" s="4">
        <v>389</v>
      </c>
      <c r="D112" s="4">
        <v>7091</v>
      </c>
      <c r="E112" s="4">
        <v>1409</v>
      </c>
      <c r="F112" s="4">
        <v>8328.9423</v>
      </c>
      <c r="G112" s="22">
        <v>0.8</v>
      </c>
    </row>
    <row r="113">
      <c r="A113" s="22" t="s">
        <v>238</v>
      </c>
      <c r="B113" s="22" t="s">
        <v>239</v>
      </c>
      <c r="C113" s="4">
        <v>0</v>
      </c>
      <c r="D113" s="4">
        <v>49379</v>
      </c>
      <c r="E113" s="4">
        <v>63200.61</v>
      </c>
      <c r="F113" s="4">
        <v>93560.2134</v>
      </c>
      <c r="G113" s="22">
        <v>0.8</v>
      </c>
    </row>
    <row r="114">
      <c r="A114" s="22" t="s">
        <v>240</v>
      </c>
      <c r="B114" s="22" t="s">
        <v>241</v>
      </c>
      <c r="C114" s="4">
        <v>0</v>
      </c>
      <c r="D114" s="4">
        <v>0</v>
      </c>
      <c r="E114" s="4">
        <v>0</v>
      </c>
      <c r="F114" s="4">
        <v>0</v>
      </c>
      <c r="G114" s="22">
        <v>1</v>
      </c>
    </row>
    <row r="115">
      <c r="A115" s="22" t="s">
        <v>242</v>
      </c>
      <c r="B115" s="22" t="s">
        <v>243</v>
      </c>
      <c r="C115" s="4">
        <v>6349</v>
      </c>
      <c r="D115" s="4">
        <v>219888</v>
      </c>
      <c r="E115" s="4">
        <v>-136717.17</v>
      </c>
      <c r="F115" s="4">
        <v>83609.972</v>
      </c>
      <c r="G115" s="22">
        <v>1</v>
      </c>
    </row>
    <row r="116">
      <c r="A116" s="22" t="s">
        <v>244</v>
      </c>
      <c r="B116" s="22" t="s">
        <v>245</v>
      </c>
      <c r="C116" s="4">
        <v>28038.01</v>
      </c>
      <c r="D116" s="4">
        <v>155049</v>
      </c>
      <c r="E116" s="4">
        <v>665.05</v>
      </c>
      <c r="F116" s="4">
        <v>125402.4252</v>
      </c>
      <c r="G116" s="22">
        <v>1</v>
      </c>
    </row>
    <row r="117">
      <c r="A117" s="22" t="s">
        <v>246</v>
      </c>
      <c r="B117" s="22" t="s">
        <v>247</v>
      </c>
      <c r="C117" s="4">
        <v>10424.78</v>
      </c>
      <c r="D117" s="4">
        <v>8023</v>
      </c>
      <c r="E117" s="4">
        <v>-1190.93</v>
      </c>
      <c r="F117" s="4">
        <v>6868.1433</v>
      </c>
      <c r="G117" s="22">
        <v>1</v>
      </c>
    </row>
    <row r="118">
      <c r="A118" s="22" t="s">
        <v>248</v>
      </c>
      <c r="B118" s="22" t="s">
        <v>249</v>
      </c>
      <c r="C118" s="4">
        <v>11280</v>
      </c>
      <c r="D118" s="4">
        <v>18655</v>
      </c>
      <c r="E118" s="4">
        <v>-12691.02</v>
      </c>
      <c r="F118" s="4">
        <v>5995.4698</v>
      </c>
      <c r="G118" s="22">
        <v>1</v>
      </c>
    </row>
    <row r="119">
      <c r="A119" s="22" t="s">
        <v>250</v>
      </c>
      <c r="B119" s="22" t="s">
        <v>251</v>
      </c>
      <c r="C119" s="4">
        <v>4125.23</v>
      </c>
      <c r="D119" s="4">
        <v>0</v>
      </c>
      <c r="E119" s="4">
        <v>0</v>
      </c>
      <c r="F119" s="4">
        <v>0</v>
      </c>
      <c r="G119" s="22">
        <v>1</v>
      </c>
    </row>
    <row r="120">
      <c r="A120" s="22" t="s">
        <v>252</v>
      </c>
      <c r="B120" s="22" t="s">
        <v>253</v>
      </c>
      <c r="C120" s="4">
        <v>0</v>
      </c>
      <c r="D120" s="4">
        <v>38458</v>
      </c>
      <c r="E120" s="4">
        <v>3324</v>
      </c>
      <c r="F120" s="4">
        <v>37859.0466</v>
      </c>
      <c r="G120" s="22">
        <v>0.8</v>
      </c>
    </row>
    <row r="121">
      <c r="A121" s="22" t="s">
        <v>254</v>
      </c>
      <c r="B121" s="22" t="s">
        <v>255</v>
      </c>
      <c r="C121" s="4">
        <v>15023.91</v>
      </c>
      <c r="D121" s="4">
        <v>68189</v>
      </c>
      <c r="E121" s="4">
        <v>-484.37</v>
      </c>
      <c r="F121" s="4">
        <v>68062.1104</v>
      </c>
      <c r="G121" s="22">
        <v>1</v>
      </c>
    </row>
    <row r="122">
      <c r="A122" s="22" t="s">
        <v>256</v>
      </c>
      <c r="B122" s="22" t="s">
        <v>257</v>
      </c>
      <c r="C122" s="4">
        <v>0</v>
      </c>
      <c r="D122" s="4">
        <v>0</v>
      </c>
      <c r="E122" s="4">
        <v>0</v>
      </c>
      <c r="F122" s="4">
        <v>0</v>
      </c>
      <c r="G122" s="22">
        <v>1</v>
      </c>
    </row>
    <row r="123">
      <c r="A123" s="22" t="s">
        <v>258</v>
      </c>
      <c r="B123" s="22" t="s">
        <v>259</v>
      </c>
      <c r="C123" s="4">
        <v>14442.68</v>
      </c>
      <c r="D123" s="4">
        <v>22372</v>
      </c>
      <c r="E123" s="4">
        <v>606.26</v>
      </c>
      <c r="F123" s="4">
        <v>23135.8093</v>
      </c>
      <c r="G123" s="22">
        <v>1</v>
      </c>
    </row>
    <row r="124">
      <c r="A124" s="22" t="s">
        <v>260</v>
      </c>
      <c r="B124" s="22" t="s">
        <v>261</v>
      </c>
      <c r="C124" s="4">
        <v>0</v>
      </c>
      <c r="D124" s="4">
        <v>0</v>
      </c>
      <c r="E124" s="4">
        <v>22750</v>
      </c>
      <c r="F124" s="4">
        <v>24229.4325</v>
      </c>
      <c r="G124" s="22">
        <v>1</v>
      </c>
    </row>
    <row r="125">
      <c r="A125" s="22" t="s">
        <v>262</v>
      </c>
      <c r="B125" s="22" t="s">
        <v>263</v>
      </c>
      <c r="C125" s="4">
        <v>0</v>
      </c>
      <c r="D125" s="4">
        <v>112219</v>
      </c>
      <c r="E125" s="4">
        <v>8732.97</v>
      </c>
      <c r="F125" s="4">
        <v>120252.2163</v>
      </c>
      <c r="G125" s="22">
        <v>0.8</v>
      </c>
    </row>
    <row r="126">
      <c r="A126" s="22" t="s">
        <v>264</v>
      </c>
      <c r="B126" s="22" t="s">
        <v>265</v>
      </c>
      <c r="C126" s="4">
        <v>44938</v>
      </c>
      <c r="D126" s="4">
        <v>54592</v>
      </c>
      <c r="E126" s="4">
        <v>1280.22</v>
      </c>
      <c r="F126" s="4">
        <v>56243.7185</v>
      </c>
      <c r="G126" s="22">
        <v>1</v>
      </c>
    </row>
    <row r="127">
      <c r="A127" s="22" t="s">
        <v>266</v>
      </c>
      <c r="B127" s="22" t="s">
        <v>267</v>
      </c>
      <c r="C127" s="4">
        <v>112114.03</v>
      </c>
      <c r="D127" s="4">
        <v>555870</v>
      </c>
      <c r="E127" s="4">
        <v>-373093</v>
      </c>
      <c r="F127" s="4">
        <v>183742.0626</v>
      </c>
      <c r="G127" s="22">
        <v>1</v>
      </c>
    </row>
    <row r="128">
      <c r="A128" s="22" t="s">
        <v>268</v>
      </c>
      <c r="B128" s="22" t="s">
        <v>269</v>
      </c>
      <c r="C128" s="4">
        <v>20856</v>
      </c>
      <c r="D128" s="4">
        <v>143641</v>
      </c>
      <c r="E128" s="4">
        <v>3257.76</v>
      </c>
      <c r="F128" s="4">
        <v>147340.9617</v>
      </c>
      <c r="G128" s="22">
        <v>0.8478</v>
      </c>
    </row>
    <row r="129">
      <c r="A129" s="22" t="s">
        <v>270</v>
      </c>
      <c r="B129" s="22" t="s">
        <v>271</v>
      </c>
      <c r="C129" s="4">
        <v>0</v>
      </c>
      <c r="D129" s="4">
        <v>0</v>
      </c>
      <c r="E129" s="4">
        <v>65361</v>
      </c>
      <c r="F129" s="4">
        <v>69611.4258</v>
      </c>
      <c r="G129" s="22">
        <v>1</v>
      </c>
    </row>
    <row r="130">
      <c r="A130" s="22" t="s">
        <v>272</v>
      </c>
      <c r="B130" s="22" t="s">
        <v>273</v>
      </c>
      <c r="C130" s="4">
        <v>22895.26</v>
      </c>
      <c r="D130" s="4">
        <v>29396</v>
      </c>
      <c r="E130" s="4">
        <v>-2805.39</v>
      </c>
      <c r="F130" s="4">
        <v>26731.0084</v>
      </c>
      <c r="G130" s="22">
        <v>1</v>
      </c>
    </row>
    <row r="131">
      <c r="A131" s="22" t="s">
        <v>274</v>
      </c>
      <c r="B131" s="22" t="s">
        <v>275</v>
      </c>
      <c r="C131" s="4">
        <v>2862.75</v>
      </c>
      <c r="D131" s="4">
        <v>24173</v>
      </c>
      <c r="E131" s="4">
        <v>9805.95</v>
      </c>
      <c r="F131" s="4">
        <v>32655.5381</v>
      </c>
      <c r="G131" s="22">
        <v>0.8</v>
      </c>
    </row>
    <row r="132">
      <c r="A132" s="22" t="s">
        <v>276</v>
      </c>
      <c r="B132" s="22" t="s">
        <v>277</v>
      </c>
      <c r="C132" s="4">
        <v>1826.22</v>
      </c>
      <c r="D132" s="4">
        <v>10800</v>
      </c>
      <c r="E132" s="4">
        <v>0</v>
      </c>
      <c r="F132" s="4">
        <v>10857.024</v>
      </c>
      <c r="G132" s="22">
        <v>1</v>
      </c>
    </row>
    <row r="133">
      <c r="A133" s="22" t="s">
        <v>278</v>
      </c>
      <c r="B133" s="22" t="s">
        <v>279</v>
      </c>
      <c r="C133" s="4">
        <v>0</v>
      </c>
      <c r="D133" s="4">
        <v>25910</v>
      </c>
      <c r="E133" s="4">
        <v>-25910</v>
      </c>
      <c r="F133" s="4">
        <v>0</v>
      </c>
      <c r="G133" s="22">
        <v>1</v>
      </c>
    </row>
    <row r="134">
      <c r="A134" s="22" t="s">
        <v>280</v>
      </c>
      <c r="B134" s="22" t="s">
        <v>281</v>
      </c>
      <c r="C134" s="4">
        <v>230.58</v>
      </c>
      <c r="D134" s="4">
        <v>104839</v>
      </c>
      <c r="E134" s="4">
        <v>-52897.99</v>
      </c>
      <c r="F134" s="4">
        <v>52215.2585</v>
      </c>
      <c r="G134" s="22">
        <v>1</v>
      </c>
    </row>
    <row r="135">
      <c r="A135" s="22" t="s">
        <v>282</v>
      </c>
      <c r="B135" s="22" t="s">
        <v>283</v>
      </c>
      <c r="C135" s="4">
        <v>5657.11</v>
      </c>
      <c r="D135" s="4">
        <v>32908</v>
      </c>
      <c r="E135" s="4">
        <v>-3655.47</v>
      </c>
      <c r="F135" s="4">
        <v>29406.9834</v>
      </c>
      <c r="G135" s="22">
        <v>1</v>
      </c>
    </row>
    <row r="136">
      <c r="A136" s="22" t="s">
        <v>284</v>
      </c>
      <c r="B136" s="22" t="s">
        <v>285</v>
      </c>
      <c r="C136" s="4">
        <v>13791</v>
      </c>
      <c r="D136" s="4">
        <v>131075</v>
      </c>
      <c r="E136" s="4">
        <v>-4252.61</v>
      </c>
      <c r="F136" s="4">
        <v>127492.0122</v>
      </c>
      <c r="G136" s="22">
        <v>1</v>
      </c>
    </row>
    <row r="137">
      <c r="A137" s="22" t="s">
        <v>286</v>
      </c>
      <c r="B137" s="22" t="s">
        <v>287</v>
      </c>
      <c r="C137" s="4">
        <v>0</v>
      </c>
      <c r="D137" s="4">
        <v>31938</v>
      </c>
      <c r="E137" s="4">
        <v>1221.37</v>
      </c>
      <c r="F137" s="4">
        <v>33147.2692</v>
      </c>
      <c r="G137" s="22">
        <v>0.8</v>
      </c>
    </row>
    <row r="138">
      <c r="A138" s="22" t="s">
        <v>288</v>
      </c>
      <c r="B138" s="22" t="s">
        <v>289</v>
      </c>
      <c r="C138" s="4">
        <v>104963.02</v>
      </c>
      <c r="D138" s="4">
        <v>2669</v>
      </c>
      <c r="E138" s="4">
        <v>-2669</v>
      </c>
      <c r="F138" s="4">
        <v>0</v>
      </c>
      <c r="G138" s="22">
        <v>1</v>
      </c>
    </row>
    <row r="139">
      <c r="A139" s="22" t="s">
        <v>290</v>
      </c>
      <c r="B139" s="22" t="s">
        <v>291</v>
      </c>
      <c r="C139" s="4">
        <v>15528.38</v>
      </c>
      <c r="D139" s="4">
        <v>251060</v>
      </c>
      <c r="E139" s="4">
        <v>-2687.49</v>
      </c>
      <c r="F139" s="4">
        <v>249683.9169</v>
      </c>
      <c r="G139" s="22">
        <v>1</v>
      </c>
    </row>
    <row r="140">
      <c r="A140" s="22" t="s">
        <v>292</v>
      </c>
      <c r="B140" s="22" t="s">
        <v>293</v>
      </c>
      <c r="C140" s="4">
        <v>0</v>
      </c>
      <c r="D140" s="4">
        <v>10864</v>
      </c>
      <c r="E140" s="4">
        <v>1085.83</v>
      </c>
      <c r="F140" s="4">
        <v>11846.5151</v>
      </c>
      <c r="G140" s="22">
        <v>0.8</v>
      </c>
    </row>
    <row r="141">
      <c r="A141" s="22" t="s">
        <v>294</v>
      </c>
      <c r="B141" s="22" t="s">
        <v>295</v>
      </c>
      <c r="C141" s="4">
        <v>5728</v>
      </c>
      <c r="D141" s="4">
        <v>96381</v>
      </c>
      <c r="E141" s="4">
        <v>-9638.2</v>
      </c>
      <c r="F141" s="4">
        <v>87200.802</v>
      </c>
      <c r="G141" s="22">
        <v>1</v>
      </c>
    </row>
    <row r="142">
      <c r="A142" s="22" t="s">
        <v>296</v>
      </c>
      <c r="B142" s="22" t="s">
        <v>297</v>
      </c>
      <c r="C142" s="4">
        <v>16263.73</v>
      </c>
      <c r="D142" s="4">
        <v>6753</v>
      </c>
      <c r="E142" s="4">
        <v>2596.14</v>
      </c>
      <c r="F142" s="4">
        <v>9111.5046</v>
      </c>
      <c r="G142" s="22">
        <v>0.8401</v>
      </c>
    </row>
    <row r="143">
      <c r="A143" s="22" t="s">
        <v>298</v>
      </c>
      <c r="B143" s="22" t="s">
        <v>299</v>
      </c>
      <c r="C143" s="4">
        <v>0</v>
      </c>
      <c r="D143" s="4">
        <v>94691</v>
      </c>
      <c r="E143" s="4">
        <v>-84923.64</v>
      </c>
      <c r="F143" s="4">
        <v>9818.9317</v>
      </c>
      <c r="G143" s="22">
        <v>1</v>
      </c>
    </row>
    <row r="144">
      <c r="A144" s="22" t="s">
        <v>300</v>
      </c>
      <c r="B144" s="22" t="s">
        <v>301</v>
      </c>
      <c r="C144" s="4">
        <v>63760.01</v>
      </c>
      <c r="D144" s="4">
        <v>0</v>
      </c>
      <c r="E144" s="4">
        <v>17941.84</v>
      </c>
      <c r="F144" s="4">
        <v>15286.8783</v>
      </c>
      <c r="G144" s="22">
        <v>0.8</v>
      </c>
    </row>
    <row r="145">
      <c r="A145" s="22" t="s">
        <v>302</v>
      </c>
      <c r="B145" s="22" t="s">
        <v>303</v>
      </c>
      <c r="C145" s="4">
        <v>0</v>
      </c>
      <c r="D145" s="4">
        <v>67257</v>
      </c>
      <c r="E145" s="4">
        <v>-67257</v>
      </c>
      <c r="F145" s="4">
        <v>0</v>
      </c>
      <c r="G145" s="22">
        <v>1</v>
      </c>
    </row>
    <row r="146">
      <c r="A146" s="22" t="s">
        <v>304</v>
      </c>
      <c r="B146" s="22" t="s">
        <v>305</v>
      </c>
      <c r="C146" s="4">
        <v>0</v>
      </c>
      <c r="D146" s="4">
        <v>0</v>
      </c>
      <c r="E146" s="4">
        <v>0</v>
      </c>
      <c r="F146" s="4">
        <v>0</v>
      </c>
      <c r="G146" s="22">
        <v>1</v>
      </c>
    </row>
    <row r="147">
      <c r="A147" s="22" t="s">
        <v>306</v>
      </c>
      <c r="B147" s="22" t="s">
        <v>307</v>
      </c>
      <c r="C147" s="4">
        <v>3905.9</v>
      </c>
      <c r="D147" s="4">
        <v>0</v>
      </c>
      <c r="E147" s="4">
        <v>20773.83</v>
      </c>
      <c r="F147" s="4">
        <v>17699.8017</v>
      </c>
      <c r="G147" s="22">
        <v>0.8</v>
      </c>
    </row>
    <row r="148">
      <c r="A148" s="22" t="s">
        <v>308</v>
      </c>
      <c r="B148" s="22" t="s">
        <v>309</v>
      </c>
      <c r="C148" s="4">
        <v>0</v>
      </c>
      <c r="D148" s="4">
        <v>0</v>
      </c>
      <c r="E148" s="4">
        <v>5003.85</v>
      </c>
      <c r="F148" s="4">
        <v>5329.2504</v>
      </c>
      <c r="G148" s="22">
        <v>1</v>
      </c>
    </row>
    <row r="149">
      <c r="A149" s="22" t="s">
        <v>310</v>
      </c>
      <c r="B149" s="22" t="s">
        <v>311</v>
      </c>
      <c r="C149" s="4">
        <v>0</v>
      </c>
      <c r="D149" s="4">
        <v>8062</v>
      </c>
      <c r="E149" s="4">
        <v>-1062</v>
      </c>
      <c r="F149" s="4">
        <v>7036.96</v>
      </c>
      <c r="G149" s="22">
        <v>1</v>
      </c>
    </row>
    <row r="150">
      <c r="A150" s="22" t="s">
        <v>312</v>
      </c>
      <c r="B150" s="22" t="s">
        <v>313</v>
      </c>
      <c r="C150" s="4">
        <v>0</v>
      </c>
      <c r="D150" s="4">
        <v>110703</v>
      </c>
      <c r="E150" s="4">
        <v>-110703</v>
      </c>
      <c r="F150" s="4">
        <v>0</v>
      </c>
      <c r="G150" s="22">
        <v>1</v>
      </c>
    </row>
    <row r="151">
      <c r="A151" s="22" t="s">
        <v>314</v>
      </c>
      <c r="B151" s="22" t="s">
        <v>315</v>
      </c>
      <c r="C151" s="4">
        <v>0</v>
      </c>
      <c r="D151" s="4">
        <v>0</v>
      </c>
      <c r="E151" s="4">
        <v>0</v>
      </c>
      <c r="F151" s="4">
        <v>0</v>
      </c>
      <c r="G151" s="22">
        <v>1</v>
      </c>
    </row>
    <row r="152">
      <c r="A152" s="22" t="s">
        <v>316</v>
      </c>
      <c r="B152" s="22" t="s">
        <v>317</v>
      </c>
      <c r="C152" s="4">
        <v>20530.38</v>
      </c>
      <c r="D152" s="4">
        <v>0</v>
      </c>
      <c r="E152" s="4">
        <v>16645.44</v>
      </c>
      <c r="F152" s="4">
        <v>14182.3144</v>
      </c>
      <c r="G152" s="22">
        <v>0.8</v>
      </c>
    </row>
    <row r="153">
      <c r="A153" s="22" t="s">
        <v>318</v>
      </c>
      <c r="B153" s="22" t="s">
        <v>319</v>
      </c>
      <c r="C153" s="4">
        <v>9201.3</v>
      </c>
      <c r="D153" s="4">
        <v>0</v>
      </c>
      <c r="E153" s="4">
        <v>9525.26</v>
      </c>
      <c r="F153" s="4">
        <v>8115.7501</v>
      </c>
      <c r="G153" s="22">
        <v>0.8</v>
      </c>
    </row>
    <row r="154">
      <c r="A154" s="22" t="s">
        <v>320</v>
      </c>
      <c r="B154" s="22" t="s">
        <v>321</v>
      </c>
      <c r="C154" s="4">
        <v>18000.27</v>
      </c>
      <c r="D154" s="4">
        <v>0</v>
      </c>
      <c r="E154" s="4">
        <v>21442.96</v>
      </c>
      <c r="F154" s="4">
        <v>18269.9166</v>
      </c>
      <c r="G154" s="22">
        <v>0.8</v>
      </c>
    </row>
    <row r="155">
      <c r="A155" s="22" t="s">
        <v>322</v>
      </c>
      <c r="B155" s="22" t="s">
        <v>323</v>
      </c>
      <c r="C155" s="4">
        <v>3945.22</v>
      </c>
      <c r="D155" s="4">
        <v>990</v>
      </c>
      <c r="E155" s="4">
        <v>-990</v>
      </c>
      <c r="F155" s="4">
        <v>0</v>
      </c>
      <c r="G155" s="22">
        <v>1</v>
      </c>
    </row>
    <row r="156">
      <c r="A156" s="22" t="s">
        <v>324</v>
      </c>
      <c r="B156" s="22" t="s">
        <v>325</v>
      </c>
      <c r="C156" s="4">
        <v>0</v>
      </c>
      <c r="D156" s="4">
        <v>1500</v>
      </c>
      <c r="E156" s="4">
        <v>3500</v>
      </c>
      <c r="F156" s="4">
        <v>4490.004</v>
      </c>
      <c r="G156" s="22">
        <v>0.8</v>
      </c>
    </row>
    <row r="157">
      <c r="A157" s="22" t="s">
        <v>326</v>
      </c>
      <c r="B157" s="22" t="s">
        <v>327</v>
      </c>
      <c r="C157" s="4">
        <v>2774.86</v>
      </c>
      <c r="D157" s="4">
        <v>9235</v>
      </c>
      <c r="E157" s="4">
        <v>8570.24</v>
      </c>
      <c r="F157" s="4">
        <v>16585.811</v>
      </c>
      <c r="G157" s="22">
        <v>0.8</v>
      </c>
    </row>
    <row r="158">
      <c r="A158" s="22" t="s">
        <v>328</v>
      </c>
      <c r="B158" s="22" t="s">
        <v>329</v>
      </c>
      <c r="C158" s="4">
        <v>11568.35</v>
      </c>
      <c r="D158" s="4">
        <v>80476</v>
      </c>
      <c r="E158" s="4">
        <v>-35367.76</v>
      </c>
      <c r="F158" s="4">
        <v>45346.4115</v>
      </c>
      <c r="G158" s="22">
        <v>1</v>
      </c>
    </row>
    <row r="159">
      <c r="A159" s="22" t="s">
        <v>330</v>
      </c>
      <c r="B159" s="22" t="s">
        <v>331</v>
      </c>
      <c r="C159" s="4">
        <v>644.78</v>
      </c>
      <c r="D159" s="4">
        <v>64929</v>
      </c>
      <c r="E159" s="4">
        <v>741.93</v>
      </c>
      <c r="F159" s="4">
        <v>65903.9673</v>
      </c>
      <c r="G159" s="22">
        <v>0.8</v>
      </c>
    </row>
    <row r="160">
      <c r="A160" s="22" t="s">
        <v>332</v>
      </c>
      <c r="B160" s="22" t="s">
        <v>333</v>
      </c>
      <c r="C160" s="4">
        <v>0</v>
      </c>
      <c r="D160" s="4">
        <v>67075</v>
      </c>
      <c r="E160" s="4">
        <v>-1026.54</v>
      </c>
      <c r="F160" s="4">
        <v>66397.1959</v>
      </c>
      <c r="G160" s="22">
        <v>1</v>
      </c>
    </row>
    <row r="161">
      <c r="A161" s="22" t="s">
        <v>334</v>
      </c>
      <c r="B161" s="22" t="s">
        <v>335</v>
      </c>
      <c r="C161" s="4">
        <v>3193.5</v>
      </c>
      <c r="D161" s="4">
        <v>86744</v>
      </c>
      <c r="E161" s="4">
        <v>23483.45</v>
      </c>
      <c r="F161" s="4">
        <v>107210.4713</v>
      </c>
      <c r="G161" s="22">
        <v>0.8</v>
      </c>
    </row>
    <row r="162">
      <c r="A162" s="22" t="s">
        <v>336</v>
      </c>
      <c r="B162" s="22" t="s">
        <v>337</v>
      </c>
      <c r="C162" s="4">
        <v>4539.02</v>
      </c>
      <c r="D162" s="4">
        <v>16656</v>
      </c>
      <c r="E162" s="4">
        <v>-13804.78</v>
      </c>
      <c r="F162" s="4">
        <v>2866.2744</v>
      </c>
      <c r="G162" s="22">
        <v>1</v>
      </c>
    </row>
    <row r="163">
      <c r="A163" s="22" t="s">
        <v>338</v>
      </c>
      <c r="B163" s="22" t="s">
        <v>339</v>
      </c>
      <c r="C163" s="4">
        <v>2737.95</v>
      </c>
      <c r="D163" s="4">
        <v>2507</v>
      </c>
      <c r="E163" s="4">
        <v>2816.07</v>
      </c>
      <c r="F163" s="4">
        <v>4919.5962</v>
      </c>
      <c r="G163" s="22">
        <v>0.8</v>
      </c>
    </row>
    <row r="164">
      <c r="A164" s="22" t="s">
        <v>340</v>
      </c>
      <c r="B164" s="22" t="s">
        <v>341</v>
      </c>
      <c r="C164" s="4">
        <v>0</v>
      </c>
      <c r="D164" s="4">
        <v>34058</v>
      </c>
      <c r="E164" s="4">
        <v>942</v>
      </c>
      <c r="F164" s="4">
        <v>35040.4328</v>
      </c>
      <c r="G164" s="22">
        <v>0.8</v>
      </c>
    </row>
    <row r="165">
      <c r="A165" s="22" t="s">
        <v>342</v>
      </c>
      <c r="B165" s="22" t="s">
        <v>343</v>
      </c>
      <c r="C165" s="4">
        <v>4740</v>
      </c>
      <c r="D165" s="4">
        <v>85222</v>
      </c>
      <c r="E165" s="4">
        <v>-78382</v>
      </c>
      <c r="F165" s="4">
        <v>6876.1152</v>
      </c>
      <c r="G165" s="22">
        <v>1</v>
      </c>
    </row>
    <row r="166">
      <c r="A166" s="22" t="s">
        <v>344</v>
      </c>
      <c r="B166" s="22" t="s">
        <v>345</v>
      </c>
      <c r="C166" s="4">
        <v>6644.27</v>
      </c>
      <c r="D166" s="4">
        <v>5391</v>
      </c>
      <c r="E166" s="4">
        <v>-73.46</v>
      </c>
      <c r="F166" s="4">
        <v>5345.6166</v>
      </c>
      <c r="G166" s="22">
        <v>1</v>
      </c>
    </row>
    <row r="167">
      <c r="A167" s="22" t="s">
        <v>346</v>
      </c>
      <c r="B167" s="22" t="s">
        <v>347</v>
      </c>
      <c r="C167" s="4">
        <v>29706.43</v>
      </c>
      <c r="D167" s="4">
        <v>565428</v>
      </c>
      <c r="E167" s="4">
        <v>-459117.22</v>
      </c>
      <c r="F167" s="4">
        <v>106872.1009</v>
      </c>
      <c r="G167" s="22">
        <v>1</v>
      </c>
    </row>
    <row r="168">
      <c r="A168" s="22" t="s">
        <v>348</v>
      </c>
      <c r="B168" s="22" t="s">
        <v>349</v>
      </c>
      <c r="C168" s="4">
        <v>1592</v>
      </c>
      <c r="D168" s="4">
        <v>111556</v>
      </c>
      <c r="E168" s="4">
        <v>52256.01</v>
      </c>
      <c r="F168" s="4">
        <v>156668.3904</v>
      </c>
      <c r="G168" s="22">
        <v>0.8</v>
      </c>
    </row>
    <row r="169">
      <c r="A169" s="22" t="s">
        <v>350</v>
      </c>
      <c r="B169" s="22" t="s">
        <v>351</v>
      </c>
      <c r="C169" s="4">
        <v>0</v>
      </c>
      <c r="D169" s="4">
        <v>0</v>
      </c>
      <c r="E169" s="4">
        <v>0</v>
      </c>
      <c r="F169" s="4">
        <v>0</v>
      </c>
      <c r="G169" s="22">
        <v>1</v>
      </c>
    </row>
    <row r="170">
      <c r="A170" s="22" t="s">
        <v>352</v>
      </c>
      <c r="B170" s="22" t="s">
        <v>353</v>
      </c>
      <c r="C170" s="4">
        <v>2205.49</v>
      </c>
      <c r="D170" s="4">
        <v>64065</v>
      </c>
      <c r="E170" s="4">
        <v>591.75</v>
      </c>
      <c r="F170" s="4">
        <v>64907.4484</v>
      </c>
      <c r="G170" s="22">
        <v>0.8</v>
      </c>
    </row>
    <row r="171">
      <c r="A171" s="22" t="s">
        <v>354</v>
      </c>
      <c r="B171" s="22" t="s">
        <v>355</v>
      </c>
      <c r="C171" s="4">
        <v>3366.94</v>
      </c>
      <c r="D171" s="4">
        <v>30253</v>
      </c>
      <c r="E171" s="4">
        <v>-12584.64</v>
      </c>
      <c r="F171" s="4">
        <v>17761.6489</v>
      </c>
      <c r="G171" s="22">
        <v>1</v>
      </c>
    </row>
    <row r="172">
      <c r="A172" s="22" t="s">
        <v>356</v>
      </c>
      <c r="B172" s="22" t="s">
        <v>357</v>
      </c>
      <c r="C172" s="4">
        <v>3021</v>
      </c>
      <c r="D172" s="4">
        <v>0</v>
      </c>
      <c r="E172" s="4">
        <v>6550</v>
      </c>
      <c r="F172" s="4">
        <v>5580.7572</v>
      </c>
      <c r="G172" s="22">
        <v>0.8</v>
      </c>
    </row>
    <row r="173">
      <c r="A173" s="22" t="s">
        <v>358</v>
      </c>
      <c r="B173" s="22" t="s">
        <v>359</v>
      </c>
      <c r="C173" s="4">
        <v>15400</v>
      </c>
      <c r="D173" s="4">
        <v>338548</v>
      </c>
      <c r="E173" s="4">
        <v>31555.58</v>
      </c>
      <c r="F173" s="4">
        <v>367221.6449</v>
      </c>
      <c r="G173" s="22">
        <v>0.8</v>
      </c>
    </row>
    <row r="174">
      <c r="A174" s="22" t="s">
        <v>360</v>
      </c>
      <c r="B174" s="22" t="s">
        <v>361</v>
      </c>
      <c r="C174" s="4">
        <v>18532.33</v>
      </c>
      <c r="D174" s="4">
        <v>9100</v>
      </c>
      <c r="E174" s="4">
        <v>7</v>
      </c>
      <c r="F174" s="4">
        <v>9155.5032</v>
      </c>
      <c r="G174" s="22">
        <v>1</v>
      </c>
    </row>
    <row r="175">
      <c r="A175" s="22" t="s">
        <v>362</v>
      </c>
      <c r="B175" s="22" t="s">
        <v>363</v>
      </c>
      <c r="C175" s="4">
        <v>0</v>
      </c>
      <c r="D175" s="4">
        <v>148423</v>
      </c>
      <c r="E175" s="4">
        <v>14279.49</v>
      </c>
      <c r="F175" s="4">
        <v>161373.1416</v>
      </c>
      <c r="G175" s="22">
        <v>0.8</v>
      </c>
    </row>
    <row r="176">
      <c r="A176" s="22" t="s">
        <v>364</v>
      </c>
      <c r="B176" s="22" t="s">
        <v>365</v>
      </c>
      <c r="C176" s="4">
        <v>0</v>
      </c>
      <c r="D176" s="4">
        <v>4603</v>
      </c>
      <c r="E176" s="4">
        <v>-2470.65</v>
      </c>
      <c r="F176" s="4">
        <v>2143.6088</v>
      </c>
      <c r="G176" s="22">
        <v>1</v>
      </c>
    </row>
    <row r="177">
      <c r="A177" s="22" t="s">
        <v>366</v>
      </c>
      <c r="B177" s="22" t="s">
        <v>367</v>
      </c>
      <c r="C177" s="4">
        <v>0</v>
      </c>
      <c r="D177" s="4">
        <v>2484</v>
      </c>
      <c r="E177" s="4">
        <v>2674.52</v>
      </c>
      <c r="F177" s="4">
        <v>5345.5595</v>
      </c>
      <c r="G177" s="22">
        <v>1</v>
      </c>
    </row>
    <row r="178">
      <c r="A178" s="22" t="s">
        <v>368</v>
      </c>
      <c r="B178" s="22" t="s">
        <v>369</v>
      </c>
      <c r="C178" s="4">
        <v>2505</v>
      </c>
      <c r="D178" s="4">
        <v>0</v>
      </c>
      <c r="E178" s="4">
        <v>3310</v>
      </c>
      <c r="F178" s="4">
        <v>2820.1994</v>
      </c>
      <c r="G178" s="22">
        <v>0.8</v>
      </c>
    </row>
    <row r="179">
      <c r="A179" s="22" t="s">
        <v>370</v>
      </c>
      <c r="B179" s="22" t="s">
        <v>371</v>
      </c>
      <c r="C179" s="4">
        <v>78492.27</v>
      </c>
      <c r="D179" s="4">
        <v>0</v>
      </c>
      <c r="E179" s="4">
        <v>25520.1</v>
      </c>
      <c r="F179" s="4">
        <v>21743.7377</v>
      </c>
      <c r="G179" s="22">
        <v>0.8</v>
      </c>
    </row>
    <row r="180">
      <c r="A180" s="22" t="s">
        <v>372</v>
      </c>
      <c r="B180" s="22" t="s">
        <v>373</v>
      </c>
      <c r="C180" s="4">
        <v>8613.19</v>
      </c>
      <c r="D180" s="4">
        <v>0</v>
      </c>
      <c r="E180" s="4">
        <v>18838.35</v>
      </c>
      <c r="F180" s="4">
        <v>16050.7263</v>
      </c>
      <c r="G180" s="22">
        <v>0.8</v>
      </c>
    </row>
    <row r="181">
      <c r="A181" s="22" t="s">
        <v>374</v>
      </c>
      <c r="B181" s="22" t="s">
        <v>375</v>
      </c>
      <c r="C181" s="4">
        <v>1258.4</v>
      </c>
      <c r="D181" s="4">
        <v>0</v>
      </c>
      <c r="E181" s="4">
        <v>4533.31</v>
      </c>
      <c r="F181" s="4">
        <v>3862.4889</v>
      </c>
      <c r="G181" s="22">
        <v>0.8</v>
      </c>
    </row>
    <row r="182">
      <c r="A182" s="22" t="s">
        <v>376</v>
      </c>
      <c r="B182" s="22" t="s">
        <v>377</v>
      </c>
      <c r="C182" s="4">
        <v>19591</v>
      </c>
      <c r="D182" s="4">
        <v>48445</v>
      </c>
      <c r="E182" s="4">
        <v>-7979.09</v>
      </c>
      <c r="F182" s="4">
        <v>40679.57</v>
      </c>
      <c r="G182" s="22">
        <v>1</v>
      </c>
    </row>
    <row r="183">
      <c r="A183" s="22" t="s">
        <v>378</v>
      </c>
      <c r="B183" s="22" t="s">
        <v>379</v>
      </c>
      <c r="C183" s="4">
        <v>0</v>
      </c>
      <c r="D183" s="4">
        <v>143513</v>
      </c>
      <c r="E183" s="4">
        <v>-41790.36</v>
      </c>
      <c r="F183" s="4">
        <v>102259.7355</v>
      </c>
      <c r="G183" s="22">
        <v>1</v>
      </c>
    </row>
    <row r="184">
      <c r="A184" s="22" t="s">
        <v>380</v>
      </c>
      <c r="B184" s="22" t="s">
        <v>381</v>
      </c>
      <c r="C184" s="4">
        <v>22986.82</v>
      </c>
      <c r="D184" s="4">
        <v>0</v>
      </c>
      <c r="E184" s="4">
        <v>0</v>
      </c>
      <c r="F184" s="4">
        <v>0</v>
      </c>
      <c r="G184" s="22">
        <v>1</v>
      </c>
    </row>
    <row r="185">
      <c r="A185" s="22" t="s">
        <v>382</v>
      </c>
      <c r="B185" s="22" t="s">
        <v>267</v>
      </c>
      <c r="C185" s="4">
        <v>4275</v>
      </c>
      <c r="D185" s="4">
        <v>6896</v>
      </c>
      <c r="E185" s="4">
        <v>2673.4</v>
      </c>
      <c r="F185" s="4">
        <v>9210.2119</v>
      </c>
      <c r="G185" s="22">
        <v>0.8</v>
      </c>
    </row>
    <row r="186">
      <c r="A186" s="22" t="s">
        <v>383</v>
      </c>
      <c r="B186" s="22" t="s">
        <v>384</v>
      </c>
      <c r="C186" s="4">
        <v>22448.35</v>
      </c>
      <c r="D186" s="4">
        <v>96466</v>
      </c>
      <c r="E186" s="4">
        <v>-26027.17</v>
      </c>
      <c r="F186" s="4">
        <v>70810.747</v>
      </c>
      <c r="G186" s="22">
        <v>1</v>
      </c>
    </row>
    <row r="187">
      <c r="A187" s="22" t="s">
        <v>385</v>
      </c>
      <c r="B187" s="22" t="s">
        <v>386</v>
      </c>
      <c r="C187" s="4">
        <v>39993.12</v>
      </c>
      <c r="D187" s="4">
        <v>12815</v>
      </c>
      <c r="E187" s="4">
        <v>-2215</v>
      </c>
      <c r="F187" s="4">
        <v>10655.968</v>
      </c>
      <c r="G187" s="22">
        <v>1</v>
      </c>
    </row>
    <row r="188">
      <c r="A188" s="22" t="s">
        <v>387</v>
      </c>
      <c r="B188" s="22" t="s">
        <v>388</v>
      </c>
      <c r="C188" s="4">
        <v>8954.86</v>
      </c>
      <c r="D188" s="4">
        <v>38844</v>
      </c>
      <c r="E188" s="4">
        <v>6175.18</v>
      </c>
      <c r="F188" s="4">
        <v>44310.4979</v>
      </c>
      <c r="G188" s="22">
        <v>0.8</v>
      </c>
    </row>
    <row r="189">
      <c r="A189" s="22" t="s">
        <v>389</v>
      </c>
      <c r="B189" s="22" t="s">
        <v>390</v>
      </c>
      <c r="C189" s="4">
        <v>0</v>
      </c>
      <c r="D189" s="4">
        <v>0</v>
      </c>
      <c r="E189" s="4">
        <v>24882.33</v>
      </c>
      <c r="F189" s="4">
        <v>26500.4279</v>
      </c>
      <c r="G189" s="22">
        <v>1</v>
      </c>
    </row>
    <row r="190">
      <c r="A190" s="22" t="s">
        <v>391</v>
      </c>
      <c r="B190" s="22" t="s">
        <v>392</v>
      </c>
      <c r="C190" s="4">
        <v>0</v>
      </c>
      <c r="D190" s="4">
        <v>30750</v>
      </c>
      <c r="E190" s="4">
        <v>13361.65</v>
      </c>
      <c r="F190" s="4">
        <v>36114.3345</v>
      </c>
      <c r="G190" s="22">
        <v>0.8</v>
      </c>
    </row>
    <row r="191">
      <c r="A191" s="22" t="s">
        <v>393</v>
      </c>
      <c r="B191" s="22" t="s">
        <v>394</v>
      </c>
      <c r="C191" s="4">
        <v>0</v>
      </c>
      <c r="D191" s="4">
        <v>422563</v>
      </c>
      <c r="E191" s="4">
        <v>76566.74</v>
      </c>
      <c r="F191" s="4">
        <v>490030.8327</v>
      </c>
      <c r="G191" s="22">
        <v>0.8</v>
      </c>
    </row>
    <row r="192">
      <c r="A192" s="22" t="s">
        <v>395</v>
      </c>
      <c r="B192" s="22" t="s">
        <v>396</v>
      </c>
      <c r="C192" s="4">
        <v>3649.12</v>
      </c>
      <c r="D192" s="4">
        <v>35112</v>
      </c>
      <c r="E192" s="4">
        <v>15601.6</v>
      </c>
      <c r="F192" s="4">
        <v>48590.329</v>
      </c>
      <c r="G192" s="22">
        <v>0.8</v>
      </c>
    </row>
    <row r="193">
      <c r="A193" s="22" t="s">
        <v>397</v>
      </c>
      <c r="B193" s="22" t="s">
        <v>398</v>
      </c>
      <c r="C193" s="4">
        <v>42023.26</v>
      </c>
      <c r="D193" s="4">
        <v>169490</v>
      </c>
      <c r="E193" s="4">
        <v>6763.08</v>
      </c>
      <c r="F193" s="4">
        <v>176414.4406</v>
      </c>
      <c r="G193" s="22">
        <v>0.8371</v>
      </c>
    </row>
    <row r="194">
      <c r="A194" s="22" t="s">
        <v>399</v>
      </c>
      <c r="B194" s="22" t="s">
        <v>400</v>
      </c>
      <c r="C194" s="4">
        <v>0</v>
      </c>
      <c r="D194" s="4">
        <v>20859</v>
      </c>
      <c r="E194" s="4">
        <v>-11625.42</v>
      </c>
      <c r="F194" s="4">
        <v>9282.3333</v>
      </c>
      <c r="G194" s="22">
        <v>1</v>
      </c>
    </row>
    <row r="195">
      <c r="A195" s="22" t="s">
        <v>401</v>
      </c>
      <c r="B195" s="22" t="s">
        <v>402</v>
      </c>
      <c r="C195" s="4">
        <v>20356.69</v>
      </c>
      <c r="D195" s="4">
        <v>36633</v>
      </c>
      <c r="E195" s="4">
        <v>39157.37</v>
      </c>
      <c r="F195" s="4">
        <v>70189.4412</v>
      </c>
      <c r="G195" s="22">
        <v>0.8</v>
      </c>
    </row>
    <row r="196">
      <c r="A196" s="22" t="s">
        <v>403</v>
      </c>
      <c r="B196" s="22" t="s">
        <v>404</v>
      </c>
      <c r="C196" s="4">
        <v>16389</v>
      </c>
      <c r="D196" s="4">
        <v>204697</v>
      </c>
      <c r="E196" s="4">
        <v>26612.59</v>
      </c>
      <c r="F196" s="4">
        <v>228452.3656</v>
      </c>
      <c r="G196" s="22">
        <v>0.8</v>
      </c>
    </row>
    <row r="197">
      <c r="A197" s="22" t="s">
        <v>405</v>
      </c>
      <c r="B197" s="22" t="s">
        <v>406</v>
      </c>
      <c r="C197" s="4">
        <v>0</v>
      </c>
      <c r="D197" s="4">
        <v>252</v>
      </c>
      <c r="E197" s="4">
        <v>-252</v>
      </c>
      <c r="F197" s="4">
        <v>0</v>
      </c>
      <c r="G197" s="22">
        <v>0.8</v>
      </c>
    </row>
    <row r="198">
      <c r="A198" s="22" t="s">
        <v>407</v>
      </c>
      <c r="B198" s="22" t="s">
        <v>408</v>
      </c>
      <c r="C198" s="4">
        <v>6375.93</v>
      </c>
      <c r="D198" s="4">
        <v>0</v>
      </c>
      <c r="E198" s="4">
        <v>0</v>
      </c>
      <c r="F198" s="4">
        <v>0</v>
      </c>
      <c r="G198" s="22">
        <v>1</v>
      </c>
    </row>
    <row r="199">
      <c r="A199" s="22" t="s">
        <v>409</v>
      </c>
      <c r="B199" s="22" t="s">
        <v>410</v>
      </c>
      <c r="C199" s="4">
        <v>160</v>
      </c>
      <c r="D199" s="4">
        <v>12372</v>
      </c>
      <c r="E199" s="4">
        <v>3834.32</v>
      </c>
      <c r="F199" s="4">
        <v>15704.2569</v>
      </c>
      <c r="G199" s="22">
        <v>0.8</v>
      </c>
    </row>
    <row r="200">
      <c r="A200" s="22" t="s">
        <v>411</v>
      </c>
      <c r="B200" s="22" t="s">
        <v>412</v>
      </c>
      <c r="C200" s="4">
        <v>0</v>
      </c>
      <c r="D200" s="4">
        <v>29276</v>
      </c>
      <c r="E200" s="4">
        <v>-20363.49</v>
      </c>
      <c r="F200" s="4">
        <v>8959.5681</v>
      </c>
      <c r="G200" s="22">
        <v>1</v>
      </c>
    </row>
    <row r="201">
      <c r="A201" s="22" t="s">
        <v>413</v>
      </c>
      <c r="B201" s="22" t="s">
        <v>414</v>
      </c>
      <c r="C201" s="4">
        <v>8295.64</v>
      </c>
      <c r="D201" s="4">
        <v>71809</v>
      </c>
      <c r="E201" s="4">
        <v>19760.66</v>
      </c>
      <c r="F201" s="4">
        <v>89024.7081</v>
      </c>
      <c r="G201" s="22">
        <v>0.8</v>
      </c>
    </row>
    <row r="202">
      <c r="A202" s="22" t="s">
        <v>415</v>
      </c>
      <c r="B202" s="22" t="s">
        <v>416</v>
      </c>
      <c r="C202" s="4">
        <v>0</v>
      </c>
      <c r="D202" s="4">
        <v>39465</v>
      </c>
      <c r="E202" s="4">
        <v>17995.84</v>
      </c>
      <c r="F202" s="4">
        <v>55006.2628</v>
      </c>
      <c r="G202" s="22">
        <v>0.8</v>
      </c>
    </row>
    <row r="203">
      <c r="A203" s="22" t="s">
        <v>417</v>
      </c>
      <c r="B203" s="22" t="s">
        <v>418</v>
      </c>
      <c r="C203" s="4">
        <v>0</v>
      </c>
      <c r="D203" s="4">
        <v>0</v>
      </c>
      <c r="E203" s="4">
        <v>0</v>
      </c>
      <c r="F203" s="4">
        <v>0</v>
      </c>
      <c r="G203" s="22">
        <v>1</v>
      </c>
    </row>
    <row r="204">
      <c r="A204" s="22" t="s">
        <v>419</v>
      </c>
      <c r="B204" s="22" t="s">
        <v>420</v>
      </c>
      <c r="C204" s="4">
        <v>5805.37</v>
      </c>
      <c r="D204" s="4">
        <v>18097</v>
      </c>
      <c r="E204" s="4">
        <v>1757.99</v>
      </c>
      <c r="F204" s="4">
        <v>19690.4019</v>
      </c>
      <c r="G204" s="22">
        <v>0.8</v>
      </c>
    </row>
    <row r="205">
      <c r="A205" s="22" t="s">
        <v>421</v>
      </c>
      <c r="B205" s="22" t="s">
        <v>422</v>
      </c>
      <c r="C205" s="4">
        <v>9002.34</v>
      </c>
      <c r="D205" s="4">
        <v>9515</v>
      </c>
      <c r="E205" s="4">
        <v>-315</v>
      </c>
      <c r="F205" s="4">
        <v>9248.576</v>
      </c>
      <c r="G205" s="22">
        <v>1</v>
      </c>
    </row>
    <row r="206">
      <c r="A206" s="22" t="s">
        <v>423</v>
      </c>
      <c r="B206" s="22" t="s">
        <v>424</v>
      </c>
      <c r="C206" s="4">
        <v>12370.96</v>
      </c>
      <c r="D206" s="4">
        <v>0</v>
      </c>
      <c r="E206" s="4">
        <v>0</v>
      </c>
      <c r="F206" s="4">
        <v>0</v>
      </c>
      <c r="G206" s="22">
        <v>1</v>
      </c>
    </row>
    <row r="207">
      <c r="A207" s="22" t="s">
        <v>425</v>
      </c>
      <c r="B207" s="22" t="s">
        <v>426</v>
      </c>
      <c r="C207" s="4">
        <v>946</v>
      </c>
      <c r="D207" s="4">
        <v>12985</v>
      </c>
      <c r="E207" s="4">
        <v>2349.77</v>
      </c>
      <c r="F207" s="4">
        <v>15055.6212</v>
      </c>
      <c r="G207" s="22">
        <v>0.8</v>
      </c>
    </row>
    <row r="208">
      <c r="A208" s="22" t="s">
        <v>427</v>
      </c>
      <c r="B208" s="22" t="s">
        <v>428</v>
      </c>
      <c r="C208" s="4">
        <v>0</v>
      </c>
      <c r="D208" s="4">
        <v>0</v>
      </c>
      <c r="E208" s="4">
        <v>13921.33</v>
      </c>
      <c r="F208" s="4">
        <v>11861.3073</v>
      </c>
      <c r="G208" s="22">
        <v>0.8</v>
      </c>
    </row>
    <row r="209">
      <c r="A209" s="22" t="s">
        <v>429</v>
      </c>
      <c r="B209" s="22" t="s">
        <v>430</v>
      </c>
      <c r="C209" s="4">
        <v>21275.5</v>
      </c>
      <c r="D209" s="4">
        <v>21188</v>
      </c>
      <c r="E209" s="4">
        <v>13271.16</v>
      </c>
      <c r="F209" s="4">
        <v>32607.2194</v>
      </c>
      <c r="G209" s="22">
        <v>0.8</v>
      </c>
    </row>
    <row r="210">
      <c r="A210" s="22" t="s">
        <v>431</v>
      </c>
      <c r="B210" s="22" t="s">
        <v>432</v>
      </c>
      <c r="C210" s="4">
        <v>0</v>
      </c>
      <c r="D210" s="4">
        <v>0</v>
      </c>
      <c r="E210" s="4">
        <v>32494.6</v>
      </c>
      <c r="F210" s="4">
        <v>34607.7238</v>
      </c>
      <c r="G210" s="22">
        <v>1</v>
      </c>
    </row>
    <row r="211">
      <c r="A211" s="22" t="s">
        <v>433</v>
      </c>
      <c r="B211" s="22" t="s">
        <v>434</v>
      </c>
      <c r="C211" s="4">
        <v>19391.66</v>
      </c>
      <c r="D211" s="4">
        <v>91631</v>
      </c>
      <c r="E211" s="4">
        <v>-14065.81</v>
      </c>
      <c r="F211" s="4">
        <v>77974.7342</v>
      </c>
      <c r="G211" s="22">
        <v>1</v>
      </c>
    </row>
    <row r="212">
      <c r="A212" s="22" t="s">
        <v>435</v>
      </c>
      <c r="B212" s="22" t="s">
        <v>436</v>
      </c>
      <c r="C212" s="4">
        <v>12774.51</v>
      </c>
      <c r="D212" s="4">
        <v>180409</v>
      </c>
      <c r="E212" s="4">
        <v>-70838.24</v>
      </c>
      <c r="F212" s="4">
        <v>88119.4349</v>
      </c>
      <c r="G212" s="22">
        <v>0.8</v>
      </c>
    </row>
    <row r="213">
      <c r="A213" s="22" t="s">
        <v>437</v>
      </c>
      <c r="B213" s="22" t="s">
        <v>438</v>
      </c>
      <c r="C213" s="4">
        <v>12103.4</v>
      </c>
      <c r="D213" s="4">
        <v>0</v>
      </c>
      <c r="E213" s="4">
        <v>0</v>
      </c>
      <c r="F213" s="4">
        <v>0</v>
      </c>
      <c r="G213" s="22">
        <v>1</v>
      </c>
    </row>
    <row r="214">
      <c r="A214" s="22" t="s">
        <v>439</v>
      </c>
      <c r="B214" s="22" t="s">
        <v>440</v>
      </c>
      <c r="C214" s="4">
        <v>0</v>
      </c>
      <c r="D214" s="4">
        <v>0</v>
      </c>
      <c r="E214" s="4">
        <v>0</v>
      </c>
      <c r="F214" s="4">
        <v>0</v>
      </c>
      <c r="G214" s="22">
        <v>1</v>
      </c>
    </row>
    <row r="215">
      <c r="A215" s="22" t="s">
        <v>441</v>
      </c>
      <c r="B215" s="22" t="s">
        <v>442</v>
      </c>
      <c r="C215" s="4">
        <v>10000</v>
      </c>
      <c r="D215" s="4">
        <v>12000</v>
      </c>
      <c r="E215" s="4">
        <v>-4000</v>
      </c>
      <c r="F215" s="4">
        <v>8042.24</v>
      </c>
      <c r="G215" s="22">
        <v>1</v>
      </c>
    </row>
    <row r="216">
      <c r="A216" s="22" t="s">
        <v>443</v>
      </c>
      <c r="B216" s="22" t="s">
        <v>444</v>
      </c>
      <c r="C216" s="4">
        <v>48491.37</v>
      </c>
      <c r="D216" s="4">
        <v>138583</v>
      </c>
      <c r="E216" s="4">
        <v>-23450.18</v>
      </c>
      <c r="F216" s="4">
        <v>115740.7213</v>
      </c>
      <c r="G216" s="22">
        <v>1</v>
      </c>
    </row>
    <row r="217">
      <c r="A217" s="22" t="s">
        <v>445</v>
      </c>
      <c r="B217" s="22" t="s">
        <v>446</v>
      </c>
      <c r="C217" s="4">
        <v>1825.41</v>
      </c>
      <c r="D217" s="4">
        <v>22946</v>
      </c>
      <c r="E217" s="4">
        <v>2122.91</v>
      </c>
      <c r="F217" s="4">
        <v>24875.9252</v>
      </c>
      <c r="G217" s="22">
        <v>0.8</v>
      </c>
    </row>
    <row r="218">
      <c r="A218" s="22" t="s">
        <v>447</v>
      </c>
      <c r="B218" s="22" t="s">
        <v>448</v>
      </c>
      <c r="C218" s="4">
        <v>560.8251</v>
      </c>
      <c r="D218" s="4">
        <v>7711</v>
      </c>
      <c r="E218" s="4">
        <v>-257.3</v>
      </c>
      <c r="F218" s="4">
        <v>7493.0555</v>
      </c>
      <c r="G218" s="22">
        <v>1</v>
      </c>
    </row>
    <row r="219">
      <c r="A219" s="22" t="s">
        <v>449</v>
      </c>
      <c r="B219" s="22" t="s">
        <v>450</v>
      </c>
      <c r="C219" s="4">
        <v>69770.64</v>
      </c>
      <c r="D219" s="4">
        <v>11713</v>
      </c>
      <c r="E219" s="4">
        <v>23478.32</v>
      </c>
      <c r="F219" s="4">
        <v>31778.9367</v>
      </c>
      <c r="G219" s="22">
        <v>0.8</v>
      </c>
    </row>
    <row r="220">
      <c r="A220" s="22" t="s">
        <v>451</v>
      </c>
      <c r="B220" s="22" t="s">
        <v>452</v>
      </c>
      <c r="C220" s="4">
        <v>35767.54</v>
      </c>
      <c r="D220" s="4">
        <v>136004</v>
      </c>
      <c r="E220" s="4">
        <v>-15318.27</v>
      </c>
      <c r="F220" s="4">
        <v>121322.9507</v>
      </c>
      <c r="G220" s="22">
        <v>1</v>
      </c>
    </row>
    <row r="221">
      <c r="A221" s="22" t="s">
        <v>453</v>
      </c>
      <c r="B221" s="22" t="s">
        <v>454</v>
      </c>
      <c r="C221" s="4">
        <v>52860.06</v>
      </c>
      <c r="D221" s="4">
        <v>68174</v>
      </c>
      <c r="E221" s="4">
        <v>338.09</v>
      </c>
      <c r="F221" s="4">
        <v>68894.0347</v>
      </c>
      <c r="G221" s="22">
        <v>1</v>
      </c>
    </row>
    <row r="222">
      <c r="A222" s="22" t="s">
        <v>455</v>
      </c>
      <c r="B222" s="22" t="s">
        <v>456</v>
      </c>
      <c r="C222" s="4">
        <v>2825.06</v>
      </c>
      <c r="D222" s="4">
        <v>0</v>
      </c>
      <c r="E222" s="4">
        <v>13128.43</v>
      </c>
      <c r="F222" s="4">
        <v>11185.7374</v>
      </c>
      <c r="G222" s="22">
        <v>0.8</v>
      </c>
    </row>
    <row r="223">
      <c r="A223" s="22" t="s">
        <v>457</v>
      </c>
      <c r="B223" s="22" t="s">
        <v>458</v>
      </c>
      <c r="C223" s="4">
        <v>17896.29</v>
      </c>
      <c r="D223" s="4">
        <v>58703</v>
      </c>
      <c r="E223" s="4">
        <v>20185.35</v>
      </c>
      <c r="F223" s="4">
        <v>76211.3544</v>
      </c>
      <c r="G223" s="22">
        <v>0.8</v>
      </c>
    </row>
    <row r="224">
      <c r="A224" s="22" t="s">
        <v>459</v>
      </c>
      <c r="B224" s="22" t="s">
        <v>460</v>
      </c>
      <c r="C224" s="4">
        <v>25446.75</v>
      </c>
      <c r="D224" s="4">
        <v>50459</v>
      </c>
      <c r="E224" s="4">
        <v>14949.68</v>
      </c>
      <c r="F224" s="4">
        <v>63462.9097</v>
      </c>
      <c r="G224" s="22">
        <v>0.8</v>
      </c>
    </row>
    <row r="225">
      <c r="A225" s="22" t="s">
        <v>461</v>
      </c>
      <c r="B225" s="22" t="s">
        <v>462</v>
      </c>
      <c r="C225" s="4">
        <v>3869.6</v>
      </c>
      <c r="D225" s="4">
        <v>64963</v>
      </c>
      <c r="E225" s="4">
        <v>4943.4</v>
      </c>
      <c r="F225" s="4">
        <v>69517.9</v>
      </c>
      <c r="G225" s="22">
        <v>0.8</v>
      </c>
    </row>
    <row r="226">
      <c r="A226" s="22" t="s">
        <v>463</v>
      </c>
      <c r="B226" s="22" t="s">
        <v>464</v>
      </c>
      <c r="C226" s="4">
        <v>15476.28</v>
      </c>
      <c r="D226" s="4">
        <v>0</v>
      </c>
      <c r="E226" s="4">
        <v>3697.95</v>
      </c>
      <c r="F226" s="4">
        <v>3150.7422</v>
      </c>
      <c r="G226" s="22">
        <v>0.8</v>
      </c>
    </row>
    <row r="227">
      <c r="A227" s="22" t="s">
        <v>465</v>
      </c>
      <c r="B227" s="22" t="s">
        <v>466</v>
      </c>
      <c r="C227" s="4">
        <v>0</v>
      </c>
      <c r="D227" s="4">
        <v>63416</v>
      </c>
      <c r="E227" s="4">
        <v>10600.24</v>
      </c>
      <c r="F227" s="4">
        <v>72782.4954</v>
      </c>
      <c r="G227" s="22">
        <v>0.8</v>
      </c>
    </row>
    <row r="228">
      <c r="A228" s="22" t="s">
        <v>467</v>
      </c>
      <c r="B228" s="22" t="s">
        <v>468</v>
      </c>
      <c r="C228" s="4">
        <v>8000</v>
      </c>
      <c r="D228" s="4">
        <v>10255</v>
      </c>
      <c r="E228" s="4">
        <v>4035.52</v>
      </c>
      <c r="F228" s="4">
        <v>13747.5063</v>
      </c>
      <c r="G228" s="22">
        <v>0.8</v>
      </c>
    </row>
    <row r="229">
      <c r="A229" s="22" t="s">
        <v>469</v>
      </c>
      <c r="B229" s="22" t="s">
        <v>470</v>
      </c>
      <c r="C229" s="4">
        <v>42415.2</v>
      </c>
      <c r="D229" s="4">
        <v>0</v>
      </c>
      <c r="E229" s="4">
        <v>27884.36</v>
      </c>
      <c r="F229" s="4">
        <v>23758.1439</v>
      </c>
      <c r="G229" s="22">
        <v>0.8</v>
      </c>
    </row>
    <row r="230">
      <c r="A230" s="22" t="s">
        <v>471</v>
      </c>
      <c r="B230" s="22" t="s">
        <v>472</v>
      </c>
      <c r="C230" s="4">
        <v>0</v>
      </c>
      <c r="D230" s="4">
        <v>4357</v>
      </c>
      <c r="E230" s="4">
        <v>3340.22</v>
      </c>
      <c r="F230" s="4">
        <v>7225.9526</v>
      </c>
      <c r="G230" s="22">
        <v>0.8</v>
      </c>
    </row>
    <row r="231">
      <c r="A231" s="22" t="s">
        <v>473</v>
      </c>
      <c r="B231" s="22" t="s">
        <v>474</v>
      </c>
      <c r="C231" s="4">
        <v>15325.05</v>
      </c>
      <c r="D231" s="4">
        <v>0</v>
      </c>
      <c r="E231" s="4">
        <v>56929.32</v>
      </c>
      <c r="F231" s="4">
        <v>48505.1469</v>
      </c>
      <c r="G231" s="22">
        <v>0.8</v>
      </c>
    </row>
    <row r="232">
      <c r="A232" s="22" t="s">
        <v>475</v>
      </c>
      <c r="B232" s="22" t="s">
        <v>476</v>
      </c>
      <c r="C232" s="4">
        <v>0</v>
      </c>
      <c r="D232" s="4">
        <v>57705</v>
      </c>
      <c r="E232" s="4">
        <v>-55311.53</v>
      </c>
      <c r="F232" s="4">
        <v>2406.1075</v>
      </c>
      <c r="G232" s="22">
        <v>1</v>
      </c>
    </row>
    <row r="233">
      <c r="A233" s="22" t="s">
        <v>477</v>
      </c>
      <c r="B233" s="22" t="s">
        <v>478</v>
      </c>
      <c r="C233" s="4">
        <v>22894.69</v>
      </c>
      <c r="D233" s="4">
        <v>46194</v>
      </c>
      <c r="E233" s="4">
        <v>-1439.22</v>
      </c>
      <c r="F233" s="4">
        <v>44991.0852</v>
      </c>
      <c r="G233" s="22">
        <v>1</v>
      </c>
    </row>
    <row r="234">
      <c r="A234" s="22" t="s">
        <v>479</v>
      </c>
      <c r="B234" s="22" t="s">
        <v>480</v>
      </c>
      <c r="C234" s="4">
        <v>8758.62</v>
      </c>
      <c r="D234" s="4">
        <v>13078</v>
      </c>
      <c r="E234" s="4">
        <v>4344.94</v>
      </c>
      <c r="F234" s="4">
        <v>16849.045</v>
      </c>
      <c r="G234" s="22">
        <v>0.8</v>
      </c>
    </row>
    <row r="235">
      <c r="A235" s="22" t="s">
        <v>481</v>
      </c>
      <c r="B235" s="22" t="s">
        <v>482</v>
      </c>
      <c r="C235" s="4">
        <v>0</v>
      </c>
      <c r="D235" s="4">
        <v>146463</v>
      </c>
      <c r="E235" s="4">
        <v>-100600.03</v>
      </c>
      <c r="F235" s="4">
        <v>46105.1265</v>
      </c>
      <c r="G235" s="22">
        <v>1</v>
      </c>
    </row>
    <row r="236">
      <c r="A236" s="22" t="s">
        <v>483</v>
      </c>
      <c r="B236" s="22" t="s">
        <v>484</v>
      </c>
      <c r="C236" s="4">
        <v>2342.47</v>
      </c>
      <c r="D236" s="4">
        <v>25294</v>
      </c>
      <c r="E236" s="4">
        <v>-1955.6</v>
      </c>
      <c r="F236" s="4">
        <v>18886.6095</v>
      </c>
      <c r="G236" s="22">
        <v>0.805</v>
      </c>
    </row>
    <row r="237">
      <c r="A237" s="22" t="s">
        <v>485</v>
      </c>
      <c r="B237" s="22" t="s">
        <v>486</v>
      </c>
      <c r="C237" s="4">
        <v>0</v>
      </c>
      <c r="D237" s="4">
        <v>73152</v>
      </c>
      <c r="E237" s="4">
        <v>-45745.18</v>
      </c>
      <c r="F237" s="4">
        <v>27551.528</v>
      </c>
      <c r="G237" s="22">
        <v>1</v>
      </c>
    </row>
    <row r="238">
      <c r="A238" s="22" t="s">
        <v>487</v>
      </c>
      <c r="B238" s="22" t="s">
        <v>488</v>
      </c>
      <c r="C238" s="4">
        <v>9851.08</v>
      </c>
      <c r="D238" s="4">
        <v>0</v>
      </c>
      <c r="E238" s="4">
        <v>9680.43</v>
      </c>
      <c r="F238" s="4">
        <v>8247.9587</v>
      </c>
      <c r="G238" s="22">
        <v>0.8</v>
      </c>
    </row>
    <row r="239">
      <c r="A239" s="22" t="s">
        <v>489</v>
      </c>
      <c r="B239" s="22" t="s">
        <v>490</v>
      </c>
      <c r="C239" s="4">
        <v>8376.78</v>
      </c>
      <c r="D239" s="4">
        <v>17518</v>
      </c>
      <c r="E239" s="4">
        <v>3486.19</v>
      </c>
      <c r="F239" s="4">
        <v>20087.7187</v>
      </c>
      <c r="G239" s="22">
        <v>0.8</v>
      </c>
    </row>
    <row r="240">
      <c r="A240" s="22" t="s">
        <v>491</v>
      </c>
      <c r="B240" s="22" t="s">
        <v>492</v>
      </c>
      <c r="C240" s="4">
        <v>28020.36</v>
      </c>
      <c r="D240" s="4">
        <v>84286</v>
      </c>
      <c r="E240" s="4">
        <v>-46437.01</v>
      </c>
      <c r="F240" s="4">
        <v>30439.0661</v>
      </c>
      <c r="G240" s="22">
        <v>0.8</v>
      </c>
    </row>
    <row r="241">
      <c r="A241" s="22" t="s">
        <v>493</v>
      </c>
      <c r="B241" s="22" t="s">
        <v>494</v>
      </c>
      <c r="C241" s="4">
        <v>6517</v>
      </c>
      <c r="D241" s="4">
        <v>67391</v>
      </c>
      <c r="E241" s="4">
        <v>23865.06</v>
      </c>
      <c r="F241" s="4">
        <v>88080.4284</v>
      </c>
      <c r="G241" s="22">
        <v>0.8</v>
      </c>
    </row>
    <row r="242">
      <c r="A242" s="22" t="s">
        <v>495</v>
      </c>
      <c r="B242" s="22" t="s">
        <v>496</v>
      </c>
      <c r="C242" s="4">
        <v>0</v>
      </c>
      <c r="D242" s="4">
        <v>20750</v>
      </c>
      <c r="E242" s="4">
        <v>-11498.81</v>
      </c>
      <c r="F242" s="4">
        <v>9300.0363</v>
      </c>
      <c r="G242" s="22">
        <v>1</v>
      </c>
    </row>
    <row r="243">
      <c r="A243" s="22" t="s">
        <v>497</v>
      </c>
      <c r="B243" s="22" t="s">
        <v>498</v>
      </c>
      <c r="C243" s="4">
        <v>122540</v>
      </c>
      <c r="D243" s="4">
        <v>196733</v>
      </c>
      <c r="E243" s="4">
        <v>100232.7</v>
      </c>
      <c r="F243" s="4">
        <v>283172.4162</v>
      </c>
      <c r="G243" s="22">
        <v>0.8</v>
      </c>
    </row>
    <row r="244">
      <c r="A244" s="22" t="s">
        <v>499</v>
      </c>
      <c r="B244" s="22" t="s">
        <v>500</v>
      </c>
      <c r="C244" s="4">
        <v>2900</v>
      </c>
      <c r="D244" s="4">
        <v>265225</v>
      </c>
      <c r="E244" s="4">
        <v>-8790</v>
      </c>
      <c r="F244" s="4">
        <v>257788.9768</v>
      </c>
      <c r="G244" s="22">
        <v>1</v>
      </c>
    </row>
    <row r="245">
      <c r="A245" s="22" t="s">
        <v>501</v>
      </c>
      <c r="B245" s="22" t="s">
        <v>502</v>
      </c>
      <c r="C245" s="4">
        <v>0</v>
      </c>
      <c r="D245" s="4">
        <v>11140</v>
      </c>
      <c r="E245" s="4">
        <v>-11140</v>
      </c>
      <c r="F245" s="4">
        <v>0</v>
      </c>
      <c r="G245" s="22">
        <v>0.8</v>
      </c>
    </row>
    <row r="246">
      <c r="A246" s="22" t="s">
        <v>503</v>
      </c>
      <c r="B246" s="22" t="s">
        <v>504</v>
      </c>
      <c r="C246" s="4">
        <v>578.4</v>
      </c>
      <c r="D246" s="4">
        <v>17025</v>
      </c>
      <c r="E246" s="4">
        <v>-17025</v>
      </c>
      <c r="F246" s="4">
        <v>0</v>
      </c>
      <c r="G246" s="22">
        <v>1</v>
      </c>
    </row>
    <row r="247">
      <c r="A247" s="22" t="s">
        <v>505</v>
      </c>
      <c r="B247" s="22" t="s">
        <v>506</v>
      </c>
      <c r="C247" s="4">
        <v>0</v>
      </c>
      <c r="D247" s="4">
        <v>0</v>
      </c>
      <c r="E247" s="4">
        <v>0</v>
      </c>
      <c r="F247" s="4">
        <v>0</v>
      </c>
      <c r="G247" s="22">
        <v>1</v>
      </c>
    </row>
    <row r="248">
      <c r="A248" s="22" t="s">
        <v>507</v>
      </c>
      <c r="B248" s="22" t="s">
        <v>508</v>
      </c>
      <c r="C248" s="4">
        <v>7139.12</v>
      </c>
      <c r="D248" s="4">
        <v>38088</v>
      </c>
      <c r="E248" s="4">
        <v>-38088</v>
      </c>
      <c r="F248" s="4">
        <v>0</v>
      </c>
      <c r="G248" s="22">
        <v>1</v>
      </c>
    </row>
    <row r="249">
      <c r="A249" s="22" t="s">
        <v>509</v>
      </c>
      <c r="B249" s="22" t="s">
        <v>510</v>
      </c>
      <c r="C249" s="4">
        <v>9867.5</v>
      </c>
      <c r="D249" s="4">
        <v>130828</v>
      </c>
      <c r="E249" s="4">
        <v>10227</v>
      </c>
      <c r="F249" s="4">
        <v>140232.4212</v>
      </c>
      <c r="G249" s="22">
        <v>0.8</v>
      </c>
    </row>
    <row r="250">
      <c r="A250" s="22" t="s">
        <v>511</v>
      </c>
      <c r="B250" s="22" t="s">
        <v>512</v>
      </c>
      <c r="C250" s="4">
        <v>1173.35</v>
      </c>
      <c r="D250" s="4">
        <v>397467</v>
      </c>
      <c r="E250" s="4">
        <v>-123253.55</v>
      </c>
      <c r="F250" s="4">
        <v>275661.297</v>
      </c>
      <c r="G250" s="22">
        <v>1</v>
      </c>
    </row>
    <row r="251">
      <c r="A251" s="22" t="s">
        <v>513</v>
      </c>
      <c r="B251" s="22" t="s">
        <v>514</v>
      </c>
      <c r="C251" s="4">
        <v>2076.63</v>
      </c>
      <c r="D251" s="4">
        <v>0</v>
      </c>
      <c r="E251" s="4">
        <v>0</v>
      </c>
      <c r="F251" s="4">
        <v>0</v>
      </c>
      <c r="G251" s="22">
        <v>1</v>
      </c>
    </row>
    <row r="252">
      <c r="A252" s="22" t="s">
        <v>515</v>
      </c>
      <c r="B252" s="22" t="s">
        <v>516</v>
      </c>
      <c r="C252" s="4">
        <v>3894</v>
      </c>
      <c r="D252" s="4">
        <v>28554</v>
      </c>
      <c r="E252" s="4">
        <v>15008</v>
      </c>
      <c r="F252" s="4">
        <v>41491.9413</v>
      </c>
      <c r="G252" s="22">
        <v>0.8</v>
      </c>
    </row>
    <row r="253">
      <c r="A253" s="22" t="s">
        <v>517</v>
      </c>
      <c r="B253" s="22" t="s">
        <v>518</v>
      </c>
      <c r="C253" s="4">
        <v>7051.4</v>
      </c>
      <c r="D253" s="4">
        <v>0</v>
      </c>
      <c r="E253" s="4">
        <v>1200</v>
      </c>
      <c r="F253" s="4">
        <v>1043.2608</v>
      </c>
      <c r="G253" s="22">
        <v>0.8163</v>
      </c>
    </row>
    <row r="254">
      <c r="A254" s="22" t="s">
        <v>519</v>
      </c>
      <c r="B254" s="22" t="s">
        <v>520</v>
      </c>
      <c r="C254" s="4">
        <v>96945.91</v>
      </c>
      <c r="D254" s="4">
        <v>0</v>
      </c>
      <c r="E254" s="4">
        <v>45859.26</v>
      </c>
      <c r="F254" s="4">
        <v>39073.1901</v>
      </c>
      <c r="G254" s="22">
        <v>0.8</v>
      </c>
    </row>
    <row r="255">
      <c r="A255" s="22" t="s">
        <v>521</v>
      </c>
      <c r="B255" s="22" t="s">
        <v>522</v>
      </c>
      <c r="C255" s="4">
        <v>0</v>
      </c>
      <c r="D255" s="4">
        <v>6210</v>
      </c>
      <c r="E255" s="4">
        <v>-1921.22</v>
      </c>
      <c r="F255" s="4">
        <v>4311.4248</v>
      </c>
      <c r="G255" s="22">
        <v>1</v>
      </c>
    </row>
    <row r="256">
      <c r="A256" s="22" t="s">
        <v>523</v>
      </c>
      <c r="B256" s="22" t="s">
        <v>524</v>
      </c>
      <c r="C256" s="4">
        <v>8157</v>
      </c>
      <c r="D256" s="4">
        <v>0</v>
      </c>
      <c r="E256" s="4">
        <v>6926.57</v>
      </c>
      <c r="F256" s="4">
        <v>5901.6039</v>
      </c>
      <c r="G256" s="22">
        <v>0.8</v>
      </c>
    </row>
    <row r="257">
      <c r="A257" s="22" t="s">
        <v>525</v>
      </c>
      <c r="B257" s="22" t="s">
        <v>526</v>
      </c>
      <c r="C257" s="4">
        <v>0</v>
      </c>
      <c r="D257" s="4">
        <v>11900</v>
      </c>
      <c r="E257" s="4">
        <v>-6512</v>
      </c>
      <c r="F257" s="4">
        <v>5416.4486</v>
      </c>
      <c r="G257" s="22">
        <v>1</v>
      </c>
    </row>
    <row r="258">
      <c r="A258" s="22" t="s">
        <v>527</v>
      </c>
      <c r="B258" s="22" t="s">
        <v>528</v>
      </c>
      <c r="C258" s="4">
        <v>1518.21</v>
      </c>
      <c r="D258" s="4">
        <v>50243</v>
      </c>
      <c r="E258" s="4">
        <v>-24895.33</v>
      </c>
      <c r="F258" s="4">
        <v>25481.5057</v>
      </c>
      <c r="G258" s="22">
        <v>1</v>
      </c>
    </row>
    <row r="259">
      <c r="A259" s="22" t="s">
        <v>529</v>
      </c>
      <c r="B259" s="22" t="s">
        <v>530</v>
      </c>
      <c r="C259" s="4">
        <v>7357</v>
      </c>
      <c r="D259" s="4">
        <v>0</v>
      </c>
      <c r="E259" s="4">
        <v>15510.25</v>
      </c>
      <c r="F259" s="4">
        <v>13215.1052</v>
      </c>
      <c r="G259" s="22">
        <v>0.8</v>
      </c>
    </row>
    <row r="260">
      <c r="A260" s="22" t="s">
        <v>531</v>
      </c>
      <c r="B260" s="22" t="s">
        <v>532</v>
      </c>
      <c r="C260" s="4">
        <v>0</v>
      </c>
      <c r="D260" s="4">
        <v>25530</v>
      </c>
      <c r="E260" s="4">
        <v>1.63</v>
      </c>
      <c r="F260" s="4">
        <v>25666.1872</v>
      </c>
      <c r="G260" s="22">
        <v>0.8</v>
      </c>
    </row>
    <row r="261">
      <c r="A261" s="22" t="s">
        <v>533</v>
      </c>
      <c r="B261" s="22" t="s">
        <v>534</v>
      </c>
      <c r="C261" s="4">
        <v>13541.35</v>
      </c>
      <c r="D261" s="4">
        <v>0</v>
      </c>
      <c r="E261" s="4">
        <v>7054.9</v>
      </c>
      <c r="F261" s="4">
        <v>6010.9441</v>
      </c>
      <c r="G261" s="22">
        <v>0.8</v>
      </c>
    </row>
    <row r="262">
      <c r="A262" s="22" t="s">
        <v>535</v>
      </c>
      <c r="B262" s="22" t="s">
        <v>536</v>
      </c>
      <c r="C262" s="4">
        <v>2431</v>
      </c>
      <c r="D262" s="4">
        <v>826</v>
      </c>
      <c r="E262" s="4">
        <v>-93.56</v>
      </c>
      <c r="F262" s="4">
        <v>736.3073</v>
      </c>
      <c r="G262" s="22">
        <v>1</v>
      </c>
    </row>
    <row r="263">
      <c r="A263" s="22" t="s">
        <v>537</v>
      </c>
      <c r="B263" s="22" t="s">
        <v>538</v>
      </c>
      <c r="C263" s="4">
        <v>15823.1</v>
      </c>
      <c r="D263" s="4">
        <v>163056</v>
      </c>
      <c r="E263" s="4">
        <v>-18574.62</v>
      </c>
      <c r="F263" s="4">
        <v>145244.2417</v>
      </c>
      <c r="G263" s="22">
        <v>1</v>
      </c>
    </row>
    <row r="264">
      <c r="A264" s="22" t="s">
        <v>539</v>
      </c>
      <c r="B264" s="22" t="s">
        <v>540</v>
      </c>
      <c r="C264" s="4">
        <v>14657</v>
      </c>
      <c r="D264" s="4">
        <v>216095</v>
      </c>
      <c r="E264" s="4">
        <v>-74997.06</v>
      </c>
      <c r="F264" s="4">
        <v>141842.9371</v>
      </c>
      <c r="G264" s="22">
        <v>1</v>
      </c>
    </row>
    <row r="265">
      <c r="A265" s="22" t="s">
        <v>541</v>
      </c>
      <c r="B265" s="22" t="s">
        <v>542</v>
      </c>
      <c r="C265" s="4">
        <v>0</v>
      </c>
      <c r="D265" s="4">
        <v>0</v>
      </c>
      <c r="E265" s="4">
        <v>0</v>
      </c>
      <c r="F265" s="4">
        <v>0</v>
      </c>
      <c r="G265" s="22">
        <v>1</v>
      </c>
    </row>
    <row r="266">
      <c r="A266" s="22" t="s">
        <v>543</v>
      </c>
      <c r="B266" s="22" t="s">
        <v>544</v>
      </c>
      <c r="C266" s="4">
        <v>0</v>
      </c>
      <c r="D266" s="4">
        <v>0</v>
      </c>
      <c r="E266" s="4">
        <v>0</v>
      </c>
      <c r="F266" s="4">
        <v>0</v>
      </c>
      <c r="G266" s="22">
        <v>1</v>
      </c>
    </row>
    <row r="267">
      <c r="A267" s="22" t="s">
        <v>545</v>
      </c>
      <c r="B267" s="22" t="s">
        <v>546</v>
      </c>
      <c r="C267" s="4">
        <v>16387</v>
      </c>
      <c r="D267" s="4">
        <v>51677</v>
      </c>
      <c r="E267" s="4">
        <v>-10593.64</v>
      </c>
      <c r="F267" s="4">
        <v>41300.2801</v>
      </c>
      <c r="G267" s="22">
        <v>1</v>
      </c>
    </row>
    <row r="268">
      <c r="A268" s="22" t="s">
        <v>547</v>
      </c>
      <c r="B268" s="22" t="s">
        <v>548</v>
      </c>
      <c r="C268" s="4">
        <v>7032</v>
      </c>
      <c r="D268" s="4">
        <v>0</v>
      </c>
      <c r="E268" s="4">
        <v>59132.98</v>
      </c>
      <c r="F268" s="4">
        <v>50382.7182</v>
      </c>
      <c r="G268" s="22">
        <v>0.8</v>
      </c>
    </row>
    <row r="269">
      <c r="A269" s="22" t="s">
        <v>549</v>
      </c>
      <c r="B269" s="22" t="s">
        <v>550</v>
      </c>
      <c r="C269" s="4">
        <v>19879.52</v>
      </c>
      <c r="D269" s="4">
        <v>16075</v>
      </c>
      <c r="E269" s="4">
        <v>-16075</v>
      </c>
      <c r="F269" s="4">
        <v>0</v>
      </c>
      <c r="G269" s="22">
        <v>1</v>
      </c>
    </row>
    <row r="270">
      <c r="A270" s="22" t="s">
        <v>551</v>
      </c>
      <c r="B270" s="22" t="s">
        <v>552</v>
      </c>
      <c r="C270" s="4">
        <v>2727.1</v>
      </c>
      <c r="D270" s="4">
        <v>0</v>
      </c>
      <c r="E270" s="4">
        <v>16491.36</v>
      </c>
      <c r="F270" s="4">
        <v>14051.0345</v>
      </c>
      <c r="G270" s="22">
        <v>0.8</v>
      </c>
    </row>
    <row r="271">
      <c r="A271" s="22" t="s">
        <v>553</v>
      </c>
      <c r="B271" s="22" t="s">
        <v>554</v>
      </c>
      <c r="C271" s="4">
        <v>0</v>
      </c>
      <c r="D271" s="4">
        <v>9855</v>
      </c>
      <c r="E271" s="4">
        <v>-9855</v>
      </c>
      <c r="F271" s="4">
        <v>0</v>
      </c>
      <c r="G271" s="22">
        <v>1</v>
      </c>
    </row>
    <row r="272">
      <c r="A272" s="22" t="s">
        <v>555</v>
      </c>
      <c r="B272" s="22" t="s">
        <v>556</v>
      </c>
      <c r="C272" s="4">
        <v>0</v>
      </c>
      <c r="D272" s="4">
        <v>28674</v>
      </c>
      <c r="E272" s="4">
        <v>-24388.43</v>
      </c>
      <c r="F272" s="4">
        <v>4308.1978</v>
      </c>
      <c r="G272" s="22">
        <v>1</v>
      </c>
    </row>
    <row r="273">
      <c r="A273" s="22" t="s">
        <v>557</v>
      </c>
      <c r="B273" s="22" t="s">
        <v>558</v>
      </c>
      <c r="C273" s="4">
        <v>1405.6317</v>
      </c>
      <c r="D273" s="4">
        <v>10036</v>
      </c>
      <c r="E273" s="4">
        <v>2676.25</v>
      </c>
      <c r="F273" s="4">
        <v>12369.2193</v>
      </c>
      <c r="G273" s="22">
        <v>0.8</v>
      </c>
    </row>
    <row r="274">
      <c r="A274" s="22" t="s">
        <v>559</v>
      </c>
      <c r="B274" s="22" t="s">
        <v>560</v>
      </c>
      <c r="C274" s="4">
        <v>0</v>
      </c>
      <c r="D274" s="4">
        <v>0</v>
      </c>
      <c r="E274" s="4">
        <v>0</v>
      </c>
      <c r="F274" s="4">
        <v>0</v>
      </c>
      <c r="G274" s="22">
        <v>1</v>
      </c>
    </row>
    <row r="275">
      <c r="A275" s="22" t="s">
        <v>561</v>
      </c>
      <c r="B275" s="22" t="s">
        <v>562</v>
      </c>
      <c r="C275" s="4">
        <v>0</v>
      </c>
      <c r="D275" s="4">
        <v>38193</v>
      </c>
      <c r="E275" s="4">
        <v>-3142.22</v>
      </c>
      <c r="F275" s="4">
        <v>35235.8481</v>
      </c>
      <c r="G275" s="22">
        <v>1</v>
      </c>
    </row>
    <row r="276">
      <c r="A276" s="22" t="s">
        <v>563</v>
      </c>
      <c r="B276" s="22" t="s">
        <v>564</v>
      </c>
      <c r="C276" s="4">
        <v>0</v>
      </c>
      <c r="D276" s="4">
        <v>0</v>
      </c>
      <c r="E276" s="4">
        <v>9546.15</v>
      </c>
      <c r="F276" s="4">
        <v>10166.9361</v>
      </c>
      <c r="G276" s="22">
        <v>1</v>
      </c>
    </row>
    <row r="277">
      <c r="A277" s="22" t="s">
        <v>565</v>
      </c>
      <c r="B277" s="22" t="s">
        <v>566</v>
      </c>
      <c r="C277" s="4">
        <v>638.86</v>
      </c>
      <c r="D277" s="4">
        <v>30067</v>
      </c>
      <c r="E277" s="4">
        <v>0.18</v>
      </c>
      <c r="F277" s="4">
        <v>30225.9455</v>
      </c>
      <c r="G277" s="22">
        <v>1</v>
      </c>
    </row>
    <row r="278">
      <c r="A278" s="22" t="s">
        <v>567</v>
      </c>
      <c r="B278" s="22" t="s">
        <v>568</v>
      </c>
      <c r="C278" s="4">
        <v>0</v>
      </c>
      <c r="D278" s="4">
        <v>0</v>
      </c>
      <c r="E278" s="4">
        <v>0</v>
      </c>
      <c r="F278" s="4">
        <v>0</v>
      </c>
      <c r="G278" s="22">
        <v>1</v>
      </c>
    </row>
    <row r="279">
      <c r="A279" s="22" t="s">
        <v>569</v>
      </c>
      <c r="B279" s="22" t="s">
        <v>570</v>
      </c>
      <c r="C279" s="4">
        <v>24247.75</v>
      </c>
      <c r="D279" s="4">
        <v>53445</v>
      </c>
      <c r="E279" s="4">
        <v>-36091.03</v>
      </c>
      <c r="F279" s="4">
        <v>17445.599</v>
      </c>
      <c r="G279" s="22">
        <v>1</v>
      </c>
    </row>
    <row r="280">
      <c r="A280" s="22" t="s">
        <v>571</v>
      </c>
      <c r="B280" s="22" t="s">
        <v>572</v>
      </c>
      <c r="C280" s="4">
        <v>0</v>
      </c>
      <c r="D280" s="4">
        <v>164886</v>
      </c>
      <c r="E280" s="4">
        <v>-164886</v>
      </c>
      <c r="F280" s="4">
        <v>0</v>
      </c>
      <c r="G280" s="22">
        <v>1</v>
      </c>
    </row>
    <row r="281">
      <c r="A281" s="22" t="s">
        <v>573</v>
      </c>
      <c r="B281" s="22" t="s">
        <v>574</v>
      </c>
      <c r="C281" s="4">
        <v>0</v>
      </c>
      <c r="D281" s="4">
        <v>0</v>
      </c>
      <c r="E281" s="4">
        <v>0</v>
      </c>
      <c r="F281" s="4">
        <v>0</v>
      </c>
      <c r="G281" s="22">
        <v>1</v>
      </c>
    </row>
    <row r="282">
      <c r="A282" s="22" t="s">
        <v>575</v>
      </c>
      <c r="B282" s="22" t="s">
        <v>576</v>
      </c>
      <c r="C282" s="4">
        <v>0</v>
      </c>
      <c r="D282" s="4">
        <v>0</v>
      </c>
      <c r="E282" s="4">
        <v>0</v>
      </c>
      <c r="F282" s="4">
        <v>0</v>
      </c>
      <c r="G282" s="22">
        <v>1</v>
      </c>
    </row>
    <row r="283">
      <c r="A283" s="22" t="s">
        <v>577</v>
      </c>
      <c r="B283" s="22" t="s">
        <v>578</v>
      </c>
      <c r="C283" s="4">
        <v>82724688.81</v>
      </c>
      <c r="D283" s="4">
        <v>71927134</v>
      </c>
      <c r="E283" s="4">
        <v>-15190642.52</v>
      </c>
      <c r="F283" s="4">
        <v>56952090.1476</v>
      </c>
      <c r="G283" s="22">
        <v>1</v>
      </c>
    </row>
    <row r="284">
      <c r="A284" s="22" t="s">
        <v>579</v>
      </c>
      <c r="B284" s="22" t="s">
        <v>580</v>
      </c>
      <c r="C284" s="4">
        <v>0</v>
      </c>
      <c r="D284" s="4">
        <v>0</v>
      </c>
      <c r="E284" s="4">
        <v>0</v>
      </c>
      <c r="F284" s="4">
        <v>0</v>
      </c>
      <c r="G284" s="22">
        <v>1</v>
      </c>
    </row>
    <row r="285">
      <c r="A285" s="22" t="s">
        <v>581</v>
      </c>
      <c r="B285" s="22" t="s">
        <v>582</v>
      </c>
      <c r="C285" s="4">
        <v>0</v>
      </c>
      <c r="D285" s="4">
        <v>12500</v>
      </c>
      <c r="E285" s="4">
        <v>-5800</v>
      </c>
      <c r="F285" s="4">
        <v>6735.376</v>
      </c>
      <c r="G285" s="22">
        <v>1</v>
      </c>
    </row>
    <row r="286">
      <c r="A286" s="22" t="s">
        <v>583</v>
      </c>
      <c r="B286" s="22" t="s">
        <v>584</v>
      </c>
      <c r="C286" s="4">
        <v>0</v>
      </c>
      <c r="D286" s="4">
        <v>24601</v>
      </c>
      <c r="E286" s="4">
        <v>2497.91</v>
      </c>
      <c r="F286" s="4">
        <v>26859.1726</v>
      </c>
      <c r="G286" s="22">
        <v>0.8</v>
      </c>
    </row>
    <row r="287">
      <c r="A287" s="22" t="s">
        <v>585</v>
      </c>
      <c r="B287" s="22" t="s">
        <v>586</v>
      </c>
      <c r="C287" s="4">
        <v>0</v>
      </c>
      <c r="D287" s="4">
        <v>0</v>
      </c>
      <c r="E287" s="4">
        <v>7029.35</v>
      </c>
      <c r="F287" s="4">
        <v>5989.1749</v>
      </c>
      <c r="G287" s="22">
        <v>0.8</v>
      </c>
    </row>
    <row r="288">
      <c r="A288" s="22" t="s">
        <v>587</v>
      </c>
      <c r="B288" s="22" t="s">
        <v>588</v>
      </c>
      <c r="C288" s="4">
        <v>0</v>
      </c>
      <c r="D288" s="4">
        <v>0</v>
      </c>
      <c r="E288" s="4">
        <v>0</v>
      </c>
      <c r="F288" s="4">
        <v>0</v>
      </c>
      <c r="G288" s="22">
        <v>1</v>
      </c>
    </row>
    <row r="289">
      <c r="A289" s="22" t="s">
        <v>589</v>
      </c>
      <c r="B289" s="22" t="s">
        <v>590</v>
      </c>
      <c r="C289" s="4">
        <v>3604.68</v>
      </c>
      <c r="D289" s="4">
        <v>77747</v>
      </c>
      <c r="E289" s="4">
        <v>-4556.31</v>
      </c>
      <c r="F289" s="4">
        <v>73577.1368</v>
      </c>
      <c r="G289" s="22">
        <v>1</v>
      </c>
    </row>
    <row r="290">
      <c r="A290" s="22" t="s">
        <v>591</v>
      </c>
      <c r="B290" s="22" t="s">
        <v>592</v>
      </c>
      <c r="C290" s="4">
        <v>0</v>
      </c>
      <c r="D290" s="4">
        <v>24017</v>
      </c>
      <c r="E290" s="4">
        <v>14545.76</v>
      </c>
      <c r="F290" s="4">
        <v>34364.2035</v>
      </c>
      <c r="G290" s="22">
        <v>0.8</v>
      </c>
    </row>
    <row r="291">
      <c r="A291" s="22" t="s">
        <v>593</v>
      </c>
      <c r="B291" s="22" t="s">
        <v>594</v>
      </c>
      <c r="C291" s="4">
        <v>873.47</v>
      </c>
      <c r="D291" s="4">
        <v>66597</v>
      </c>
      <c r="E291" s="4">
        <v>6183.35</v>
      </c>
      <c r="F291" s="4">
        <v>72216.9948</v>
      </c>
      <c r="G291" s="22">
        <v>0.8</v>
      </c>
    </row>
    <row r="292">
      <c r="A292" s="22" t="s">
        <v>595</v>
      </c>
      <c r="B292" s="22" t="s">
        <v>596</v>
      </c>
      <c r="C292" s="4">
        <v>0</v>
      </c>
      <c r="D292" s="4">
        <v>0</v>
      </c>
      <c r="E292" s="4">
        <v>0</v>
      </c>
      <c r="F292" s="4">
        <v>0</v>
      </c>
      <c r="G292" s="22">
        <v>1</v>
      </c>
    </row>
    <row r="293">
      <c r="A293" s="22" t="s">
        <v>597</v>
      </c>
      <c r="B293" s="22" t="s">
        <v>598</v>
      </c>
      <c r="C293" s="4">
        <v>0</v>
      </c>
      <c r="D293" s="4">
        <v>7067</v>
      </c>
      <c r="E293" s="4">
        <v>717.09</v>
      </c>
      <c r="F293" s="4">
        <v>7868.0362</v>
      </c>
      <c r="G293" s="22">
        <v>1</v>
      </c>
    </row>
    <row r="294">
      <c r="A294" s="22" t="s">
        <v>599</v>
      </c>
      <c r="B294" s="22" t="s">
        <v>600</v>
      </c>
      <c r="C294" s="4">
        <v>0</v>
      </c>
      <c r="D294" s="4">
        <v>0</v>
      </c>
      <c r="E294" s="4">
        <v>0</v>
      </c>
      <c r="F294" s="4">
        <v>0</v>
      </c>
      <c r="G294" s="22">
        <v>1</v>
      </c>
    </row>
    <row r="295">
      <c r="A295" s="22" t="s">
        <v>601</v>
      </c>
      <c r="B295" s="22" t="s">
        <v>602</v>
      </c>
      <c r="C295" s="4">
        <v>51696.37</v>
      </c>
      <c r="D295" s="4">
        <v>0</v>
      </c>
      <c r="E295" s="4">
        <v>2815.55</v>
      </c>
      <c r="F295" s="4">
        <v>2998.6452</v>
      </c>
      <c r="G295" s="22">
        <v>1</v>
      </c>
    </row>
    <row r="296">
      <c r="A296" s="22" t="s">
        <v>603</v>
      </c>
      <c r="B296" s="22" t="s">
        <v>604</v>
      </c>
      <c r="C296" s="4">
        <v>9539.16</v>
      </c>
      <c r="D296" s="4">
        <v>33493</v>
      </c>
      <c r="E296" s="4">
        <v>2528</v>
      </c>
      <c r="F296" s="4">
        <v>35049.3534</v>
      </c>
      <c r="G296" s="22">
        <v>0.8</v>
      </c>
    </row>
    <row r="297">
      <c r="A297" s="22" t="s">
        <v>605</v>
      </c>
      <c r="B297" s="22" t="s">
        <v>606</v>
      </c>
      <c r="C297" s="4">
        <v>6760.98</v>
      </c>
      <c r="D297" s="4">
        <v>16895</v>
      </c>
      <c r="E297" s="4">
        <v>1128.15</v>
      </c>
      <c r="F297" s="4">
        <v>17973.8923</v>
      </c>
      <c r="G297" s="22">
        <v>0.8237</v>
      </c>
    </row>
    <row r="298">
      <c r="A298" s="22" t="s">
        <v>607</v>
      </c>
      <c r="B298" s="22" t="s">
        <v>608</v>
      </c>
      <c r="C298" s="4">
        <v>1879.53</v>
      </c>
      <c r="D298" s="4">
        <v>79133</v>
      </c>
      <c r="E298" s="4">
        <v>10055.75</v>
      </c>
      <c r="F298" s="4">
        <v>88118.5625</v>
      </c>
      <c r="G298" s="22">
        <v>0.8</v>
      </c>
    </row>
    <row r="299">
      <c r="A299" s="22" t="s">
        <v>609</v>
      </c>
      <c r="B299" s="22" t="s">
        <v>610</v>
      </c>
      <c r="C299" s="4">
        <v>0</v>
      </c>
      <c r="D299" s="4">
        <v>105906</v>
      </c>
      <c r="E299" s="4">
        <v>-101758</v>
      </c>
      <c r="F299" s="4">
        <v>4169.9014</v>
      </c>
      <c r="G299" s="22">
        <v>1</v>
      </c>
    </row>
    <row r="300">
      <c r="A300" s="22" t="s">
        <v>611</v>
      </c>
      <c r="B300" s="22" t="s">
        <v>612</v>
      </c>
      <c r="C300" s="4">
        <v>0</v>
      </c>
      <c r="D300" s="4">
        <v>8600</v>
      </c>
      <c r="E300" s="4">
        <v>2500</v>
      </c>
      <c r="F300" s="4">
        <v>9323.0395</v>
      </c>
      <c r="G300" s="22">
        <v>0.8</v>
      </c>
    </row>
    <row r="301">
      <c r="A301" s="22" t="s">
        <v>613</v>
      </c>
      <c r="B301" s="22" t="s">
        <v>614</v>
      </c>
      <c r="C301" s="4">
        <v>26129.18</v>
      </c>
      <c r="D301" s="4">
        <v>0</v>
      </c>
      <c r="E301" s="4">
        <v>0</v>
      </c>
      <c r="F301" s="4">
        <v>0</v>
      </c>
      <c r="G301" s="22">
        <v>1</v>
      </c>
    </row>
    <row r="302">
      <c r="A302" s="22" t="s">
        <v>615</v>
      </c>
      <c r="B302" s="22" t="s">
        <v>616</v>
      </c>
      <c r="C302" s="4">
        <v>0</v>
      </c>
      <c r="D302" s="4">
        <v>14444</v>
      </c>
      <c r="E302" s="4">
        <v>-1685</v>
      </c>
      <c r="F302" s="4">
        <v>12826.3675</v>
      </c>
      <c r="G302" s="22">
        <v>1</v>
      </c>
    </row>
    <row r="303">
      <c r="A303" s="22" t="s">
        <v>617</v>
      </c>
      <c r="B303" s="22" t="s">
        <v>618</v>
      </c>
      <c r="C303" s="4">
        <v>0</v>
      </c>
      <c r="D303" s="4">
        <v>0</v>
      </c>
      <c r="E303" s="4">
        <v>0</v>
      </c>
      <c r="F303" s="4">
        <v>0</v>
      </c>
      <c r="G303" s="22">
        <v>1</v>
      </c>
    </row>
    <row r="304">
      <c r="A304" s="22" t="s">
        <v>619</v>
      </c>
      <c r="B304" s="22" t="s">
        <v>620</v>
      </c>
      <c r="C304" s="4">
        <v>0</v>
      </c>
      <c r="D304" s="4">
        <v>2000</v>
      </c>
      <c r="E304" s="4">
        <v>22945.5</v>
      </c>
      <c r="F304" s="4">
        <v>26448.2059</v>
      </c>
      <c r="G304" s="22">
        <v>1</v>
      </c>
    </row>
    <row r="305">
      <c r="A305" s="22" t="s">
        <v>621</v>
      </c>
      <c r="B305" s="22" t="s">
        <v>622</v>
      </c>
      <c r="C305" s="4">
        <v>12660.28</v>
      </c>
      <c r="D305" s="4">
        <v>0</v>
      </c>
      <c r="E305" s="4">
        <v>0</v>
      </c>
      <c r="F305" s="4">
        <v>0</v>
      </c>
      <c r="G305" s="22">
        <v>1</v>
      </c>
    </row>
    <row r="306">
      <c r="A306" s="22" t="s">
        <v>623</v>
      </c>
      <c r="B306" s="22" t="s">
        <v>624</v>
      </c>
      <c r="C306" s="4">
        <v>0</v>
      </c>
      <c r="D306" s="4">
        <v>0</v>
      </c>
      <c r="E306" s="4">
        <v>0</v>
      </c>
      <c r="F306" s="4">
        <v>0</v>
      </c>
      <c r="G306" s="22">
        <v>1</v>
      </c>
    </row>
    <row r="307">
      <c r="A307" s="22" t="s">
        <v>625</v>
      </c>
      <c r="B307" s="22" t="s">
        <v>626</v>
      </c>
      <c r="C307" s="4">
        <v>0</v>
      </c>
      <c r="D307" s="4">
        <v>40125</v>
      </c>
      <c r="E307" s="4">
        <v>-625</v>
      </c>
      <c r="F307" s="4">
        <v>39708.56</v>
      </c>
      <c r="G307" s="22">
        <v>1</v>
      </c>
    </row>
    <row r="308">
      <c r="A308" s="22" t="s">
        <v>627</v>
      </c>
      <c r="B308" s="22" t="s">
        <v>628</v>
      </c>
      <c r="C308" s="4">
        <v>0</v>
      </c>
      <c r="D308" s="4">
        <v>28460</v>
      </c>
      <c r="E308" s="4">
        <v>3035.7</v>
      </c>
      <c r="F308" s="4">
        <v>31843.3804</v>
      </c>
      <c r="G308" s="22">
        <v>1</v>
      </c>
    </row>
    <row r="309">
      <c r="A309" s="22" t="s">
        <v>629</v>
      </c>
      <c r="B309" s="22" t="s">
        <v>630</v>
      </c>
      <c r="C309" s="4">
        <v>668.25</v>
      </c>
      <c r="D309" s="4">
        <v>1960</v>
      </c>
      <c r="E309" s="4">
        <v>4827.84</v>
      </c>
      <c r="F309" s="4">
        <v>6083.7843</v>
      </c>
      <c r="G309" s="22">
        <v>0.8</v>
      </c>
    </row>
    <row r="310">
      <c r="A310" s="22" t="s">
        <v>631</v>
      </c>
      <c r="B310" s="22" t="s">
        <v>632</v>
      </c>
      <c r="C310" s="4">
        <v>2538</v>
      </c>
      <c r="D310" s="4">
        <v>0</v>
      </c>
      <c r="E310" s="4">
        <v>0</v>
      </c>
      <c r="F310" s="4">
        <v>0</v>
      </c>
      <c r="G310" s="22">
        <v>1</v>
      </c>
    </row>
    <row r="311">
      <c r="A311" s="22" t="s">
        <v>633</v>
      </c>
      <c r="B311" s="22" t="s">
        <v>634</v>
      </c>
      <c r="C311" s="4">
        <v>0</v>
      </c>
      <c r="D311" s="4">
        <v>52734</v>
      </c>
      <c r="E311" s="4">
        <v>8748.37</v>
      </c>
      <c r="F311" s="4">
        <v>60466.2567</v>
      </c>
      <c r="G311" s="22">
        <v>0.8</v>
      </c>
    </row>
    <row r="312">
      <c r="A312" s="22" t="s">
        <v>635</v>
      </c>
      <c r="B312" s="22" t="s">
        <v>636</v>
      </c>
      <c r="C312" s="4">
        <v>3159.66</v>
      </c>
      <c r="D312" s="4">
        <v>21122</v>
      </c>
      <c r="E312" s="4">
        <v>-21122</v>
      </c>
      <c r="F312" s="4">
        <v>0</v>
      </c>
      <c r="G312" s="22">
        <v>1</v>
      </c>
    </row>
    <row r="313">
      <c r="A313" s="22" t="s">
        <v>637</v>
      </c>
      <c r="B313" s="22" t="s">
        <v>638</v>
      </c>
      <c r="C313" s="4">
        <v>38860.08</v>
      </c>
      <c r="D313" s="4">
        <v>11881</v>
      </c>
      <c r="E313" s="4">
        <v>1480.12</v>
      </c>
      <c r="F313" s="4">
        <v>13520.1039</v>
      </c>
      <c r="G313" s="22">
        <v>1</v>
      </c>
    </row>
    <row r="314">
      <c r="A314" s="22" t="s">
        <v>639</v>
      </c>
      <c r="B314" s="22" t="s">
        <v>640</v>
      </c>
      <c r="C314" s="4">
        <v>0</v>
      </c>
      <c r="D314" s="4">
        <v>19169</v>
      </c>
      <c r="E314" s="4">
        <v>6367.44</v>
      </c>
      <c r="F314" s="4">
        <v>26051.7269</v>
      </c>
      <c r="G314" s="22">
        <v>1</v>
      </c>
    </row>
    <row r="315">
      <c r="A315" s="22" t="s">
        <v>641</v>
      </c>
      <c r="B315" s="22" t="s">
        <v>642</v>
      </c>
      <c r="C315" s="4">
        <v>22639.5873</v>
      </c>
      <c r="D315" s="4">
        <v>27523</v>
      </c>
      <c r="E315" s="4">
        <v>2523.32</v>
      </c>
      <c r="F315" s="4">
        <v>30217.8687</v>
      </c>
      <c r="G315" s="22">
        <v>0.9487</v>
      </c>
    </row>
    <row r="316">
      <c r="A316" s="22" t="s">
        <v>643</v>
      </c>
      <c r="B316" s="22" t="s">
        <v>644</v>
      </c>
      <c r="C316" s="4">
        <v>3159.66</v>
      </c>
      <c r="D316" s="4">
        <v>0</v>
      </c>
      <c r="E316" s="4">
        <v>0</v>
      </c>
      <c r="F316" s="4">
        <v>0</v>
      </c>
      <c r="G316" s="22">
        <v>1</v>
      </c>
    </row>
    <row r="317">
      <c r="A317" s="22" t="s">
        <v>645</v>
      </c>
      <c r="B317" s="22" t="s">
        <v>646</v>
      </c>
      <c r="C317" s="4">
        <v>8139.8988</v>
      </c>
      <c r="D317" s="4">
        <v>2574</v>
      </c>
      <c r="E317" s="4">
        <v>21929.96</v>
      </c>
      <c r="F317" s="4">
        <v>21272.4429</v>
      </c>
      <c r="G317" s="22">
        <v>0.8</v>
      </c>
    </row>
    <row r="318">
      <c r="A318" s="22" t="s">
        <v>647</v>
      </c>
      <c r="B318" s="22" t="s">
        <v>648</v>
      </c>
      <c r="C318" s="4">
        <v>0</v>
      </c>
      <c r="D318" s="4">
        <v>0</v>
      </c>
      <c r="E318" s="4">
        <v>0</v>
      </c>
      <c r="F318" s="4">
        <v>0</v>
      </c>
      <c r="G318" s="22">
        <v>1</v>
      </c>
    </row>
    <row r="319">
      <c r="A319" s="22" t="s">
        <v>649</v>
      </c>
      <c r="B319" s="22" t="s">
        <v>650</v>
      </c>
      <c r="C319" s="4">
        <v>18675.74</v>
      </c>
      <c r="D319" s="4">
        <v>5854</v>
      </c>
      <c r="E319" s="4">
        <v>-184.32</v>
      </c>
      <c r="F319" s="4">
        <v>5699.6159</v>
      </c>
      <c r="G319" s="22">
        <v>1</v>
      </c>
    </row>
    <row r="320">
      <c r="A320" s="22" t="s">
        <v>651</v>
      </c>
      <c r="B320" s="22" t="s">
        <v>652</v>
      </c>
      <c r="C320" s="4">
        <v>0</v>
      </c>
      <c r="D320" s="4">
        <v>0</v>
      </c>
      <c r="E320" s="4">
        <v>0</v>
      </c>
      <c r="F320" s="4">
        <v>0</v>
      </c>
      <c r="G320" s="22">
        <v>1</v>
      </c>
    </row>
    <row r="321">
      <c r="A321" s="22" t="s">
        <v>653</v>
      </c>
      <c r="B321" s="22" t="s">
        <v>654</v>
      </c>
      <c r="C321" s="4">
        <v>0</v>
      </c>
      <c r="D321" s="4">
        <v>18464</v>
      </c>
      <c r="E321" s="4">
        <v>7463.14</v>
      </c>
      <c r="F321" s="4">
        <v>24920.2643</v>
      </c>
      <c r="G321" s="22">
        <v>0.8</v>
      </c>
    </row>
    <row r="322">
      <c r="A322" s="22" t="s">
        <v>655</v>
      </c>
      <c r="B322" s="22" t="s">
        <v>656</v>
      </c>
      <c r="C322" s="4">
        <v>9775.25</v>
      </c>
      <c r="D322" s="4">
        <v>0</v>
      </c>
      <c r="E322" s="4">
        <v>21412.61</v>
      </c>
      <c r="F322" s="4">
        <v>18244.0576</v>
      </c>
      <c r="G322" s="22">
        <v>0.8</v>
      </c>
    </row>
    <row r="323">
      <c r="A323" s="22" t="s">
        <v>657</v>
      </c>
      <c r="B323" s="22" t="s">
        <v>658</v>
      </c>
      <c r="C323" s="4">
        <v>9102</v>
      </c>
      <c r="D323" s="4">
        <v>0</v>
      </c>
      <c r="E323" s="4">
        <v>1824.87</v>
      </c>
      <c r="F323" s="4">
        <v>1554.833</v>
      </c>
      <c r="G323" s="22">
        <v>0.8</v>
      </c>
    </row>
    <row r="324">
      <c r="A324" s="22" t="s">
        <v>659</v>
      </c>
      <c r="B324" s="22" t="s">
        <v>660</v>
      </c>
      <c r="C324" s="4">
        <v>4928.04</v>
      </c>
      <c r="D324" s="4">
        <v>0</v>
      </c>
      <c r="E324" s="4">
        <v>35978.21</v>
      </c>
      <c r="F324" s="4">
        <v>30654.2984</v>
      </c>
      <c r="G324" s="22">
        <v>0.8</v>
      </c>
    </row>
    <row r="325">
      <c r="A325" s="22" t="s">
        <v>661</v>
      </c>
      <c r="B325" s="22" t="s">
        <v>662</v>
      </c>
      <c r="C325" s="4">
        <v>0</v>
      </c>
      <c r="D325" s="4">
        <v>0</v>
      </c>
      <c r="E325" s="4">
        <v>0</v>
      </c>
      <c r="F325" s="4">
        <v>0</v>
      </c>
      <c r="G325" s="22">
        <v>1</v>
      </c>
    </row>
    <row r="326">
      <c r="A326" s="22" t="s">
        <v>663</v>
      </c>
      <c r="B326" s="22" t="s">
        <v>664</v>
      </c>
      <c r="C326" s="4">
        <v>7362</v>
      </c>
      <c r="D326" s="4">
        <v>10366</v>
      </c>
      <c r="E326" s="4">
        <v>3655.37</v>
      </c>
      <c r="F326" s="4">
        <v>13535.1955</v>
      </c>
      <c r="G326" s="22">
        <v>0.8</v>
      </c>
    </row>
    <row r="327">
      <c r="A327" s="22" t="s">
        <v>665</v>
      </c>
      <c r="B327" s="22" t="s">
        <v>666</v>
      </c>
      <c r="C327" s="4">
        <v>0</v>
      </c>
      <c r="D327" s="4">
        <v>2828</v>
      </c>
      <c r="E327" s="4">
        <v>4369.07</v>
      </c>
      <c r="F327" s="4">
        <v>7496.1224</v>
      </c>
      <c r="G327" s="22">
        <v>1</v>
      </c>
    </row>
    <row r="328">
      <c r="A328" s="22" t="s">
        <v>667</v>
      </c>
      <c r="B328" s="22" t="s">
        <v>668</v>
      </c>
      <c r="C328" s="4">
        <v>0</v>
      </c>
      <c r="D328" s="4">
        <v>0</v>
      </c>
      <c r="E328" s="4">
        <v>115042.67</v>
      </c>
      <c r="F328" s="4">
        <v>122523.8948</v>
      </c>
      <c r="G328" s="22">
        <v>1</v>
      </c>
    </row>
    <row r="329">
      <c r="A329" s="22" t="s">
        <v>669</v>
      </c>
      <c r="B329" s="22" t="s">
        <v>670</v>
      </c>
      <c r="C329" s="4">
        <v>0</v>
      </c>
      <c r="D329" s="4">
        <v>0</v>
      </c>
      <c r="E329" s="4">
        <v>0</v>
      </c>
      <c r="F329" s="4">
        <v>0</v>
      </c>
      <c r="G329" s="22">
        <v>1</v>
      </c>
    </row>
    <row r="330">
      <c r="A330" s="22" t="s">
        <v>671</v>
      </c>
      <c r="B330" s="22" t="s">
        <v>672</v>
      </c>
      <c r="C330" s="4">
        <v>0</v>
      </c>
      <c r="D330" s="4">
        <v>0</v>
      </c>
      <c r="E330" s="4">
        <v>0</v>
      </c>
      <c r="F330" s="4">
        <v>0</v>
      </c>
      <c r="G330" s="22">
        <v>1</v>
      </c>
    </row>
    <row r="331">
      <c r="A331" s="22" t="s">
        <v>673</v>
      </c>
      <c r="B331" s="22" t="s">
        <v>674</v>
      </c>
      <c r="C331" s="4">
        <v>0</v>
      </c>
      <c r="D331" s="4">
        <v>0</v>
      </c>
      <c r="E331" s="4">
        <v>0</v>
      </c>
      <c r="F331" s="4">
        <v>0</v>
      </c>
      <c r="G331" s="22">
        <v>1</v>
      </c>
    </row>
    <row r="332">
      <c r="A332" s="22" t="s">
        <v>675</v>
      </c>
      <c r="B332" s="22" t="s">
        <v>676</v>
      </c>
      <c r="C332" s="4">
        <v>0</v>
      </c>
      <c r="D332" s="4">
        <v>7136</v>
      </c>
      <c r="E332" s="4">
        <v>43647.56</v>
      </c>
      <c r="F332" s="4">
        <v>44362.4468</v>
      </c>
      <c r="G332" s="22">
        <v>0.8</v>
      </c>
    </row>
    <row r="333">
      <c r="A333" s="22" t="s">
        <v>677</v>
      </c>
      <c r="B333" s="22" t="s">
        <v>678</v>
      </c>
      <c r="C333" s="4">
        <v>15950</v>
      </c>
      <c r="D333" s="4">
        <v>0</v>
      </c>
      <c r="E333" s="4">
        <v>111234.66</v>
      </c>
      <c r="F333" s="4">
        <v>94774.6</v>
      </c>
      <c r="G333" s="22">
        <v>0.8</v>
      </c>
    </row>
    <row r="334">
      <c r="A334" s="22" t="s">
        <v>679</v>
      </c>
      <c r="B334" s="22" t="s">
        <v>680</v>
      </c>
      <c r="C334" s="4">
        <v>6489.49</v>
      </c>
      <c r="D334" s="4">
        <v>9771</v>
      </c>
      <c r="E334" s="4">
        <v>910.91</v>
      </c>
      <c r="F334" s="4">
        <v>10679.7153</v>
      </c>
      <c r="G334" s="22">
        <v>0.8835</v>
      </c>
    </row>
  </sheetData>
  <pageMargins left="0.7" right="0.7" top="0.75" bottom="0.75" header="0.3" footer="0.3"/>
  <headerFooter>
    <oddFooter>&amp;C_x000D_&amp;1#&amp;"Calibri"&amp;10&amp;K000000 INTERNA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15B2-F169-45CD-8A0E-3D9189D4C2E8}">
  <dimension ref="A1:D798"/>
  <sheetViews>
    <sheetView workbookViewId="0" tabSelected="0"/>
  </sheetViews>
  <sheetFormatPr baseColWidth="10" defaultRowHeight="12.75" x14ac:dyDescent="0.2"/>
  <cols>
    <col min="1" max="1" width="10.8666906356812" customWidth="1" style="22"/>
    <col min="2" max="2" width="9.140625" customWidth="1" style="22"/>
    <col min="3" max="3" width="13.2800073623657" customWidth="1" style="22"/>
    <col min="4" max="4" width="11.7323894500732" customWidth="1" style="4"/>
    <col min="5" max="16384" width="11.42578125" customWidth="1" style="3"/>
  </cols>
  <sheetData>
    <row r="1">
      <c r="A1" s="53" t="s">
        <v>686</v>
      </c>
      <c r="B1" s="53" t="s">
        <v>687</v>
      </c>
      <c r="C1" s="54" t="s">
        <v>688</v>
      </c>
      <c r="D1" s="52" t="s">
        <v>689</v>
      </c>
    </row>
    <row r="2">
      <c r="A2" s="22" t="s">
        <v>16</v>
      </c>
      <c r="B2" s="22" t="s">
        <v>690</v>
      </c>
      <c r="C2" s="22" t="s">
        <v>691</v>
      </c>
      <c r="D2" s="4">
        <v>2299201.6801</v>
      </c>
    </row>
    <row r="3">
      <c r="A3" s="22" t="s">
        <v>16</v>
      </c>
      <c r="B3" s="22" t="s">
        <v>692</v>
      </c>
      <c r="C3" s="22" t="s">
        <v>691</v>
      </c>
      <c r="D3" s="4">
        <v>599978.7555</v>
      </c>
    </row>
    <row r="4">
      <c r="A4" s="22" t="s">
        <v>16</v>
      </c>
      <c r="B4" s="22" t="s">
        <v>693</v>
      </c>
      <c r="C4" s="22" t="s">
        <v>691</v>
      </c>
      <c r="D4" s="4">
        <v>9219890.5565</v>
      </c>
    </row>
    <row r="5">
      <c r="A5" s="22" t="s">
        <v>16</v>
      </c>
      <c r="B5" s="22" t="s">
        <v>694</v>
      </c>
      <c r="C5" s="22" t="s">
        <v>691</v>
      </c>
      <c r="D5" s="4">
        <v>5035869.9735</v>
      </c>
    </row>
    <row r="6">
      <c r="A6" s="22" t="s">
        <v>16</v>
      </c>
      <c r="B6" s="22" t="s">
        <v>695</v>
      </c>
      <c r="C6" s="22" t="s">
        <v>691</v>
      </c>
      <c r="D6" s="4">
        <v>842486.3452</v>
      </c>
    </row>
    <row r="7">
      <c r="A7" s="22" t="s">
        <v>16</v>
      </c>
      <c r="B7" s="22" t="s">
        <v>696</v>
      </c>
      <c r="C7" s="22" t="s">
        <v>691</v>
      </c>
      <c r="D7" s="4">
        <v>8704946.2911</v>
      </c>
    </row>
    <row r="8">
      <c r="A8" s="22" t="s">
        <v>16</v>
      </c>
      <c r="B8" s="22" t="s">
        <v>697</v>
      </c>
      <c r="C8" s="22" t="s">
        <v>698</v>
      </c>
      <c r="D8" s="4">
        <v>929359.3235</v>
      </c>
    </row>
    <row r="9">
      <c r="A9" s="22" t="s">
        <v>16</v>
      </c>
      <c r="B9" s="22" t="s">
        <v>697</v>
      </c>
      <c r="C9" s="22" t="s">
        <v>699</v>
      </c>
      <c r="D9" s="4">
        <v>1590175.8689</v>
      </c>
    </row>
    <row r="10">
      <c r="A10" s="22" t="s">
        <v>16</v>
      </c>
      <c r="B10" s="22" t="s">
        <v>697</v>
      </c>
      <c r="C10" s="22" t="s">
        <v>700</v>
      </c>
      <c r="D10" s="4">
        <v>413492.9894</v>
      </c>
    </row>
    <row r="11">
      <c r="A11" s="22" t="s">
        <v>16</v>
      </c>
      <c r="B11" s="22" t="s">
        <v>697</v>
      </c>
      <c r="C11" s="22" t="s">
        <v>701</v>
      </c>
      <c r="D11" s="4">
        <v>88293.5173</v>
      </c>
    </row>
    <row r="12">
      <c r="A12" s="22" t="s">
        <v>16</v>
      </c>
      <c r="B12" s="22" t="s">
        <v>702</v>
      </c>
      <c r="C12" s="22" t="s">
        <v>691</v>
      </c>
      <c r="D12" s="4">
        <v>41736325.6985</v>
      </c>
    </row>
    <row r="13">
      <c r="A13" s="22" t="s">
        <v>18</v>
      </c>
      <c r="B13" s="22" t="s">
        <v>690</v>
      </c>
      <c r="C13" s="22" t="s">
        <v>691</v>
      </c>
      <c r="D13" s="4">
        <v>60325.9655</v>
      </c>
    </row>
    <row r="14">
      <c r="A14" s="22" t="s">
        <v>18</v>
      </c>
      <c r="B14" s="22" t="s">
        <v>693</v>
      </c>
      <c r="C14" s="22" t="s">
        <v>691</v>
      </c>
      <c r="D14" s="4">
        <v>19810936.8449</v>
      </c>
    </row>
    <row r="15">
      <c r="A15" s="22" t="s">
        <v>18</v>
      </c>
      <c r="B15" s="22" t="s">
        <v>694</v>
      </c>
      <c r="C15" s="22" t="s">
        <v>703</v>
      </c>
      <c r="D15" s="4">
        <v>652844.9896</v>
      </c>
    </row>
    <row r="16">
      <c r="A16" s="22" t="s">
        <v>18</v>
      </c>
      <c r="B16" s="22" t="s">
        <v>696</v>
      </c>
      <c r="C16" s="22" t="s">
        <v>698</v>
      </c>
      <c r="D16" s="4">
        <v>30488298.7948</v>
      </c>
    </row>
    <row r="17">
      <c r="A17" s="22" t="s">
        <v>18</v>
      </c>
      <c r="B17" s="22" t="s">
        <v>697</v>
      </c>
      <c r="C17" s="22" t="s">
        <v>699</v>
      </c>
      <c r="D17" s="4">
        <v>264570.195</v>
      </c>
    </row>
    <row r="18">
      <c r="A18" s="22" t="s">
        <v>18</v>
      </c>
      <c r="B18" s="22" t="s">
        <v>697</v>
      </c>
      <c r="C18" s="22" t="s">
        <v>700</v>
      </c>
      <c r="D18" s="4">
        <v>301133.7424</v>
      </c>
    </row>
    <row r="19">
      <c r="A19" s="22" t="s">
        <v>18</v>
      </c>
      <c r="B19" s="22" t="s">
        <v>697</v>
      </c>
      <c r="C19" s="22" t="s">
        <v>704</v>
      </c>
      <c r="D19" s="4">
        <v>259133.1194</v>
      </c>
    </row>
    <row r="20">
      <c r="A20" s="22" t="s">
        <v>20</v>
      </c>
      <c r="B20" s="22" t="s">
        <v>705</v>
      </c>
      <c r="C20" s="22" t="s">
        <v>706</v>
      </c>
      <c r="D20" s="4">
        <v>984053.4943</v>
      </c>
    </row>
    <row r="21">
      <c r="A21" s="22" t="s">
        <v>20</v>
      </c>
      <c r="B21" s="22" t="s">
        <v>694</v>
      </c>
      <c r="C21" s="22" t="s">
        <v>707</v>
      </c>
      <c r="D21" s="4">
        <v>306.455</v>
      </c>
    </row>
    <row r="22">
      <c r="A22" s="22" t="s">
        <v>20</v>
      </c>
      <c r="B22" s="22" t="s">
        <v>696</v>
      </c>
      <c r="C22" s="22" t="s">
        <v>708</v>
      </c>
      <c r="D22" s="4">
        <v>1139727.3112</v>
      </c>
    </row>
    <row r="23">
      <c r="A23" s="22" t="s">
        <v>20</v>
      </c>
      <c r="B23" s="22" t="s">
        <v>697</v>
      </c>
      <c r="C23" s="22" t="s">
        <v>703</v>
      </c>
      <c r="D23" s="4">
        <v>252.6424</v>
      </c>
    </row>
    <row r="24">
      <c r="A24" s="22" t="s">
        <v>20</v>
      </c>
      <c r="B24" s="22" t="s">
        <v>697</v>
      </c>
      <c r="C24" s="22" t="s">
        <v>700</v>
      </c>
      <c r="D24" s="4">
        <v>0.8463</v>
      </c>
    </row>
    <row r="25">
      <c r="A25" s="22" t="s">
        <v>22</v>
      </c>
      <c r="B25" s="22" t="s">
        <v>705</v>
      </c>
      <c r="C25" s="22" t="s">
        <v>706</v>
      </c>
      <c r="D25" s="4">
        <v>5290809.2472</v>
      </c>
    </row>
    <row r="26">
      <c r="A26" s="22" t="s">
        <v>22</v>
      </c>
      <c r="B26" s="22" t="s">
        <v>694</v>
      </c>
      <c r="C26" s="22" t="s">
        <v>707</v>
      </c>
      <c r="D26" s="4">
        <v>854731.0369</v>
      </c>
    </row>
    <row r="27">
      <c r="A27" s="22" t="s">
        <v>22</v>
      </c>
      <c r="B27" s="22" t="s">
        <v>696</v>
      </c>
      <c r="C27" s="22" t="s">
        <v>708</v>
      </c>
      <c r="D27" s="4">
        <v>2569350.5936</v>
      </c>
    </row>
    <row r="28">
      <c r="A28" s="22" t="s">
        <v>22</v>
      </c>
      <c r="B28" s="22" t="s">
        <v>696</v>
      </c>
      <c r="C28" s="22" t="s">
        <v>709</v>
      </c>
      <c r="D28" s="4">
        <v>32069.1049</v>
      </c>
    </row>
    <row r="29">
      <c r="A29" s="22" t="s">
        <v>22</v>
      </c>
      <c r="B29" s="22" t="s">
        <v>697</v>
      </c>
      <c r="C29" s="22" t="s">
        <v>710</v>
      </c>
      <c r="D29" s="4">
        <v>79834.6253</v>
      </c>
    </row>
    <row r="30">
      <c r="A30" s="22" t="s">
        <v>22</v>
      </c>
      <c r="B30" s="22" t="s">
        <v>697</v>
      </c>
      <c r="C30" s="22" t="s">
        <v>700</v>
      </c>
      <c r="D30" s="4">
        <v>17621.9645</v>
      </c>
    </row>
    <row r="31">
      <c r="A31" s="22" t="s">
        <v>22</v>
      </c>
      <c r="B31" s="22" t="s">
        <v>697</v>
      </c>
      <c r="C31" s="22" t="s">
        <v>711</v>
      </c>
      <c r="D31" s="4">
        <v>2465.0601</v>
      </c>
    </row>
    <row r="32">
      <c r="A32" s="22" t="s">
        <v>24</v>
      </c>
      <c r="B32" s="22" t="s">
        <v>705</v>
      </c>
      <c r="C32" s="22" t="s">
        <v>691</v>
      </c>
      <c r="D32" s="4">
        <v>4669798.7456</v>
      </c>
    </row>
    <row r="33">
      <c r="A33" s="22" t="s">
        <v>24</v>
      </c>
      <c r="B33" s="22" t="s">
        <v>694</v>
      </c>
      <c r="C33" s="22" t="s">
        <v>703</v>
      </c>
      <c r="D33" s="4">
        <v>496223.3956</v>
      </c>
    </row>
    <row r="34">
      <c r="A34" s="22" t="s">
        <v>24</v>
      </c>
      <c r="B34" s="22" t="s">
        <v>697</v>
      </c>
      <c r="C34" s="22" t="s">
        <v>698</v>
      </c>
      <c r="D34" s="4">
        <v>1035216.0357</v>
      </c>
    </row>
    <row r="35">
      <c r="A35" s="22" t="s">
        <v>24</v>
      </c>
      <c r="B35" s="22" t="s">
        <v>697</v>
      </c>
      <c r="C35" s="22" t="s">
        <v>710</v>
      </c>
      <c r="D35" s="4">
        <v>50951.6983</v>
      </c>
    </row>
    <row r="36">
      <c r="A36" s="22" t="s">
        <v>24</v>
      </c>
      <c r="B36" s="22" t="s">
        <v>697</v>
      </c>
      <c r="C36" s="22" t="s">
        <v>700</v>
      </c>
      <c r="D36" s="4">
        <v>77720.2155</v>
      </c>
    </row>
    <row r="37">
      <c r="A37" s="22" t="s">
        <v>24</v>
      </c>
      <c r="B37" s="22" t="s">
        <v>697</v>
      </c>
      <c r="C37" s="22" t="s">
        <v>701</v>
      </c>
      <c r="D37" s="4">
        <v>19141.4018</v>
      </c>
    </row>
    <row r="38">
      <c r="A38" s="22" t="s">
        <v>24</v>
      </c>
      <c r="B38" s="22" t="s">
        <v>697</v>
      </c>
      <c r="C38" s="22" t="s">
        <v>704</v>
      </c>
      <c r="D38" s="4">
        <v>84009.0167</v>
      </c>
    </row>
    <row r="39">
      <c r="A39" s="22" t="s">
        <v>24</v>
      </c>
      <c r="B39" s="22" t="s">
        <v>697</v>
      </c>
      <c r="C39" s="22" t="s">
        <v>711</v>
      </c>
      <c r="D39" s="4">
        <v>250107.4692</v>
      </c>
    </row>
    <row r="40">
      <c r="A40" s="22" t="s">
        <v>24</v>
      </c>
      <c r="B40" s="22" t="s">
        <v>702</v>
      </c>
      <c r="C40" s="22" t="s">
        <v>691</v>
      </c>
      <c r="D40" s="4">
        <v>2881560.2956</v>
      </c>
    </row>
    <row r="41">
      <c r="A41" s="22" t="s">
        <v>24</v>
      </c>
      <c r="B41" s="22" t="s">
        <v>712</v>
      </c>
      <c r="C41" s="22" t="s">
        <v>711</v>
      </c>
      <c r="D41" s="4">
        <v>73300.0073</v>
      </c>
    </row>
    <row r="42">
      <c r="A42" s="22" t="s">
        <v>26</v>
      </c>
      <c r="B42" s="22" t="s">
        <v>713</v>
      </c>
      <c r="C42" s="22" t="s">
        <v>714</v>
      </c>
      <c r="D42" s="4">
        <v>389745.9148</v>
      </c>
    </row>
    <row r="43">
      <c r="A43" s="22" t="s">
        <v>26</v>
      </c>
      <c r="B43" s="22" t="s">
        <v>696</v>
      </c>
      <c r="C43" s="22" t="s">
        <v>698</v>
      </c>
      <c r="D43" s="4">
        <v>526.8494</v>
      </c>
    </row>
    <row r="44">
      <c r="A44" s="22" t="s">
        <v>28</v>
      </c>
      <c r="B44" s="22" t="s">
        <v>696</v>
      </c>
      <c r="C44" s="22" t="s">
        <v>704</v>
      </c>
      <c r="D44" s="4">
        <v>59831.606</v>
      </c>
    </row>
    <row r="45">
      <c r="A45" s="22" t="s">
        <v>28</v>
      </c>
      <c r="B45" s="22" t="s">
        <v>697</v>
      </c>
      <c r="C45" s="22" t="s">
        <v>701</v>
      </c>
      <c r="D45" s="4">
        <v>8955.0541</v>
      </c>
    </row>
    <row r="46">
      <c r="A46" s="22" t="s">
        <v>28</v>
      </c>
      <c r="B46" s="22" t="s">
        <v>702</v>
      </c>
      <c r="C46" s="22" t="s">
        <v>691</v>
      </c>
      <c r="D46" s="4">
        <v>140940.1704</v>
      </c>
    </row>
    <row r="47">
      <c r="A47" s="22" t="s">
        <v>30</v>
      </c>
      <c r="B47" s="22" t="s">
        <v>693</v>
      </c>
      <c r="C47" s="22" t="s">
        <v>714</v>
      </c>
      <c r="D47" s="4">
        <v>19973.1124</v>
      </c>
    </row>
    <row r="48">
      <c r="A48" s="22" t="s">
        <v>30</v>
      </c>
      <c r="B48" s="22" t="s">
        <v>694</v>
      </c>
      <c r="C48" s="22" t="s">
        <v>710</v>
      </c>
      <c r="D48" s="4">
        <v>6594.6846</v>
      </c>
    </row>
    <row r="49">
      <c r="A49" s="22" t="s">
        <v>30</v>
      </c>
      <c r="B49" s="22" t="s">
        <v>694</v>
      </c>
      <c r="C49" s="22" t="s">
        <v>703</v>
      </c>
      <c r="D49" s="4">
        <v>357750.4725</v>
      </c>
    </row>
    <row r="50">
      <c r="A50" s="22" t="s">
        <v>30</v>
      </c>
      <c r="B50" s="22" t="s">
        <v>694</v>
      </c>
      <c r="C50" s="22" t="s">
        <v>715</v>
      </c>
      <c r="D50" s="4">
        <v>57746.6525</v>
      </c>
    </row>
    <row r="51">
      <c r="A51" s="22" t="s">
        <v>30</v>
      </c>
      <c r="B51" s="22" t="s">
        <v>697</v>
      </c>
      <c r="C51" s="22" t="s">
        <v>698</v>
      </c>
      <c r="D51" s="4">
        <v>980272.6741</v>
      </c>
    </row>
    <row r="52">
      <c r="A52" s="22" t="s">
        <v>30</v>
      </c>
      <c r="B52" s="22" t="s">
        <v>697</v>
      </c>
      <c r="C52" s="22" t="s">
        <v>701</v>
      </c>
      <c r="D52" s="4">
        <v>67917.2388</v>
      </c>
    </row>
    <row r="53">
      <c r="A53" s="22" t="s">
        <v>30</v>
      </c>
      <c r="B53" s="22" t="s">
        <v>697</v>
      </c>
      <c r="C53" s="22" t="s">
        <v>704</v>
      </c>
      <c r="D53" s="4">
        <v>314792.3674</v>
      </c>
    </row>
    <row r="54">
      <c r="A54" s="22" t="s">
        <v>30</v>
      </c>
      <c r="B54" s="22" t="s">
        <v>702</v>
      </c>
      <c r="C54" s="22" t="s">
        <v>716</v>
      </c>
      <c r="D54" s="4">
        <v>778711.7554</v>
      </c>
    </row>
    <row r="55">
      <c r="A55" s="22" t="s">
        <v>30</v>
      </c>
      <c r="B55" s="22" t="s">
        <v>717</v>
      </c>
      <c r="C55" s="22" t="s">
        <v>718</v>
      </c>
      <c r="D55" s="4">
        <v>532590.6301</v>
      </c>
    </row>
    <row r="56">
      <c r="A56" s="22" t="s">
        <v>32</v>
      </c>
      <c r="B56" s="22" t="s">
        <v>695</v>
      </c>
      <c r="C56" s="22" t="s">
        <v>691</v>
      </c>
      <c r="D56" s="4">
        <v>2624.2668</v>
      </c>
    </row>
    <row r="57">
      <c r="A57" s="22" t="s">
        <v>32</v>
      </c>
      <c r="B57" s="22" t="s">
        <v>696</v>
      </c>
      <c r="C57" s="22" t="s">
        <v>691</v>
      </c>
      <c r="D57" s="4">
        <v>5324.1966</v>
      </c>
    </row>
    <row r="58">
      <c r="A58" s="22" t="s">
        <v>32</v>
      </c>
      <c r="B58" s="22" t="s">
        <v>697</v>
      </c>
      <c r="C58" s="22" t="s">
        <v>700</v>
      </c>
      <c r="D58" s="4">
        <v>464.5845</v>
      </c>
    </row>
    <row r="59">
      <c r="A59" s="22" t="s">
        <v>32</v>
      </c>
      <c r="B59" s="22" t="s">
        <v>697</v>
      </c>
      <c r="C59" s="22" t="s">
        <v>701</v>
      </c>
      <c r="D59" s="4">
        <v>670.6025</v>
      </c>
    </row>
    <row r="60">
      <c r="A60" s="22" t="s">
        <v>32</v>
      </c>
      <c r="B60" s="22" t="s">
        <v>697</v>
      </c>
      <c r="C60" s="22" t="s">
        <v>704</v>
      </c>
      <c r="D60" s="4">
        <v>19419.4557</v>
      </c>
    </row>
    <row r="61">
      <c r="A61" s="22" t="s">
        <v>32</v>
      </c>
      <c r="B61" s="22" t="s">
        <v>702</v>
      </c>
      <c r="C61" s="22" t="s">
        <v>691</v>
      </c>
      <c r="D61" s="4">
        <v>81582.0958</v>
      </c>
    </row>
    <row r="62">
      <c r="A62" s="22" t="s">
        <v>34</v>
      </c>
      <c r="B62" s="22" t="s">
        <v>705</v>
      </c>
      <c r="C62" s="22" t="s">
        <v>708</v>
      </c>
      <c r="D62" s="4">
        <v>1318.9369</v>
      </c>
    </row>
    <row r="63">
      <c r="A63" s="22" t="s">
        <v>34</v>
      </c>
      <c r="B63" s="22" t="s">
        <v>705</v>
      </c>
      <c r="C63" s="22" t="s">
        <v>719</v>
      </c>
      <c r="D63" s="4">
        <v>14148.8958</v>
      </c>
    </row>
    <row r="64">
      <c r="A64" s="22" t="s">
        <v>34</v>
      </c>
      <c r="B64" s="22" t="s">
        <v>695</v>
      </c>
      <c r="C64" s="22" t="s">
        <v>719</v>
      </c>
      <c r="D64" s="4">
        <v>1326.6307</v>
      </c>
    </row>
    <row r="65">
      <c r="A65" s="22" t="s">
        <v>34</v>
      </c>
      <c r="B65" s="22" t="s">
        <v>696</v>
      </c>
      <c r="C65" s="22" t="s">
        <v>720</v>
      </c>
      <c r="D65" s="4">
        <v>0</v>
      </c>
    </row>
    <row r="66">
      <c r="A66" s="22" t="s">
        <v>34</v>
      </c>
      <c r="B66" s="22" t="s">
        <v>697</v>
      </c>
      <c r="C66" s="22" t="s">
        <v>698</v>
      </c>
      <c r="D66" s="4">
        <v>0</v>
      </c>
    </row>
    <row r="67">
      <c r="A67" s="22" t="s">
        <v>34</v>
      </c>
      <c r="B67" s="22" t="s">
        <v>697</v>
      </c>
      <c r="C67" s="22" t="s">
        <v>710</v>
      </c>
      <c r="D67" s="4">
        <v>0</v>
      </c>
    </row>
    <row r="68">
      <c r="A68" s="22" t="s">
        <v>34</v>
      </c>
      <c r="B68" s="22" t="s">
        <v>697</v>
      </c>
      <c r="C68" s="22" t="s">
        <v>700</v>
      </c>
      <c r="D68" s="4">
        <v>0</v>
      </c>
    </row>
    <row r="69">
      <c r="A69" s="22" t="s">
        <v>34</v>
      </c>
      <c r="B69" s="22" t="s">
        <v>697</v>
      </c>
      <c r="C69" s="22" t="s">
        <v>711</v>
      </c>
      <c r="D69" s="4">
        <v>0</v>
      </c>
    </row>
    <row r="70">
      <c r="A70" s="22" t="s">
        <v>34</v>
      </c>
      <c r="B70" s="22" t="s">
        <v>702</v>
      </c>
      <c r="C70" s="22" t="s">
        <v>719</v>
      </c>
      <c r="D70" s="4">
        <v>61935.5741</v>
      </c>
    </row>
    <row r="71">
      <c r="A71" s="22" t="s">
        <v>36</v>
      </c>
      <c r="B71" s="22" t="s">
        <v>705</v>
      </c>
      <c r="C71" s="22" t="s">
        <v>691</v>
      </c>
      <c r="D71" s="4">
        <v>432663.8145</v>
      </c>
    </row>
    <row r="72">
      <c r="A72" s="22" t="s">
        <v>36</v>
      </c>
      <c r="B72" s="22" t="s">
        <v>702</v>
      </c>
      <c r="C72" s="22" t="s">
        <v>691</v>
      </c>
      <c r="D72" s="4">
        <v>938903.9123</v>
      </c>
    </row>
    <row r="73">
      <c r="A73" s="22" t="s">
        <v>38</v>
      </c>
      <c r="B73" s="22" t="s">
        <v>693</v>
      </c>
      <c r="C73" s="22" t="s">
        <v>721</v>
      </c>
      <c r="D73" s="4">
        <v>635.7276</v>
      </c>
    </row>
    <row r="74">
      <c r="A74" s="22" t="s">
        <v>38</v>
      </c>
      <c r="B74" s="22" t="s">
        <v>693</v>
      </c>
      <c r="C74" s="22" t="s">
        <v>722</v>
      </c>
      <c r="D74" s="4">
        <v>19586.2133</v>
      </c>
    </row>
    <row r="75">
      <c r="A75" s="22" t="s">
        <v>38</v>
      </c>
      <c r="B75" s="22" t="s">
        <v>693</v>
      </c>
      <c r="C75" s="22" t="s">
        <v>723</v>
      </c>
      <c r="D75" s="4">
        <v>66342.9338</v>
      </c>
    </row>
    <row r="76">
      <c r="A76" s="22" t="s">
        <v>40</v>
      </c>
      <c r="B76" s="22" t="s">
        <v>705</v>
      </c>
      <c r="C76" s="22" t="s">
        <v>724</v>
      </c>
      <c r="D76" s="4">
        <v>28955.7982</v>
      </c>
    </row>
    <row r="77">
      <c r="A77" s="22" t="s">
        <v>42</v>
      </c>
      <c r="B77" s="22" t="s">
        <v>705</v>
      </c>
      <c r="C77" s="22" t="s">
        <v>725</v>
      </c>
      <c r="D77" s="4">
        <v>45040.8165</v>
      </c>
    </row>
    <row r="78">
      <c r="A78" s="22" t="s">
        <v>44</v>
      </c>
      <c r="B78" s="22" t="s">
        <v>695</v>
      </c>
      <c r="C78" s="22" t="s">
        <v>715</v>
      </c>
      <c r="D78" s="4">
        <v>0</v>
      </c>
    </row>
    <row r="79">
      <c r="A79" s="22" t="s">
        <v>44</v>
      </c>
      <c r="B79" s="22" t="s">
        <v>697</v>
      </c>
      <c r="C79" s="22" t="s">
        <v>710</v>
      </c>
      <c r="D79" s="4">
        <v>0</v>
      </c>
    </row>
    <row r="80">
      <c r="A80" s="22" t="s">
        <v>44</v>
      </c>
      <c r="B80" s="22" t="s">
        <v>697</v>
      </c>
      <c r="C80" s="22" t="s">
        <v>704</v>
      </c>
      <c r="D80" s="4">
        <v>0</v>
      </c>
    </row>
    <row r="81">
      <c r="A81" s="22" t="s">
        <v>44</v>
      </c>
      <c r="B81" s="22" t="s">
        <v>702</v>
      </c>
      <c r="C81" s="22" t="s">
        <v>699</v>
      </c>
      <c r="D81" s="4">
        <v>0</v>
      </c>
    </row>
    <row r="82">
      <c r="A82" s="22" t="s">
        <v>46</v>
      </c>
      <c r="B82" s="22" t="s">
        <v>726</v>
      </c>
      <c r="C82" s="22" t="s">
        <v>727</v>
      </c>
      <c r="D82" s="4">
        <v>96143.0272</v>
      </c>
    </row>
    <row r="83">
      <c r="A83" s="22" t="s">
        <v>46</v>
      </c>
      <c r="B83" s="22" t="s">
        <v>697</v>
      </c>
      <c r="C83" s="22" t="s">
        <v>710</v>
      </c>
      <c r="D83" s="4">
        <v>560.5482</v>
      </c>
    </row>
    <row r="84">
      <c r="A84" s="22" t="s">
        <v>46</v>
      </c>
      <c r="B84" s="22" t="s">
        <v>697</v>
      </c>
      <c r="C84" s="22" t="s">
        <v>703</v>
      </c>
      <c r="D84" s="4">
        <v>16059.7936</v>
      </c>
    </row>
    <row r="85">
      <c r="A85" s="22" t="s">
        <v>46</v>
      </c>
      <c r="B85" s="22" t="s">
        <v>697</v>
      </c>
      <c r="C85" s="22" t="s">
        <v>701</v>
      </c>
      <c r="D85" s="4">
        <v>6672.7217</v>
      </c>
    </row>
    <row r="86">
      <c r="A86" s="22" t="s">
        <v>46</v>
      </c>
      <c r="B86" s="22" t="s">
        <v>697</v>
      </c>
      <c r="C86" s="22" t="s">
        <v>711</v>
      </c>
      <c r="D86" s="4">
        <v>27561.561</v>
      </c>
    </row>
    <row r="87">
      <c r="A87" s="22" t="s">
        <v>50</v>
      </c>
      <c r="B87" s="22" t="s">
        <v>705</v>
      </c>
      <c r="C87" s="22" t="s">
        <v>709</v>
      </c>
      <c r="D87" s="4">
        <v>40939.3404</v>
      </c>
    </row>
    <row r="88">
      <c r="A88" s="22" t="s">
        <v>50</v>
      </c>
      <c r="B88" s="22" t="s">
        <v>697</v>
      </c>
      <c r="C88" s="22" t="s">
        <v>698</v>
      </c>
      <c r="D88" s="4">
        <v>13935.6897</v>
      </c>
    </row>
    <row r="89">
      <c r="A89" s="22" t="s">
        <v>50</v>
      </c>
      <c r="B89" s="22" t="s">
        <v>697</v>
      </c>
      <c r="C89" s="22" t="s">
        <v>703</v>
      </c>
      <c r="D89" s="4">
        <v>121023.2117</v>
      </c>
    </row>
    <row r="90">
      <c r="A90" s="22" t="s">
        <v>50</v>
      </c>
      <c r="B90" s="22" t="s">
        <v>697</v>
      </c>
      <c r="C90" s="22" t="s">
        <v>700</v>
      </c>
      <c r="D90" s="4">
        <v>2404.3121</v>
      </c>
    </row>
    <row r="91">
      <c r="A91" s="22" t="s">
        <v>50</v>
      </c>
      <c r="B91" s="22" t="s">
        <v>697</v>
      </c>
      <c r="C91" s="22" t="s">
        <v>701</v>
      </c>
      <c r="D91" s="4">
        <v>2475.9743</v>
      </c>
    </row>
    <row r="92">
      <c r="A92" s="22" t="s">
        <v>50</v>
      </c>
      <c r="B92" s="22" t="s">
        <v>697</v>
      </c>
      <c r="C92" s="22" t="s">
        <v>704</v>
      </c>
      <c r="D92" s="4">
        <v>7754.7776</v>
      </c>
    </row>
    <row r="93">
      <c r="A93" s="22" t="s">
        <v>50</v>
      </c>
      <c r="B93" s="22" t="s">
        <v>702</v>
      </c>
      <c r="C93" s="22" t="s">
        <v>709</v>
      </c>
      <c r="D93" s="4">
        <v>109089.5584</v>
      </c>
    </row>
    <row r="94">
      <c r="A94" s="22" t="s">
        <v>52</v>
      </c>
      <c r="B94" s="22" t="s">
        <v>702</v>
      </c>
      <c r="C94" s="22" t="s">
        <v>709</v>
      </c>
      <c r="D94" s="4">
        <v>0</v>
      </c>
    </row>
    <row r="95">
      <c r="A95" s="22" t="s">
        <v>54</v>
      </c>
      <c r="B95" s="22" t="s">
        <v>705</v>
      </c>
      <c r="C95" s="22" t="s">
        <v>709</v>
      </c>
      <c r="D95" s="4">
        <v>2305.3918</v>
      </c>
    </row>
    <row r="96">
      <c r="A96" s="22" t="s">
        <v>54</v>
      </c>
      <c r="B96" s="22" t="s">
        <v>693</v>
      </c>
      <c r="C96" s="22" t="s">
        <v>709</v>
      </c>
      <c r="D96" s="4">
        <v>111424.9671</v>
      </c>
    </row>
    <row r="97">
      <c r="A97" s="22" t="s">
        <v>54</v>
      </c>
      <c r="B97" s="22" t="s">
        <v>696</v>
      </c>
      <c r="C97" s="22" t="s">
        <v>708</v>
      </c>
      <c r="D97" s="4">
        <v>23959.4124</v>
      </c>
    </row>
    <row r="98">
      <c r="A98" s="22" t="s">
        <v>54</v>
      </c>
      <c r="B98" s="22" t="s">
        <v>696</v>
      </c>
      <c r="C98" s="22" t="s">
        <v>720</v>
      </c>
      <c r="D98" s="4">
        <v>8976.3659</v>
      </c>
    </row>
    <row r="99">
      <c r="A99" s="22" t="s">
        <v>54</v>
      </c>
      <c r="B99" s="22" t="s">
        <v>697</v>
      </c>
      <c r="C99" s="22" t="s">
        <v>699</v>
      </c>
      <c r="D99" s="4">
        <v>329.5144</v>
      </c>
    </row>
    <row r="100">
      <c r="A100" s="22" t="s">
        <v>54</v>
      </c>
      <c r="B100" s="22" t="s">
        <v>697</v>
      </c>
      <c r="C100" s="22" t="s">
        <v>700</v>
      </c>
      <c r="D100" s="4">
        <v>1419.341</v>
      </c>
    </row>
    <row r="101">
      <c r="A101" s="22" t="s">
        <v>54</v>
      </c>
      <c r="B101" s="22" t="s">
        <v>697</v>
      </c>
      <c r="C101" s="22" t="s">
        <v>701</v>
      </c>
      <c r="D101" s="4">
        <v>5578.4437</v>
      </c>
    </row>
    <row r="102">
      <c r="A102" s="22" t="s">
        <v>54</v>
      </c>
      <c r="B102" s="22" t="s">
        <v>697</v>
      </c>
      <c r="C102" s="22" t="s">
        <v>704</v>
      </c>
      <c r="D102" s="4">
        <v>2637.3133</v>
      </c>
    </row>
    <row r="103">
      <c r="A103" s="22" t="s">
        <v>54</v>
      </c>
      <c r="B103" s="22" t="s">
        <v>697</v>
      </c>
      <c r="C103" s="22" t="s">
        <v>711</v>
      </c>
      <c r="D103" s="4">
        <v>13234.257</v>
      </c>
    </row>
    <row r="104">
      <c r="A104" s="22" t="s">
        <v>56</v>
      </c>
      <c r="B104" s="22" t="s">
        <v>692</v>
      </c>
      <c r="C104" s="22" t="s">
        <v>709</v>
      </c>
      <c r="D104" s="4">
        <v>40990.1194</v>
      </c>
    </row>
    <row r="105">
      <c r="A105" s="22" t="s">
        <v>56</v>
      </c>
      <c r="B105" s="22" t="s">
        <v>697</v>
      </c>
      <c r="C105" s="22" t="s">
        <v>710</v>
      </c>
      <c r="D105" s="4">
        <v>0</v>
      </c>
    </row>
    <row r="106">
      <c r="A106" s="22" t="s">
        <v>56</v>
      </c>
      <c r="B106" s="22" t="s">
        <v>702</v>
      </c>
      <c r="C106" s="22" t="s">
        <v>709</v>
      </c>
      <c r="D106" s="4">
        <v>297237.8335</v>
      </c>
    </row>
    <row r="107">
      <c r="A107" s="22" t="s">
        <v>58</v>
      </c>
      <c r="B107" s="22" t="s">
        <v>690</v>
      </c>
      <c r="C107" s="22" t="s">
        <v>728</v>
      </c>
      <c r="D107" s="4">
        <v>1196.2758</v>
      </c>
    </row>
    <row r="108">
      <c r="A108" s="22" t="s">
        <v>58</v>
      </c>
      <c r="B108" s="22" t="s">
        <v>693</v>
      </c>
      <c r="C108" s="22" t="s">
        <v>729</v>
      </c>
      <c r="D108" s="4">
        <v>1047.5985</v>
      </c>
    </row>
    <row r="109">
      <c r="A109" s="22" t="s">
        <v>58</v>
      </c>
      <c r="B109" s="22" t="s">
        <v>730</v>
      </c>
      <c r="C109" s="22" t="s">
        <v>731</v>
      </c>
      <c r="D109" s="4">
        <v>24144.5252</v>
      </c>
    </row>
    <row r="110">
      <c r="A110" s="22" t="s">
        <v>58</v>
      </c>
      <c r="B110" s="22" t="s">
        <v>694</v>
      </c>
      <c r="C110" s="22" t="s">
        <v>732</v>
      </c>
      <c r="D110" s="4">
        <v>645179.9768</v>
      </c>
    </row>
    <row r="111">
      <c r="A111" s="22" t="s">
        <v>58</v>
      </c>
      <c r="B111" s="22" t="s">
        <v>696</v>
      </c>
      <c r="C111" s="22" t="s">
        <v>728</v>
      </c>
      <c r="D111" s="4">
        <v>11176.7155</v>
      </c>
    </row>
    <row r="112">
      <c r="A112" s="22" t="s">
        <v>60</v>
      </c>
      <c r="B112" s="22" t="s">
        <v>705</v>
      </c>
      <c r="C112" s="22" t="s">
        <v>733</v>
      </c>
      <c r="D112" s="4">
        <v>164359.3243</v>
      </c>
    </row>
    <row r="113">
      <c r="A113" s="22" t="s">
        <v>60</v>
      </c>
      <c r="B113" s="22" t="s">
        <v>705</v>
      </c>
      <c r="C113" s="22" t="s">
        <v>734</v>
      </c>
      <c r="D113" s="4">
        <v>523835.0433</v>
      </c>
    </row>
    <row r="114">
      <c r="A114" s="22" t="s">
        <v>60</v>
      </c>
      <c r="B114" s="22" t="s">
        <v>705</v>
      </c>
      <c r="C114" s="22" t="s">
        <v>735</v>
      </c>
      <c r="D114" s="4">
        <v>131.8937</v>
      </c>
    </row>
    <row r="115">
      <c r="A115" s="22" t="s">
        <v>60</v>
      </c>
      <c r="B115" s="22" t="s">
        <v>696</v>
      </c>
      <c r="C115" s="22" t="s">
        <v>736</v>
      </c>
      <c r="D115" s="4">
        <v>104011.3655</v>
      </c>
    </row>
    <row r="116">
      <c r="A116" s="22" t="s">
        <v>60</v>
      </c>
      <c r="B116" s="22" t="s">
        <v>697</v>
      </c>
      <c r="C116" s="22" t="s">
        <v>698</v>
      </c>
      <c r="D116" s="4">
        <v>38143.8316</v>
      </c>
    </row>
    <row r="117">
      <c r="A117" s="22" t="s">
        <v>60</v>
      </c>
      <c r="B117" s="22" t="s">
        <v>697</v>
      </c>
      <c r="C117" s="22" t="s">
        <v>700</v>
      </c>
      <c r="D117" s="4">
        <v>31116.2499</v>
      </c>
    </row>
    <row r="118">
      <c r="A118" s="22" t="s">
        <v>60</v>
      </c>
      <c r="B118" s="22" t="s">
        <v>697</v>
      </c>
      <c r="C118" s="22" t="s">
        <v>701</v>
      </c>
      <c r="D118" s="4">
        <v>30086.325</v>
      </c>
    </row>
    <row r="119">
      <c r="A119" s="22" t="s">
        <v>60</v>
      </c>
      <c r="B119" s="22" t="s">
        <v>697</v>
      </c>
      <c r="C119" s="22" t="s">
        <v>704</v>
      </c>
      <c r="D119" s="4">
        <v>57858.4653</v>
      </c>
    </row>
    <row r="120">
      <c r="A120" s="22" t="s">
        <v>60</v>
      </c>
      <c r="B120" s="22" t="s">
        <v>697</v>
      </c>
      <c r="C120" s="22" t="s">
        <v>711</v>
      </c>
      <c r="D120" s="4">
        <v>53628.7995</v>
      </c>
    </row>
    <row r="121">
      <c r="A121" s="22" t="s">
        <v>60</v>
      </c>
      <c r="B121" s="22" t="s">
        <v>702</v>
      </c>
      <c r="C121" s="22" t="s">
        <v>737</v>
      </c>
      <c r="D121" s="4">
        <v>1377.6296</v>
      </c>
    </row>
    <row r="122">
      <c r="A122" s="22" t="s">
        <v>60</v>
      </c>
      <c r="B122" s="22" t="s">
        <v>702</v>
      </c>
      <c r="C122" s="22" t="s">
        <v>738</v>
      </c>
      <c r="D122" s="4">
        <v>3508.592</v>
      </c>
    </row>
    <row r="123">
      <c r="A123" s="22" t="s">
        <v>60</v>
      </c>
      <c r="B123" s="22" t="s">
        <v>702</v>
      </c>
      <c r="C123" s="22" t="s">
        <v>739</v>
      </c>
      <c r="D123" s="4">
        <v>109451.7715</v>
      </c>
    </row>
    <row r="124">
      <c r="A124" s="22" t="s">
        <v>66</v>
      </c>
      <c r="B124" s="22" t="s">
        <v>695</v>
      </c>
      <c r="C124" s="22" t="s">
        <v>740</v>
      </c>
      <c r="D124" s="4">
        <v>3388.9095</v>
      </c>
    </row>
    <row r="125">
      <c r="A125" s="22" t="s">
        <v>66</v>
      </c>
      <c r="B125" s="22" t="s">
        <v>697</v>
      </c>
      <c r="C125" s="22" t="s">
        <v>711</v>
      </c>
      <c r="D125" s="4">
        <v>10991.141</v>
      </c>
    </row>
    <row r="126">
      <c r="A126" s="22" t="s">
        <v>66</v>
      </c>
      <c r="B126" s="22" t="s">
        <v>702</v>
      </c>
      <c r="C126" s="22" t="s">
        <v>741</v>
      </c>
      <c r="D126" s="4">
        <v>1489.7942</v>
      </c>
    </row>
    <row r="127">
      <c r="A127" s="22" t="s">
        <v>66</v>
      </c>
      <c r="B127" s="22" t="s">
        <v>702</v>
      </c>
      <c r="C127" s="22" t="s">
        <v>742</v>
      </c>
      <c r="D127" s="4">
        <v>30479.621</v>
      </c>
    </row>
    <row r="128">
      <c r="A128" s="22" t="s">
        <v>66</v>
      </c>
      <c r="B128" s="22" t="s">
        <v>702</v>
      </c>
      <c r="C128" s="22" t="s">
        <v>743</v>
      </c>
      <c r="D128" s="4">
        <v>24872.0178</v>
      </c>
    </row>
    <row r="129">
      <c r="A129" s="22" t="s">
        <v>66</v>
      </c>
      <c r="B129" s="22" t="s">
        <v>702</v>
      </c>
      <c r="C129" s="22" t="s">
        <v>744</v>
      </c>
      <c r="D129" s="4">
        <v>3039.7319</v>
      </c>
    </row>
    <row r="130">
      <c r="A130" s="22" t="s">
        <v>68</v>
      </c>
      <c r="B130" s="22" t="s">
        <v>695</v>
      </c>
      <c r="C130" s="22" t="s">
        <v>706</v>
      </c>
      <c r="D130" s="4">
        <v>17600.6636</v>
      </c>
    </row>
    <row r="131">
      <c r="A131" s="22" t="s">
        <v>70</v>
      </c>
      <c r="B131" s="22" t="s">
        <v>705</v>
      </c>
      <c r="C131" s="22" t="s">
        <v>698</v>
      </c>
      <c r="D131" s="4">
        <v>43766.7235</v>
      </c>
    </row>
    <row r="132">
      <c r="A132" s="22" t="s">
        <v>70</v>
      </c>
      <c r="B132" s="22" t="s">
        <v>696</v>
      </c>
      <c r="C132" s="22" t="s">
        <v>708</v>
      </c>
      <c r="D132" s="4">
        <v>164483.6341</v>
      </c>
    </row>
    <row r="133">
      <c r="A133" s="22" t="s">
        <v>70</v>
      </c>
      <c r="B133" s="22" t="s">
        <v>697</v>
      </c>
      <c r="C133" s="22" t="s">
        <v>745</v>
      </c>
      <c r="D133" s="4">
        <v>7419.0202</v>
      </c>
    </row>
    <row r="134">
      <c r="A134" s="22" t="s">
        <v>70</v>
      </c>
      <c r="B134" s="22" t="s">
        <v>697</v>
      </c>
      <c r="C134" s="22" t="s">
        <v>746</v>
      </c>
      <c r="D134" s="4">
        <v>5489.5254</v>
      </c>
    </row>
    <row r="135">
      <c r="A135" s="22" t="s">
        <v>70</v>
      </c>
      <c r="B135" s="22" t="s">
        <v>697</v>
      </c>
      <c r="C135" s="22" t="s">
        <v>747</v>
      </c>
      <c r="D135" s="4">
        <v>0</v>
      </c>
    </row>
    <row r="136">
      <c r="A136" s="22" t="s">
        <v>70</v>
      </c>
      <c r="B136" s="22" t="s">
        <v>702</v>
      </c>
      <c r="C136" s="22" t="s">
        <v>698</v>
      </c>
      <c r="D136" s="4">
        <v>30498.8775</v>
      </c>
    </row>
    <row r="137">
      <c r="A137" s="22" t="s">
        <v>72</v>
      </c>
      <c r="B137" s="22" t="s">
        <v>705</v>
      </c>
      <c r="C137" s="22" t="s">
        <v>748</v>
      </c>
      <c r="D137" s="4">
        <v>4382.1679</v>
      </c>
    </row>
    <row r="138">
      <c r="A138" s="22" t="s">
        <v>72</v>
      </c>
      <c r="B138" s="22" t="s">
        <v>705</v>
      </c>
      <c r="C138" s="22" t="s">
        <v>749</v>
      </c>
      <c r="D138" s="4">
        <v>19266.3711</v>
      </c>
    </row>
    <row r="139">
      <c r="A139" s="22" t="s">
        <v>72</v>
      </c>
      <c r="B139" s="22" t="s">
        <v>705</v>
      </c>
      <c r="C139" s="22" t="s">
        <v>750</v>
      </c>
      <c r="D139" s="4">
        <v>18504.685</v>
      </c>
    </row>
    <row r="140">
      <c r="A140" s="22" t="s">
        <v>72</v>
      </c>
      <c r="B140" s="22" t="s">
        <v>705</v>
      </c>
      <c r="C140" s="22" t="s">
        <v>751</v>
      </c>
      <c r="D140" s="4">
        <v>12743.1289</v>
      </c>
    </row>
    <row r="141">
      <c r="A141" s="22" t="s">
        <v>72</v>
      </c>
      <c r="B141" s="22" t="s">
        <v>697</v>
      </c>
      <c r="C141" s="22" t="s">
        <v>752</v>
      </c>
      <c r="D141" s="4">
        <v>139.2028</v>
      </c>
    </row>
    <row r="142">
      <c r="A142" s="22" t="s">
        <v>72</v>
      </c>
      <c r="B142" s="22" t="s">
        <v>697</v>
      </c>
      <c r="C142" s="22" t="s">
        <v>753</v>
      </c>
      <c r="D142" s="4">
        <v>32784.815</v>
      </c>
    </row>
    <row r="143">
      <c r="A143" s="22" t="s">
        <v>72</v>
      </c>
      <c r="B143" s="22" t="s">
        <v>697</v>
      </c>
      <c r="C143" s="22" t="s">
        <v>754</v>
      </c>
      <c r="D143" s="4">
        <v>741.902</v>
      </c>
    </row>
    <row r="144">
      <c r="A144" s="22" t="s">
        <v>72</v>
      </c>
      <c r="B144" s="22" t="s">
        <v>697</v>
      </c>
      <c r="C144" s="22" t="s">
        <v>755</v>
      </c>
      <c r="D144" s="4">
        <v>535.2686</v>
      </c>
    </row>
    <row r="145">
      <c r="A145" s="22" t="s">
        <v>72</v>
      </c>
      <c r="B145" s="22" t="s">
        <v>697</v>
      </c>
      <c r="C145" s="22" t="s">
        <v>756</v>
      </c>
      <c r="D145" s="4">
        <v>535.2686</v>
      </c>
    </row>
    <row r="146">
      <c r="A146" s="22" t="s">
        <v>72</v>
      </c>
      <c r="B146" s="22" t="s">
        <v>697</v>
      </c>
      <c r="C146" s="22" t="s">
        <v>757</v>
      </c>
      <c r="D146" s="4">
        <v>614.13</v>
      </c>
    </row>
    <row r="147">
      <c r="A147" s="22" t="s">
        <v>72</v>
      </c>
      <c r="B147" s="22" t="s">
        <v>697</v>
      </c>
      <c r="C147" s="22" t="s">
        <v>758</v>
      </c>
      <c r="D147" s="4">
        <v>614.13</v>
      </c>
    </row>
    <row r="148">
      <c r="A148" s="22" t="s">
        <v>72</v>
      </c>
      <c r="B148" s="22" t="s">
        <v>697</v>
      </c>
      <c r="C148" s="22" t="s">
        <v>759</v>
      </c>
      <c r="D148" s="4">
        <v>614.13</v>
      </c>
    </row>
    <row r="149">
      <c r="A149" s="22" t="s">
        <v>72</v>
      </c>
      <c r="B149" s="22" t="s">
        <v>697</v>
      </c>
      <c r="C149" s="22" t="s">
        <v>760</v>
      </c>
      <c r="D149" s="4">
        <v>614.13</v>
      </c>
    </row>
    <row r="150">
      <c r="A150" s="22" t="s">
        <v>72</v>
      </c>
      <c r="B150" s="22" t="s">
        <v>697</v>
      </c>
      <c r="C150" s="22" t="s">
        <v>761</v>
      </c>
      <c r="D150" s="4">
        <v>253.06</v>
      </c>
    </row>
    <row r="151">
      <c r="A151" s="22" t="s">
        <v>72</v>
      </c>
      <c r="B151" s="22" t="s">
        <v>697</v>
      </c>
      <c r="C151" s="22" t="s">
        <v>762</v>
      </c>
      <c r="D151" s="4">
        <v>654.0278</v>
      </c>
    </row>
    <row r="152">
      <c r="A152" s="22" t="s">
        <v>72</v>
      </c>
      <c r="B152" s="22" t="s">
        <v>697</v>
      </c>
      <c r="C152" s="22" t="s">
        <v>763</v>
      </c>
      <c r="D152" s="4">
        <v>893.0302</v>
      </c>
    </row>
    <row r="153">
      <c r="A153" s="22" t="s">
        <v>72</v>
      </c>
      <c r="B153" s="22" t="s">
        <v>697</v>
      </c>
      <c r="C153" s="22" t="s">
        <v>764</v>
      </c>
      <c r="D153" s="4">
        <v>554.4371</v>
      </c>
    </row>
    <row r="154">
      <c r="A154" s="22" t="s">
        <v>72</v>
      </c>
      <c r="B154" s="22" t="s">
        <v>697</v>
      </c>
      <c r="C154" s="22" t="s">
        <v>765</v>
      </c>
      <c r="D154" s="4">
        <v>8575.2223</v>
      </c>
    </row>
    <row r="155">
      <c r="A155" s="22" t="s">
        <v>72</v>
      </c>
      <c r="B155" s="22" t="s">
        <v>697</v>
      </c>
      <c r="C155" s="22" t="s">
        <v>766</v>
      </c>
      <c r="D155" s="4">
        <v>1462.9209</v>
      </c>
    </row>
    <row r="156">
      <c r="A156" s="22" t="s">
        <v>72</v>
      </c>
      <c r="B156" s="22" t="s">
        <v>697</v>
      </c>
      <c r="C156" s="22" t="s">
        <v>767</v>
      </c>
      <c r="D156" s="4">
        <v>624.6265</v>
      </c>
    </row>
    <row r="157">
      <c r="A157" s="22" t="s">
        <v>72</v>
      </c>
      <c r="B157" s="22" t="s">
        <v>697</v>
      </c>
      <c r="C157" s="22" t="s">
        <v>768</v>
      </c>
      <c r="D157" s="4">
        <v>127.9259</v>
      </c>
    </row>
    <row r="158">
      <c r="A158" s="22" t="s">
        <v>72</v>
      </c>
      <c r="B158" s="22" t="s">
        <v>697</v>
      </c>
      <c r="C158" s="22" t="s">
        <v>769</v>
      </c>
      <c r="D158" s="4">
        <v>109.9114</v>
      </c>
    </row>
    <row r="159">
      <c r="A159" s="22" t="s">
        <v>72</v>
      </c>
      <c r="B159" s="22" t="s">
        <v>697</v>
      </c>
      <c r="C159" s="22" t="s">
        <v>770</v>
      </c>
      <c r="D159" s="4">
        <v>925.4321</v>
      </c>
    </row>
    <row r="160">
      <c r="A160" s="22" t="s">
        <v>72</v>
      </c>
      <c r="B160" s="22" t="s">
        <v>697</v>
      </c>
      <c r="C160" s="22" t="s">
        <v>771</v>
      </c>
      <c r="D160" s="4">
        <v>489.6004</v>
      </c>
    </row>
    <row r="161">
      <c r="A161" s="22" t="s">
        <v>72</v>
      </c>
      <c r="B161" s="22" t="s">
        <v>697</v>
      </c>
      <c r="C161" s="22" t="s">
        <v>772</v>
      </c>
      <c r="D161" s="4">
        <v>141.7088</v>
      </c>
    </row>
    <row r="162">
      <c r="A162" s="22" t="s">
        <v>72</v>
      </c>
      <c r="B162" s="22" t="s">
        <v>697</v>
      </c>
      <c r="C162" s="22" t="s">
        <v>773</v>
      </c>
      <c r="D162" s="4">
        <v>10.4416</v>
      </c>
    </row>
    <row r="163">
      <c r="A163" s="22" t="s">
        <v>72</v>
      </c>
      <c r="B163" s="22" t="s">
        <v>697</v>
      </c>
      <c r="C163" s="22" t="s">
        <v>774</v>
      </c>
      <c r="D163" s="4">
        <v>6.8145</v>
      </c>
    </row>
    <row r="164">
      <c r="A164" s="22" t="s">
        <v>72</v>
      </c>
      <c r="B164" s="22" t="s">
        <v>697</v>
      </c>
      <c r="C164" s="22" t="s">
        <v>775</v>
      </c>
      <c r="D164" s="4">
        <v>111.7249</v>
      </c>
    </row>
    <row r="165">
      <c r="A165" s="22" t="s">
        <v>72</v>
      </c>
      <c r="B165" s="22" t="s">
        <v>697</v>
      </c>
      <c r="C165" s="22" t="s">
        <v>776</v>
      </c>
      <c r="D165" s="4">
        <v>791.3622</v>
      </c>
    </row>
    <row r="166">
      <c r="A166" s="22" t="s">
        <v>72</v>
      </c>
      <c r="B166" s="22" t="s">
        <v>697</v>
      </c>
      <c r="C166" s="22" t="s">
        <v>777</v>
      </c>
      <c r="D166" s="4">
        <v>269.4258</v>
      </c>
    </row>
    <row r="167">
      <c r="A167" s="22" t="s">
        <v>72</v>
      </c>
      <c r="B167" s="22" t="s">
        <v>697</v>
      </c>
      <c r="C167" s="22" t="s">
        <v>778</v>
      </c>
      <c r="D167" s="4">
        <v>699.0585</v>
      </c>
    </row>
    <row r="168">
      <c r="A168" s="22" t="s">
        <v>72</v>
      </c>
      <c r="B168" s="22" t="s">
        <v>697</v>
      </c>
      <c r="C168" s="22" t="s">
        <v>779</v>
      </c>
      <c r="D168" s="4">
        <v>1978.4054</v>
      </c>
    </row>
    <row r="169">
      <c r="A169" s="22" t="s">
        <v>72</v>
      </c>
      <c r="B169" s="22" t="s">
        <v>697</v>
      </c>
      <c r="C169" s="22" t="s">
        <v>780</v>
      </c>
      <c r="D169" s="4">
        <v>645.202</v>
      </c>
    </row>
    <row r="170">
      <c r="A170" s="22" t="s">
        <v>72</v>
      </c>
      <c r="B170" s="22" t="s">
        <v>697</v>
      </c>
      <c r="C170" s="22" t="s">
        <v>781</v>
      </c>
      <c r="D170" s="4">
        <v>1398.1171</v>
      </c>
    </row>
    <row r="171">
      <c r="A171" s="22" t="s">
        <v>72</v>
      </c>
      <c r="B171" s="22" t="s">
        <v>697</v>
      </c>
      <c r="C171" s="22" t="s">
        <v>782</v>
      </c>
      <c r="D171" s="4">
        <v>1978.4054</v>
      </c>
    </row>
    <row r="172">
      <c r="A172" s="22" t="s">
        <v>72</v>
      </c>
      <c r="B172" s="22" t="s">
        <v>697</v>
      </c>
      <c r="C172" s="22" t="s">
        <v>783</v>
      </c>
      <c r="D172" s="4">
        <v>792.5162</v>
      </c>
    </row>
    <row r="173">
      <c r="A173" s="22" t="s">
        <v>72</v>
      </c>
      <c r="B173" s="22" t="s">
        <v>697</v>
      </c>
      <c r="C173" s="22" t="s">
        <v>784</v>
      </c>
      <c r="D173" s="4">
        <v>1099.1141</v>
      </c>
    </row>
    <row r="174">
      <c r="A174" s="22" t="s">
        <v>72</v>
      </c>
      <c r="B174" s="22" t="s">
        <v>697</v>
      </c>
      <c r="C174" s="22" t="s">
        <v>785</v>
      </c>
      <c r="D174" s="4">
        <v>726.7233</v>
      </c>
    </row>
    <row r="175">
      <c r="A175" s="22" t="s">
        <v>72</v>
      </c>
      <c r="B175" s="22" t="s">
        <v>697</v>
      </c>
      <c r="C175" s="22" t="s">
        <v>786</v>
      </c>
      <c r="D175" s="4">
        <v>299.6954</v>
      </c>
    </row>
    <row r="176">
      <c r="A176" s="22" t="s">
        <v>72</v>
      </c>
      <c r="B176" s="22" t="s">
        <v>697</v>
      </c>
      <c r="C176" s="22" t="s">
        <v>787</v>
      </c>
      <c r="D176" s="4">
        <v>299.6954</v>
      </c>
    </row>
    <row r="177">
      <c r="A177" s="22" t="s">
        <v>72</v>
      </c>
      <c r="B177" s="22" t="s">
        <v>697</v>
      </c>
      <c r="C177" s="22" t="s">
        <v>788</v>
      </c>
      <c r="D177" s="4">
        <v>1089.1232</v>
      </c>
    </row>
    <row r="178">
      <c r="A178" s="22" t="s">
        <v>72</v>
      </c>
      <c r="B178" s="22" t="s">
        <v>697</v>
      </c>
      <c r="C178" s="22" t="s">
        <v>789</v>
      </c>
      <c r="D178" s="4">
        <v>880.2035</v>
      </c>
    </row>
    <row r="179">
      <c r="A179" s="22" t="s">
        <v>72</v>
      </c>
      <c r="B179" s="22" t="s">
        <v>702</v>
      </c>
      <c r="C179" s="22" t="s">
        <v>790</v>
      </c>
      <c r="D179" s="4">
        <v>10608.6493</v>
      </c>
    </row>
    <row r="180">
      <c r="A180" s="22" t="s">
        <v>72</v>
      </c>
      <c r="B180" s="22" t="s">
        <v>702</v>
      </c>
      <c r="C180" s="22" t="s">
        <v>791</v>
      </c>
      <c r="D180" s="4">
        <v>216.0419</v>
      </c>
    </row>
    <row r="181">
      <c r="A181" s="22" t="s">
        <v>72</v>
      </c>
      <c r="B181" s="22" t="s">
        <v>702</v>
      </c>
      <c r="C181" s="22" t="s">
        <v>792</v>
      </c>
      <c r="D181" s="4">
        <v>4253.5716</v>
      </c>
    </row>
    <row r="182">
      <c r="A182" s="22" t="s">
        <v>72</v>
      </c>
      <c r="B182" s="22" t="s">
        <v>702</v>
      </c>
      <c r="C182" s="22" t="s">
        <v>793</v>
      </c>
      <c r="D182" s="4">
        <v>47176.1754</v>
      </c>
    </row>
    <row r="183">
      <c r="A183" s="22" t="s">
        <v>74</v>
      </c>
      <c r="B183" s="22" t="s">
        <v>693</v>
      </c>
      <c r="C183" s="22" t="s">
        <v>794</v>
      </c>
      <c r="D183" s="4">
        <v>3477.597</v>
      </c>
    </row>
    <row r="184">
      <c r="A184" s="22" t="s">
        <v>74</v>
      </c>
      <c r="B184" s="22" t="s">
        <v>696</v>
      </c>
      <c r="C184" s="22" t="s">
        <v>795</v>
      </c>
      <c r="D184" s="4">
        <v>31905.5238</v>
      </c>
    </row>
    <row r="185">
      <c r="A185" s="22" t="s">
        <v>74</v>
      </c>
      <c r="B185" s="22" t="s">
        <v>696</v>
      </c>
      <c r="C185" s="22" t="s">
        <v>796</v>
      </c>
      <c r="D185" s="4">
        <v>8869.8398</v>
      </c>
    </row>
    <row r="186">
      <c r="A186" s="22" t="s">
        <v>74</v>
      </c>
      <c r="B186" s="22" t="s">
        <v>697</v>
      </c>
      <c r="C186" s="22" t="s">
        <v>797</v>
      </c>
      <c r="D186" s="4">
        <v>6558.3589</v>
      </c>
    </row>
    <row r="187">
      <c r="A187" s="22" t="s">
        <v>74</v>
      </c>
      <c r="B187" s="22" t="s">
        <v>697</v>
      </c>
      <c r="C187" s="22" t="s">
        <v>798</v>
      </c>
      <c r="D187" s="4">
        <v>848.5491</v>
      </c>
    </row>
    <row r="188">
      <c r="A188" s="22" t="s">
        <v>74</v>
      </c>
      <c r="B188" s="22" t="s">
        <v>697</v>
      </c>
      <c r="C188" s="22" t="s">
        <v>799</v>
      </c>
      <c r="D188" s="4">
        <v>441.3493</v>
      </c>
    </row>
    <row r="189">
      <c r="A189" s="22" t="s">
        <v>74</v>
      </c>
      <c r="B189" s="22" t="s">
        <v>697</v>
      </c>
      <c r="C189" s="22" t="s">
        <v>800</v>
      </c>
      <c r="D189" s="4">
        <v>2997.5809</v>
      </c>
    </row>
    <row r="190">
      <c r="A190" s="22" t="s">
        <v>74</v>
      </c>
      <c r="B190" s="22" t="s">
        <v>702</v>
      </c>
      <c r="C190" s="22" t="s">
        <v>801</v>
      </c>
      <c r="D190" s="4">
        <v>41177.7823</v>
      </c>
    </row>
    <row r="191">
      <c r="A191" s="22" t="s">
        <v>76</v>
      </c>
      <c r="B191" s="22" t="s">
        <v>705</v>
      </c>
      <c r="C191" s="22" t="s">
        <v>745</v>
      </c>
      <c r="D191" s="4">
        <v>4714.1004</v>
      </c>
    </row>
    <row r="192">
      <c r="A192" s="22" t="s">
        <v>76</v>
      </c>
      <c r="B192" s="22" t="s">
        <v>693</v>
      </c>
      <c r="C192" s="22" t="s">
        <v>745</v>
      </c>
      <c r="D192" s="4">
        <v>0</v>
      </c>
    </row>
    <row r="193">
      <c r="A193" s="22" t="s">
        <v>76</v>
      </c>
      <c r="B193" s="22" t="s">
        <v>697</v>
      </c>
      <c r="C193" s="22" t="s">
        <v>698</v>
      </c>
      <c r="D193" s="4">
        <v>0</v>
      </c>
    </row>
    <row r="194">
      <c r="A194" s="22" t="s">
        <v>76</v>
      </c>
      <c r="B194" s="22" t="s">
        <v>697</v>
      </c>
      <c r="C194" s="22" t="s">
        <v>704</v>
      </c>
      <c r="D194" s="4">
        <v>9850.2606</v>
      </c>
    </row>
    <row r="195">
      <c r="A195" s="22" t="s">
        <v>76</v>
      </c>
      <c r="B195" s="22" t="s">
        <v>702</v>
      </c>
      <c r="C195" s="22" t="s">
        <v>745</v>
      </c>
      <c r="D195" s="4">
        <v>34071.9985</v>
      </c>
    </row>
    <row r="196">
      <c r="A196" s="22" t="s">
        <v>78</v>
      </c>
      <c r="B196" s="22" t="s">
        <v>705</v>
      </c>
      <c r="C196" s="22" t="s">
        <v>719</v>
      </c>
      <c r="D196" s="4">
        <v>102245.0012</v>
      </c>
    </row>
    <row r="197">
      <c r="A197" s="22" t="s">
        <v>78</v>
      </c>
      <c r="B197" s="22" t="s">
        <v>697</v>
      </c>
      <c r="C197" s="22" t="s">
        <v>698</v>
      </c>
      <c r="D197" s="4">
        <v>15594.1979</v>
      </c>
    </row>
    <row r="198">
      <c r="A198" s="22" t="s">
        <v>78</v>
      </c>
      <c r="B198" s="22" t="s">
        <v>697</v>
      </c>
      <c r="C198" s="22" t="s">
        <v>703</v>
      </c>
      <c r="D198" s="4">
        <v>129805.617</v>
      </c>
    </row>
    <row r="199">
      <c r="A199" s="22" t="s">
        <v>78</v>
      </c>
      <c r="B199" s="22" t="s">
        <v>697</v>
      </c>
      <c r="C199" s="22" t="s">
        <v>700</v>
      </c>
      <c r="D199" s="4">
        <v>1062.8433</v>
      </c>
    </row>
    <row r="200">
      <c r="A200" s="22" t="s">
        <v>78</v>
      </c>
      <c r="B200" s="22" t="s">
        <v>697</v>
      </c>
      <c r="C200" s="22" t="s">
        <v>701</v>
      </c>
      <c r="D200" s="4">
        <v>9047.1709</v>
      </c>
    </row>
    <row r="201">
      <c r="A201" s="22" t="s">
        <v>78</v>
      </c>
      <c r="B201" s="22" t="s">
        <v>697</v>
      </c>
      <c r="C201" s="22" t="s">
        <v>704</v>
      </c>
      <c r="D201" s="4">
        <v>802.771</v>
      </c>
    </row>
    <row r="202">
      <c r="A202" s="22" t="s">
        <v>78</v>
      </c>
      <c r="B202" s="22" t="s">
        <v>702</v>
      </c>
      <c r="C202" s="22" t="s">
        <v>706</v>
      </c>
      <c r="D202" s="4">
        <v>72789.8425</v>
      </c>
    </row>
    <row r="203">
      <c r="A203" s="22" t="s">
        <v>80</v>
      </c>
      <c r="B203" s="22" t="s">
        <v>697</v>
      </c>
      <c r="C203" s="22" t="s">
        <v>704</v>
      </c>
      <c r="D203" s="4">
        <v>3437.9739</v>
      </c>
    </row>
    <row r="204">
      <c r="A204" s="22" t="s">
        <v>82</v>
      </c>
      <c r="B204" s="22" t="s">
        <v>702</v>
      </c>
      <c r="C204" s="22" t="s">
        <v>709</v>
      </c>
      <c r="D204" s="4">
        <v>56706.5944</v>
      </c>
    </row>
    <row r="205">
      <c r="A205" s="22" t="s">
        <v>84</v>
      </c>
      <c r="B205" s="22" t="s">
        <v>693</v>
      </c>
      <c r="C205" s="22" t="s">
        <v>802</v>
      </c>
      <c r="D205" s="4">
        <v>241950.273</v>
      </c>
    </row>
    <row r="206">
      <c r="A206" s="22" t="s">
        <v>84</v>
      </c>
      <c r="B206" s="22" t="s">
        <v>702</v>
      </c>
      <c r="C206" s="22" t="s">
        <v>803</v>
      </c>
      <c r="D206" s="4">
        <v>301949.9665</v>
      </c>
    </row>
    <row r="207">
      <c r="A207" s="22" t="s">
        <v>86</v>
      </c>
      <c r="B207" s="22" t="s">
        <v>693</v>
      </c>
      <c r="C207" s="22" t="s">
        <v>804</v>
      </c>
      <c r="D207" s="4">
        <v>277777.3479</v>
      </c>
    </row>
    <row r="208">
      <c r="A208" s="22" t="s">
        <v>86</v>
      </c>
      <c r="B208" s="22" t="s">
        <v>693</v>
      </c>
      <c r="C208" s="22" t="s">
        <v>805</v>
      </c>
      <c r="D208" s="4">
        <v>11295.5516</v>
      </c>
    </row>
    <row r="209">
      <c r="A209" s="22" t="s">
        <v>86</v>
      </c>
      <c r="B209" s="22" t="s">
        <v>702</v>
      </c>
      <c r="C209" s="22" t="s">
        <v>804</v>
      </c>
      <c r="D209" s="4">
        <v>301645.2371</v>
      </c>
    </row>
    <row r="210">
      <c r="A210" s="22" t="s">
        <v>88</v>
      </c>
      <c r="B210" s="22" t="s">
        <v>693</v>
      </c>
      <c r="C210" s="22" t="s">
        <v>709</v>
      </c>
      <c r="D210" s="4">
        <v>22792.5599</v>
      </c>
    </row>
    <row r="211">
      <c r="A211" s="22" t="s">
        <v>88</v>
      </c>
      <c r="B211" s="22" t="s">
        <v>695</v>
      </c>
      <c r="C211" s="22" t="s">
        <v>709</v>
      </c>
      <c r="D211" s="4">
        <v>0</v>
      </c>
    </row>
    <row r="212">
      <c r="A212" s="22" t="s">
        <v>88</v>
      </c>
      <c r="B212" s="22" t="s">
        <v>696</v>
      </c>
      <c r="C212" s="22" t="s">
        <v>708</v>
      </c>
      <c r="D212" s="4">
        <v>58503.6453</v>
      </c>
    </row>
    <row r="213">
      <c r="A213" s="22" t="s">
        <v>88</v>
      </c>
      <c r="B213" s="22" t="s">
        <v>697</v>
      </c>
      <c r="C213" s="22" t="s">
        <v>704</v>
      </c>
      <c r="D213" s="4">
        <v>3883.1701</v>
      </c>
    </row>
    <row r="214">
      <c r="A214" s="22" t="s">
        <v>88</v>
      </c>
      <c r="B214" s="22" t="s">
        <v>697</v>
      </c>
      <c r="C214" s="22" t="s">
        <v>711</v>
      </c>
      <c r="D214" s="4">
        <v>34124.1295</v>
      </c>
    </row>
    <row r="215">
      <c r="A215" s="22" t="s">
        <v>88</v>
      </c>
      <c r="B215" s="22" t="s">
        <v>702</v>
      </c>
      <c r="C215" s="22" t="s">
        <v>709</v>
      </c>
      <c r="D215" s="4">
        <v>109534.8205</v>
      </c>
    </row>
    <row r="216">
      <c r="A216" s="22" t="s">
        <v>90</v>
      </c>
      <c r="B216" s="22" t="s">
        <v>695</v>
      </c>
      <c r="C216" s="22" t="s">
        <v>806</v>
      </c>
      <c r="D216" s="4">
        <v>2844.5073</v>
      </c>
    </row>
    <row r="217">
      <c r="A217" s="22" t="s">
        <v>90</v>
      </c>
      <c r="B217" s="22" t="s">
        <v>695</v>
      </c>
      <c r="C217" s="22" t="s">
        <v>807</v>
      </c>
      <c r="D217" s="4">
        <v>1247.9671</v>
      </c>
    </row>
    <row r="218">
      <c r="A218" s="22" t="s">
        <v>90</v>
      </c>
      <c r="B218" s="22" t="s">
        <v>695</v>
      </c>
      <c r="C218" s="22" t="s">
        <v>808</v>
      </c>
      <c r="D218" s="4">
        <v>6228.0531</v>
      </c>
    </row>
    <row r="219">
      <c r="A219" s="22" t="s">
        <v>90</v>
      </c>
      <c r="B219" s="22" t="s">
        <v>697</v>
      </c>
      <c r="C219" s="22" t="s">
        <v>703</v>
      </c>
      <c r="D219" s="4">
        <v>8918.3766</v>
      </c>
    </row>
    <row r="220">
      <c r="A220" s="22" t="s">
        <v>90</v>
      </c>
      <c r="B220" s="22" t="s">
        <v>697</v>
      </c>
      <c r="C220" s="22" t="s">
        <v>701</v>
      </c>
      <c r="D220" s="4">
        <v>357.7836</v>
      </c>
    </row>
    <row r="221">
      <c r="A221" s="22" t="s">
        <v>90</v>
      </c>
      <c r="B221" s="22" t="s">
        <v>697</v>
      </c>
      <c r="C221" s="22" t="s">
        <v>704</v>
      </c>
      <c r="D221" s="4">
        <v>1755.2303</v>
      </c>
    </row>
    <row r="222">
      <c r="A222" s="22" t="s">
        <v>90</v>
      </c>
      <c r="B222" s="22" t="s">
        <v>697</v>
      </c>
      <c r="C222" s="22" t="s">
        <v>711</v>
      </c>
      <c r="D222" s="4">
        <v>49899.7801</v>
      </c>
    </row>
    <row r="223">
      <c r="A223" s="22" t="s">
        <v>90</v>
      </c>
      <c r="B223" s="22" t="s">
        <v>702</v>
      </c>
      <c r="C223" s="22" t="s">
        <v>809</v>
      </c>
      <c r="D223" s="4">
        <v>10502.1671</v>
      </c>
    </row>
    <row r="224">
      <c r="A224" s="22" t="s">
        <v>92</v>
      </c>
      <c r="B224" s="22" t="s">
        <v>690</v>
      </c>
      <c r="C224" s="22" t="s">
        <v>709</v>
      </c>
      <c r="D224" s="4">
        <v>0</v>
      </c>
    </row>
    <row r="225">
      <c r="A225" s="22" t="s">
        <v>92</v>
      </c>
      <c r="B225" s="22" t="s">
        <v>693</v>
      </c>
      <c r="C225" s="22" t="s">
        <v>709</v>
      </c>
      <c r="D225" s="4">
        <v>0</v>
      </c>
    </row>
    <row r="226">
      <c r="A226" s="22" t="s">
        <v>94</v>
      </c>
      <c r="B226" s="22" t="s">
        <v>696</v>
      </c>
      <c r="C226" s="22" t="s">
        <v>704</v>
      </c>
      <c r="D226" s="4">
        <v>2035.0867</v>
      </c>
    </row>
    <row r="227">
      <c r="A227" s="22" t="s">
        <v>94</v>
      </c>
      <c r="B227" s="22" t="s">
        <v>702</v>
      </c>
      <c r="C227" s="22" t="s">
        <v>691</v>
      </c>
      <c r="D227" s="4">
        <v>66988.2126</v>
      </c>
    </row>
    <row r="228">
      <c r="A228" s="22" t="s">
        <v>98</v>
      </c>
      <c r="B228" s="22" t="s">
        <v>705</v>
      </c>
      <c r="C228" s="22" t="s">
        <v>810</v>
      </c>
      <c r="D228" s="4">
        <v>43373.7902</v>
      </c>
    </row>
    <row r="229">
      <c r="A229" s="22" t="s">
        <v>98</v>
      </c>
      <c r="B229" s="22" t="s">
        <v>696</v>
      </c>
      <c r="C229" s="22" t="s">
        <v>811</v>
      </c>
      <c r="D229" s="4">
        <v>109655.7561</v>
      </c>
    </row>
    <row r="230">
      <c r="A230" s="22" t="s">
        <v>98</v>
      </c>
      <c r="B230" s="22" t="s">
        <v>702</v>
      </c>
      <c r="C230" s="22" t="s">
        <v>812</v>
      </c>
      <c r="D230" s="4">
        <v>12199.551</v>
      </c>
    </row>
    <row r="231">
      <c r="A231" s="22" t="s">
        <v>100</v>
      </c>
      <c r="B231" s="22" t="s">
        <v>695</v>
      </c>
      <c r="C231" s="22" t="s">
        <v>709</v>
      </c>
      <c r="D231" s="4">
        <v>42392.1054</v>
      </c>
    </row>
    <row r="232">
      <c r="A232" s="22" t="s">
        <v>100</v>
      </c>
      <c r="B232" s="22" t="s">
        <v>697</v>
      </c>
      <c r="C232" s="22" t="s">
        <v>703</v>
      </c>
      <c r="D232" s="4">
        <v>0</v>
      </c>
    </row>
    <row r="233">
      <c r="A233" s="22" t="s">
        <v>100</v>
      </c>
      <c r="B233" s="22" t="s">
        <v>697</v>
      </c>
      <c r="C233" s="22" t="s">
        <v>700</v>
      </c>
      <c r="D233" s="4">
        <v>1784.7964</v>
      </c>
    </row>
    <row r="234">
      <c r="A234" s="22" t="s">
        <v>100</v>
      </c>
      <c r="B234" s="22" t="s">
        <v>697</v>
      </c>
      <c r="C234" s="22" t="s">
        <v>704</v>
      </c>
      <c r="D234" s="4">
        <v>5312.4361</v>
      </c>
    </row>
    <row r="235">
      <c r="A235" s="22" t="s">
        <v>100</v>
      </c>
      <c r="B235" s="22" t="s">
        <v>697</v>
      </c>
      <c r="C235" s="22" t="s">
        <v>711</v>
      </c>
      <c r="D235" s="4">
        <v>8865.4543</v>
      </c>
    </row>
    <row r="236">
      <c r="A236" s="22" t="s">
        <v>100</v>
      </c>
      <c r="B236" s="22" t="s">
        <v>702</v>
      </c>
      <c r="C236" s="22" t="s">
        <v>709</v>
      </c>
      <c r="D236" s="4">
        <v>22242.6072</v>
      </c>
    </row>
    <row r="237">
      <c r="A237" s="22" t="s">
        <v>102</v>
      </c>
      <c r="B237" s="22" t="s">
        <v>695</v>
      </c>
      <c r="C237" s="22" t="s">
        <v>709</v>
      </c>
      <c r="D237" s="4">
        <v>5294.1578</v>
      </c>
    </row>
    <row r="238">
      <c r="A238" s="22" t="s">
        <v>102</v>
      </c>
      <c r="B238" s="22" t="s">
        <v>697</v>
      </c>
      <c r="C238" s="22" t="s">
        <v>704</v>
      </c>
      <c r="D238" s="4">
        <v>5294.1578</v>
      </c>
    </row>
    <row r="239">
      <c r="A239" s="22" t="s">
        <v>102</v>
      </c>
      <c r="B239" s="22" t="s">
        <v>702</v>
      </c>
      <c r="C239" s="22" t="s">
        <v>706</v>
      </c>
      <c r="D239" s="4">
        <v>115410.1459</v>
      </c>
    </row>
    <row r="240">
      <c r="A240" s="22" t="s">
        <v>104</v>
      </c>
      <c r="B240" s="22" t="s">
        <v>692</v>
      </c>
      <c r="C240" s="22" t="s">
        <v>719</v>
      </c>
      <c r="D240" s="4">
        <v>1911.0846</v>
      </c>
    </row>
    <row r="241">
      <c r="A241" s="22" t="s">
        <v>104</v>
      </c>
      <c r="B241" s="22" t="s">
        <v>813</v>
      </c>
      <c r="C241" s="22" t="s">
        <v>720</v>
      </c>
      <c r="D241" s="4">
        <v>2040.4614</v>
      </c>
    </row>
    <row r="242">
      <c r="A242" s="22" t="s">
        <v>104</v>
      </c>
      <c r="B242" s="22" t="s">
        <v>695</v>
      </c>
      <c r="C242" s="22" t="s">
        <v>719</v>
      </c>
      <c r="D242" s="4">
        <v>7501.7395</v>
      </c>
    </row>
    <row r="243">
      <c r="A243" s="22" t="s">
        <v>104</v>
      </c>
      <c r="B243" s="22" t="s">
        <v>696</v>
      </c>
      <c r="C243" s="22" t="s">
        <v>720</v>
      </c>
      <c r="D243" s="4">
        <v>12083.0009</v>
      </c>
    </row>
    <row r="244">
      <c r="A244" s="22" t="s">
        <v>104</v>
      </c>
      <c r="B244" s="22" t="s">
        <v>697</v>
      </c>
      <c r="C244" s="22" t="s">
        <v>699</v>
      </c>
      <c r="D244" s="4">
        <v>4773.4526</v>
      </c>
    </row>
    <row r="245">
      <c r="A245" s="22" t="s">
        <v>104</v>
      </c>
      <c r="B245" s="22" t="s">
        <v>697</v>
      </c>
      <c r="C245" s="22" t="s">
        <v>700</v>
      </c>
      <c r="D245" s="4">
        <v>3479.7952</v>
      </c>
    </row>
    <row r="246">
      <c r="A246" s="22" t="s">
        <v>104</v>
      </c>
      <c r="B246" s="22" t="s">
        <v>697</v>
      </c>
      <c r="C246" s="22" t="s">
        <v>704</v>
      </c>
      <c r="D246" s="4">
        <v>7711.3845</v>
      </c>
    </row>
    <row r="247">
      <c r="A247" s="22" t="s">
        <v>104</v>
      </c>
      <c r="B247" s="22" t="s">
        <v>697</v>
      </c>
      <c r="C247" s="22" t="s">
        <v>711</v>
      </c>
      <c r="D247" s="4">
        <v>36913.9998</v>
      </c>
    </row>
    <row r="248">
      <c r="A248" s="22" t="s">
        <v>104</v>
      </c>
      <c r="B248" s="22" t="s">
        <v>702</v>
      </c>
      <c r="C248" s="22" t="s">
        <v>719</v>
      </c>
      <c r="D248" s="4">
        <v>4837.2012</v>
      </c>
    </row>
    <row r="249">
      <c r="A249" s="22" t="s">
        <v>106</v>
      </c>
      <c r="B249" s="22" t="s">
        <v>692</v>
      </c>
      <c r="C249" s="22" t="s">
        <v>709</v>
      </c>
      <c r="D249" s="4">
        <v>27477.8525</v>
      </c>
    </row>
    <row r="250">
      <c r="A250" s="22" t="s">
        <v>106</v>
      </c>
      <c r="B250" s="22" t="s">
        <v>702</v>
      </c>
      <c r="C250" s="22" t="s">
        <v>706</v>
      </c>
      <c r="D250" s="4">
        <v>51329.255</v>
      </c>
    </row>
    <row r="251">
      <c r="A251" s="22" t="s">
        <v>108</v>
      </c>
      <c r="B251" s="22" t="s">
        <v>696</v>
      </c>
      <c r="C251" s="22" t="s">
        <v>709</v>
      </c>
      <c r="D251" s="4">
        <v>198335.1393</v>
      </c>
    </row>
    <row r="252">
      <c r="A252" s="22" t="s">
        <v>108</v>
      </c>
      <c r="B252" s="22" t="s">
        <v>702</v>
      </c>
      <c r="C252" s="22" t="s">
        <v>709</v>
      </c>
      <c r="D252" s="4">
        <v>19735.6928</v>
      </c>
    </row>
    <row r="253">
      <c r="A253" s="22" t="s">
        <v>110</v>
      </c>
      <c r="B253" s="22" t="s">
        <v>697</v>
      </c>
      <c r="C253" s="22" t="s">
        <v>698</v>
      </c>
      <c r="D253" s="4">
        <v>8927.0047</v>
      </c>
    </row>
    <row r="254">
      <c r="A254" s="22" t="s">
        <v>110</v>
      </c>
      <c r="B254" s="22" t="s">
        <v>697</v>
      </c>
      <c r="C254" s="22" t="s">
        <v>704</v>
      </c>
      <c r="D254" s="4">
        <v>1478.3085</v>
      </c>
    </row>
    <row r="255">
      <c r="A255" s="22" t="s">
        <v>110</v>
      </c>
      <c r="B255" s="22" t="s">
        <v>702</v>
      </c>
      <c r="C255" s="22" t="s">
        <v>708</v>
      </c>
      <c r="D255" s="4">
        <v>49481.3254</v>
      </c>
    </row>
    <row r="256">
      <c r="A256" s="22" t="s">
        <v>110</v>
      </c>
      <c r="B256" s="22" t="s">
        <v>702</v>
      </c>
      <c r="C256" s="22" t="s">
        <v>709</v>
      </c>
      <c r="D256" s="4">
        <v>53559.8521</v>
      </c>
    </row>
    <row r="257">
      <c r="A257" s="22" t="s">
        <v>110</v>
      </c>
      <c r="B257" s="22" t="s">
        <v>717</v>
      </c>
      <c r="C257" s="22" t="s">
        <v>709</v>
      </c>
      <c r="D257" s="4">
        <v>1504.6542</v>
      </c>
    </row>
    <row r="258">
      <c r="A258" s="22" t="s">
        <v>112</v>
      </c>
      <c r="B258" s="22" t="s">
        <v>695</v>
      </c>
      <c r="C258" s="22" t="s">
        <v>698</v>
      </c>
      <c r="D258" s="4">
        <v>6677.1182</v>
      </c>
    </row>
    <row r="259">
      <c r="A259" s="22" t="s">
        <v>112</v>
      </c>
      <c r="B259" s="22" t="s">
        <v>696</v>
      </c>
      <c r="C259" s="22" t="s">
        <v>708</v>
      </c>
      <c r="D259" s="4">
        <v>9321.4548</v>
      </c>
    </row>
    <row r="260">
      <c r="A260" s="22" t="s">
        <v>112</v>
      </c>
      <c r="B260" s="22" t="s">
        <v>696</v>
      </c>
      <c r="C260" s="22" t="s">
        <v>720</v>
      </c>
      <c r="D260" s="4">
        <v>16758.8631</v>
      </c>
    </row>
    <row r="261">
      <c r="A261" s="22" t="s">
        <v>112</v>
      </c>
      <c r="B261" s="22" t="s">
        <v>697</v>
      </c>
      <c r="C261" s="22" t="s">
        <v>700</v>
      </c>
      <c r="D261" s="4">
        <v>12417.3075</v>
      </c>
    </row>
    <row r="262">
      <c r="A262" s="22" t="s">
        <v>112</v>
      </c>
      <c r="B262" s="22" t="s">
        <v>697</v>
      </c>
      <c r="C262" s="22" t="s">
        <v>701</v>
      </c>
      <c r="D262" s="4">
        <v>568.6377</v>
      </c>
    </row>
    <row r="263">
      <c r="A263" s="22" t="s">
        <v>112</v>
      </c>
      <c r="B263" s="22" t="s">
        <v>697</v>
      </c>
      <c r="C263" s="22" t="s">
        <v>711</v>
      </c>
      <c r="D263" s="4">
        <v>2958.2656</v>
      </c>
    </row>
    <row r="264">
      <c r="A264" s="22" t="s">
        <v>112</v>
      </c>
      <c r="B264" s="22" t="s">
        <v>702</v>
      </c>
      <c r="C264" s="22" t="s">
        <v>814</v>
      </c>
      <c r="D264" s="4">
        <v>10309.0308</v>
      </c>
    </row>
    <row r="265">
      <c r="A265" s="22" t="s">
        <v>114</v>
      </c>
      <c r="B265" s="22" t="s">
        <v>702</v>
      </c>
      <c r="C265" s="22" t="s">
        <v>815</v>
      </c>
      <c r="D265" s="4">
        <v>48935.8571</v>
      </c>
    </row>
    <row r="266">
      <c r="A266" s="22" t="s">
        <v>116</v>
      </c>
      <c r="B266" s="22" t="s">
        <v>696</v>
      </c>
      <c r="C266" s="22" t="s">
        <v>816</v>
      </c>
      <c r="D266" s="4">
        <v>13112.6291</v>
      </c>
    </row>
    <row r="267">
      <c r="A267" s="22" t="s">
        <v>116</v>
      </c>
      <c r="B267" s="22" t="s">
        <v>697</v>
      </c>
      <c r="C267" s="22" t="s">
        <v>817</v>
      </c>
      <c r="D267" s="4">
        <v>3846.8994</v>
      </c>
    </row>
    <row r="268">
      <c r="A268" s="22" t="s">
        <v>118</v>
      </c>
      <c r="B268" s="22" t="s">
        <v>695</v>
      </c>
      <c r="C268" s="22" t="s">
        <v>720</v>
      </c>
      <c r="D268" s="4">
        <v>9000.7003</v>
      </c>
    </row>
    <row r="269">
      <c r="A269" s="22" t="s">
        <v>118</v>
      </c>
      <c r="B269" s="22" t="s">
        <v>696</v>
      </c>
      <c r="C269" s="22" t="s">
        <v>708</v>
      </c>
      <c r="D269" s="4">
        <v>4797.0945</v>
      </c>
    </row>
    <row r="270">
      <c r="A270" s="22" t="s">
        <v>122</v>
      </c>
      <c r="B270" s="22" t="s">
        <v>705</v>
      </c>
      <c r="C270" s="22" t="s">
        <v>818</v>
      </c>
      <c r="D270" s="4">
        <v>362.7077</v>
      </c>
    </row>
    <row r="271">
      <c r="A271" s="22" t="s">
        <v>122</v>
      </c>
      <c r="B271" s="22" t="s">
        <v>705</v>
      </c>
      <c r="C271" s="22" t="s">
        <v>819</v>
      </c>
      <c r="D271" s="4">
        <v>6333.0954</v>
      </c>
    </row>
    <row r="272">
      <c r="A272" s="22" t="s">
        <v>122</v>
      </c>
      <c r="B272" s="22" t="s">
        <v>705</v>
      </c>
      <c r="C272" s="22" t="s">
        <v>820</v>
      </c>
      <c r="D272" s="4">
        <v>8137.0165</v>
      </c>
    </row>
    <row r="273">
      <c r="A273" s="22" t="s">
        <v>122</v>
      </c>
      <c r="B273" s="22" t="s">
        <v>697</v>
      </c>
      <c r="C273" s="22" t="s">
        <v>698</v>
      </c>
      <c r="D273" s="4">
        <v>6798.7461</v>
      </c>
    </row>
    <row r="274">
      <c r="A274" s="22" t="s">
        <v>122</v>
      </c>
      <c r="B274" s="22" t="s">
        <v>697</v>
      </c>
      <c r="C274" s="22" t="s">
        <v>704</v>
      </c>
      <c r="D274" s="4">
        <v>813.3444</v>
      </c>
    </row>
    <row r="275">
      <c r="A275" s="22" t="s">
        <v>122</v>
      </c>
      <c r="B275" s="22" t="s">
        <v>702</v>
      </c>
      <c r="C275" s="22" t="s">
        <v>821</v>
      </c>
      <c r="D275" s="4">
        <v>1187.362</v>
      </c>
    </row>
    <row r="276">
      <c r="A276" s="22" t="s">
        <v>122</v>
      </c>
      <c r="B276" s="22" t="s">
        <v>702</v>
      </c>
      <c r="C276" s="22" t="s">
        <v>822</v>
      </c>
      <c r="D276" s="4">
        <v>1447.4234</v>
      </c>
    </row>
    <row r="277">
      <c r="A277" s="22" t="s">
        <v>122</v>
      </c>
      <c r="B277" s="22" t="s">
        <v>702</v>
      </c>
      <c r="C277" s="22" t="s">
        <v>823</v>
      </c>
      <c r="D277" s="4">
        <v>2094.7796</v>
      </c>
    </row>
    <row r="278">
      <c r="A278" s="22" t="s">
        <v>122</v>
      </c>
      <c r="B278" s="22" t="s">
        <v>702</v>
      </c>
      <c r="C278" s="22" t="s">
        <v>824</v>
      </c>
      <c r="D278" s="4">
        <v>1106.8079</v>
      </c>
    </row>
    <row r="279">
      <c r="A279" s="22" t="s">
        <v>122</v>
      </c>
      <c r="B279" s="22" t="s">
        <v>702</v>
      </c>
      <c r="C279" s="22" t="s">
        <v>825</v>
      </c>
      <c r="D279" s="4">
        <v>27610.5376</v>
      </c>
    </row>
    <row r="280">
      <c r="A280" s="22" t="s">
        <v>122</v>
      </c>
      <c r="B280" s="22" t="s">
        <v>702</v>
      </c>
      <c r="C280" s="22" t="s">
        <v>826</v>
      </c>
      <c r="D280" s="4">
        <v>3022.5638</v>
      </c>
    </row>
    <row r="281">
      <c r="A281" s="22" t="s">
        <v>122</v>
      </c>
      <c r="B281" s="22" t="s">
        <v>702</v>
      </c>
      <c r="C281" s="22" t="s">
        <v>827</v>
      </c>
      <c r="D281" s="4">
        <v>16044.0653</v>
      </c>
    </row>
    <row r="282">
      <c r="A282" s="22" t="s">
        <v>122</v>
      </c>
      <c r="B282" s="22" t="s">
        <v>702</v>
      </c>
      <c r="C282" s="22" t="s">
        <v>828</v>
      </c>
      <c r="D282" s="4">
        <v>3302.0245</v>
      </c>
    </row>
    <row r="283">
      <c r="A283" s="22" t="s">
        <v>126</v>
      </c>
      <c r="B283" s="22" t="s">
        <v>695</v>
      </c>
      <c r="C283" s="22" t="s">
        <v>829</v>
      </c>
      <c r="D283" s="4">
        <v>39856.4822</v>
      </c>
    </row>
    <row r="284">
      <c r="A284" s="22" t="s">
        <v>126</v>
      </c>
      <c r="B284" s="22" t="s">
        <v>697</v>
      </c>
      <c r="C284" s="22" t="s">
        <v>830</v>
      </c>
      <c r="D284" s="4">
        <v>2149.9331</v>
      </c>
    </row>
    <row r="285">
      <c r="A285" s="22" t="s">
        <v>126</v>
      </c>
      <c r="B285" s="22" t="s">
        <v>697</v>
      </c>
      <c r="C285" s="22" t="s">
        <v>831</v>
      </c>
      <c r="D285" s="4">
        <v>4468.5693</v>
      </c>
    </row>
    <row r="286">
      <c r="A286" s="22" t="s">
        <v>126</v>
      </c>
      <c r="B286" s="22" t="s">
        <v>702</v>
      </c>
      <c r="C286" s="22" t="s">
        <v>832</v>
      </c>
      <c r="D286" s="4">
        <v>2527.9624</v>
      </c>
    </row>
    <row r="287">
      <c r="A287" s="22" t="s">
        <v>126</v>
      </c>
      <c r="B287" s="22" t="s">
        <v>702</v>
      </c>
      <c r="C287" s="22" t="s">
        <v>833</v>
      </c>
      <c r="D287" s="4">
        <v>3216.0958</v>
      </c>
    </row>
    <row r="288">
      <c r="A288" s="22" t="s">
        <v>128</v>
      </c>
      <c r="B288" s="22" t="s">
        <v>705</v>
      </c>
      <c r="C288" s="22" t="s">
        <v>834</v>
      </c>
      <c r="D288" s="4">
        <v>34476.5385</v>
      </c>
    </row>
    <row r="289">
      <c r="A289" s="22" t="s">
        <v>128</v>
      </c>
      <c r="B289" s="22" t="s">
        <v>693</v>
      </c>
      <c r="C289" s="22" t="s">
        <v>744</v>
      </c>
      <c r="D289" s="4">
        <v>6577.3516</v>
      </c>
    </row>
    <row r="290">
      <c r="A290" s="22" t="s">
        <v>128</v>
      </c>
      <c r="B290" s="22" t="s">
        <v>693</v>
      </c>
      <c r="C290" s="22" t="s">
        <v>834</v>
      </c>
      <c r="D290" s="4">
        <v>29612.1233</v>
      </c>
    </row>
    <row r="291">
      <c r="A291" s="22" t="s">
        <v>128</v>
      </c>
      <c r="B291" s="22" t="s">
        <v>835</v>
      </c>
      <c r="C291" s="22" t="s">
        <v>834</v>
      </c>
      <c r="D291" s="4">
        <v>12310.078</v>
      </c>
    </row>
    <row r="292">
      <c r="A292" s="22" t="s">
        <v>128</v>
      </c>
      <c r="B292" s="22" t="s">
        <v>836</v>
      </c>
      <c r="C292" s="22" t="s">
        <v>834</v>
      </c>
      <c r="D292" s="4">
        <v>4286.545</v>
      </c>
    </row>
    <row r="293">
      <c r="A293" s="22" t="s">
        <v>128</v>
      </c>
      <c r="B293" s="22" t="s">
        <v>697</v>
      </c>
      <c r="C293" s="22" t="s">
        <v>700</v>
      </c>
      <c r="D293" s="4">
        <v>9333.8747</v>
      </c>
    </row>
    <row r="294">
      <c r="A294" s="22" t="s">
        <v>128</v>
      </c>
      <c r="B294" s="22" t="s">
        <v>697</v>
      </c>
      <c r="C294" s="22" t="s">
        <v>701</v>
      </c>
      <c r="D294" s="4">
        <v>734.2082</v>
      </c>
    </row>
    <row r="295">
      <c r="A295" s="22" t="s">
        <v>128</v>
      </c>
      <c r="B295" s="22" t="s">
        <v>697</v>
      </c>
      <c r="C295" s="22" t="s">
        <v>704</v>
      </c>
      <c r="D295" s="4">
        <v>883.4899</v>
      </c>
    </row>
    <row r="296">
      <c r="A296" s="22" t="s">
        <v>128</v>
      </c>
      <c r="B296" s="22" t="s">
        <v>697</v>
      </c>
      <c r="C296" s="22" t="s">
        <v>711</v>
      </c>
      <c r="D296" s="4">
        <v>46693.4554</v>
      </c>
    </row>
    <row r="297">
      <c r="A297" s="22" t="s">
        <v>134</v>
      </c>
      <c r="B297" s="22" t="s">
        <v>702</v>
      </c>
      <c r="C297" s="22" t="s">
        <v>831</v>
      </c>
      <c r="D297" s="4">
        <v>5869.5111</v>
      </c>
    </row>
    <row r="298">
      <c r="A298" s="22" t="s">
        <v>136</v>
      </c>
      <c r="B298" s="22" t="s">
        <v>702</v>
      </c>
      <c r="C298" s="22" t="s">
        <v>691</v>
      </c>
      <c r="D298" s="4">
        <v>9793.1066</v>
      </c>
    </row>
    <row r="299">
      <c r="A299" s="22" t="s">
        <v>138</v>
      </c>
      <c r="B299" s="22" t="s">
        <v>697</v>
      </c>
      <c r="C299" s="22" t="s">
        <v>701</v>
      </c>
      <c r="D299" s="4">
        <v>2548.406</v>
      </c>
    </row>
    <row r="300">
      <c r="A300" s="22" t="s">
        <v>138</v>
      </c>
      <c r="B300" s="22" t="s">
        <v>697</v>
      </c>
      <c r="C300" s="22" t="s">
        <v>704</v>
      </c>
      <c r="D300" s="4">
        <v>4499.3994</v>
      </c>
    </row>
    <row r="301">
      <c r="A301" s="22" t="s">
        <v>138</v>
      </c>
      <c r="B301" s="22" t="s">
        <v>702</v>
      </c>
      <c r="C301" s="22" t="s">
        <v>691</v>
      </c>
      <c r="D301" s="4">
        <v>6967.2843</v>
      </c>
    </row>
    <row r="302">
      <c r="A302" s="22" t="s">
        <v>140</v>
      </c>
      <c r="B302" s="22" t="s">
        <v>697</v>
      </c>
      <c r="C302" s="22" t="s">
        <v>698</v>
      </c>
      <c r="D302" s="4">
        <v>198.7198</v>
      </c>
    </row>
    <row r="303">
      <c r="A303" s="22" t="s">
        <v>140</v>
      </c>
      <c r="B303" s="22" t="s">
        <v>702</v>
      </c>
      <c r="C303" s="22" t="s">
        <v>691</v>
      </c>
      <c r="D303" s="4">
        <v>17654.2455</v>
      </c>
    </row>
    <row r="304">
      <c r="A304" s="22" t="s">
        <v>142</v>
      </c>
      <c r="B304" s="22" t="s">
        <v>696</v>
      </c>
      <c r="C304" s="22" t="s">
        <v>691</v>
      </c>
      <c r="D304" s="4">
        <v>2168.5521</v>
      </c>
    </row>
    <row r="305">
      <c r="A305" s="22" t="s">
        <v>142</v>
      </c>
      <c r="B305" s="22" t="s">
        <v>697</v>
      </c>
      <c r="C305" s="22" t="s">
        <v>704</v>
      </c>
      <c r="D305" s="4">
        <v>4635.151</v>
      </c>
    </row>
    <row r="306">
      <c r="A306" s="22" t="s">
        <v>142</v>
      </c>
      <c r="B306" s="22" t="s">
        <v>702</v>
      </c>
      <c r="C306" s="22" t="s">
        <v>691</v>
      </c>
      <c r="D306" s="4">
        <v>15071.0525</v>
      </c>
    </row>
    <row r="307">
      <c r="A307" s="22" t="s">
        <v>144</v>
      </c>
      <c r="B307" s="22" t="s">
        <v>696</v>
      </c>
      <c r="C307" s="22" t="s">
        <v>691</v>
      </c>
      <c r="D307" s="4">
        <v>2758.7874</v>
      </c>
    </row>
    <row r="308">
      <c r="A308" s="22" t="s">
        <v>144</v>
      </c>
      <c r="B308" s="22" t="s">
        <v>702</v>
      </c>
      <c r="C308" s="22" t="s">
        <v>691</v>
      </c>
      <c r="D308" s="4">
        <v>29923.3814</v>
      </c>
    </row>
    <row r="309">
      <c r="A309" s="22" t="s">
        <v>148</v>
      </c>
      <c r="B309" s="22" t="s">
        <v>696</v>
      </c>
      <c r="C309" s="22" t="s">
        <v>691</v>
      </c>
      <c r="D309" s="4">
        <v>716.7103</v>
      </c>
    </row>
    <row r="310">
      <c r="A310" s="22" t="s">
        <v>148</v>
      </c>
      <c r="B310" s="22" t="s">
        <v>702</v>
      </c>
      <c r="C310" s="22" t="s">
        <v>691</v>
      </c>
      <c r="D310" s="4">
        <v>4486.8805</v>
      </c>
    </row>
    <row r="311">
      <c r="A311" s="22" t="s">
        <v>152</v>
      </c>
      <c r="B311" s="22" t="s">
        <v>693</v>
      </c>
      <c r="C311" s="22" t="s">
        <v>709</v>
      </c>
      <c r="D311" s="4">
        <v>17944.6754</v>
      </c>
    </row>
    <row r="312">
      <c r="A312" s="22" t="s">
        <v>152</v>
      </c>
      <c r="B312" s="22" t="s">
        <v>694</v>
      </c>
      <c r="C312" s="22" t="s">
        <v>707</v>
      </c>
      <c r="D312" s="4">
        <v>5699.7969</v>
      </c>
    </row>
    <row r="313">
      <c r="A313" s="22" t="s">
        <v>152</v>
      </c>
      <c r="B313" s="22" t="s">
        <v>695</v>
      </c>
      <c r="C313" s="22" t="s">
        <v>709</v>
      </c>
      <c r="D313" s="4">
        <v>122707.4173</v>
      </c>
    </row>
    <row r="314">
      <c r="A314" s="22" t="s">
        <v>152</v>
      </c>
      <c r="B314" s="22" t="s">
        <v>695</v>
      </c>
      <c r="C314" s="22" t="s">
        <v>719</v>
      </c>
      <c r="D314" s="4">
        <v>417.0369</v>
      </c>
    </row>
    <row r="315">
      <c r="A315" s="22" t="s">
        <v>152</v>
      </c>
      <c r="B315" s="22" t="s">
        <v>697</v>
      </c>
      <c r="C315" s="22" t="s">
        <v>700</v>
      </c>
      <c r="D315" s="4">
        <v>782.5692</v>
      </c>
    </row>
    <row r="316">
      <c r="A316" s="22" t="s">
        <v>152</v>
      </c>
      <c r="B316" s="22" t="s">
        <v>697</v>
      </c>
      <c r="C316" s="22" t="s">
        <v>704</v>
      </c>
      <c r="D316" s="4">
        <v>3487.6209</v>
      </c>
    </row>
    <row r="317">
      <c r="A317" s="22" t="s">
        <v>152</v>
      </c>
      <c r="B317" s="22" t="s">
        <v>697</v>
      </c>
      <c r="C317" s="22" t="s">
        <v>711</v>
      </c>
      <c r="D317" s="4">
        <v>13855.1136</v>
      </c>
    </row>
    <row r="318">
      <c r="A318" s="22" t="s">
        <v>152</v>
      </c>
      <c r="B318" s="22" t="s">
        <v>702</v>
      </c>
      <c r="C318" s="22" t="s">
        <v>708</v>
      </c>
      <c r="D318" s="4">
        <v>10528.9965</v>
      </c>
    </row>
    <row r="319">
      <c r="A319" s="22" t="s">
        <v>152</v>
      </c>
      <c r="B319" s="22" t="s">
        <v>702</v>
      </c>
      <c r="C319" s="22" t="s">
        <v>709</v>
      </c>
      <c r="D319" s="4">
        <v>1957.2145</v>
      </c>
    </row>
    <row r="320">
      <c r="A320" s="22" t="s">
        <v>152</v>
      </c>
      <c r="B320" s="22" t="s">
        <v>702</v>
      </c>
      <c r="C320" s="22" t="s">
        <v>720</v>
      </c>
      <c r="D320" s="4">
        <v>1169.4574</v>
      </c>
    </row>
    <row r="321">
      <c r="A321" s="22" t="s">
        <v>154</v>
      </c>
      <c r="B321" s="22" t="s">
        <v>697</v>
      </c>
      <c r="C321" s="22" t="s">
        <v>704</v>
      </c>
      <c r="D321" s="4">
        <v>991.4339</v>
      </c>
    </row>
    <row r="322">
      <c r="A322" s="22" t="s">
        <v>156</v>
      </c>
      <c r="B322" s="22" t="s">
        <v>696</v>
      </c>
      <c r="C322" s="22" t="s">
        <v>837</v>
      </c>
      <c r="D322" s="4">
        <v>4506.3678</v>
      </c>
    </row>
    <row r="323">
      <c r="A323" s="22" t="s">
        <v>156</v>
      </c>
      <c r="B323" s="22" t="s">
        <v>702</v>
      </c>
      <c r="C323" s="22" t="s">
        <v>838</v>
      </c>
      <c r="D323" s="4">
        <v>6770.5429</v>
      </c>
    </row>
    <row r="324">
      <c r="A324" s="22" t="s">
        <v>156</v>
      </c>
      <c r="B324" s="22" t="s">
        <v>702</v>
      </c>
      <c r="C324" s="22" t="s">
        <v>839</v>
      </c>
      <c r="D324" s="4">
        <v>26579.2168</v>
      </c>
    </row>
    <row r="325">
      <c r="A325" s="22" t="s">
        <v>158</v>
      </c>
      <c r="B325" s="22" t="s">
        <v>696</v>
      </c>
      <c r="C325" s="22" t="s">
        <v>709</v>
      </c>
      <c r="D325" s="4">
        <v>55429.2803</v>
      </c>
    </row>
    <row r="326">
      <c r="A326" s="22" t="s">
        <v>158</v>
      </c>
      <c r="B326" s="22" t="s">
        <v>702</v>
      </c>
      <c r="C326" s="22" t="s">
        <v>709</v>
      </c>
      <c r="D326" s="4">
        <v>31065.1961</v>
      </c>
    </row>
    <row r="327">
      <c r="A327" s="22" t="s">
        <v>160</v>
      </c>
      <c r="B327" s="22" t="s">
        <v>695</v>
      </c>
      <c r="C327" s="22" t="s">
        <v>691</v>
      </c>
      <c r="D327" s="4">
        <v>125191.0304</v>
      </c>
    </row>
    <row r="328">
      <c r="A328" s="22" t="s">
        <v>160</v>
      </c>
      <c r="B328" s="22" t="s">
        <v>697</v>
      </c>
      <c r="C328" s="22" t="s">
        <v>711</v>
      </c>
      <c r="D328" s="4">
        <v>34195.6379</v>
      </c>
    </row>
    <row r="329">
      <c r="A329" s="22" t="s">
        <v>162</v>
      </c>
      <c r="B329" s="22" t="s">
        <v>702</v>
      </c>
      <c r="C329" s="22" t="s">
        <v>709</v>
      </c>
      <c r="D329" s="4">
        <v>7414.6237</v>
      </c>
    </row>
    <row r="330">
      <c r="A330" s="22" t="s">
        <v>164</v>
      </c>
      <c r="B330" s="22" t="s">
        <v>697</v>
      </c>
      <c r="C330" s="22" t="s">
        <v>703</v>
      </c>
      <c r="D330" s="4">
        <v>6903.8104</v>
      </c>
    </row>
    <row r="331">
      <c r="A331" s="22" t="s">
        <v>164</v>
      </c>
      <c r="B331" s="22" t="s">
        <v>702</v>
      </c>
      <c r="C331" s="22" t="s">
        <v>691</v>
      </c>
      <c r="D331" s="4">
        <v>10309.6903</v>
      </c>
    </row>
    <row r="332">
      <c r="A332" s="22" t="s">
        <v>166</v>
      </c>
      <c r="B332" s="22" t="s">
        <v>696</v>
      </c>
      <c r="C332" s="22" t="s">
        <v>720</v>
      </c>
      <c r="D332" s="4">
        <v>364.9059</v>
      </c>
    </row>
    <row r="333">
      <c r="A333" s="22" t="s">
        <v>166</v>
      </c>
      <c r="B333" s="22" t="s">
        <v>697</v>
      </c>
      <c r="C333" s="22" t="s">
        <v>699</v>
      </c>
      <c r="D333" s="4">
        <v>4231.5893</v>
      </c>
    </row>
    <row r="334">
      <c r="A334" s="22" t="s">
        <v>166</v>
      </c>
      <c r="B334" s="22" t="s">
        <v>702</v>
      </c>
      <c r="C334" s="22" t="s">
        <v>709</v>
      </c>
      <c r="D334" s="4">
        <v>10763.6244</v>
      </c>
    </row>
    <row r="335">
      <c r="A335" s="22" t="s">
        <v>168</v>
      </c>
      <c r="B335" s="22" t="s">
        <v>695</v>
      </c>
      <c r="C335" s="22" t="s">
        <v>840</v>
      </c>
      <c r="D335" s="4">
        <v>26347.4246</v>
      </c>
    </row>
    <row r="336">
      <c r="A336" s="22" t="s">
        <v>168</v>
      </c>
      <c r="B336" s="22" t="s">
        <v>696</v>
      </c>
      <c r="C336" s="22" t="s">
        <v>840</v>
      </c>
      <c r="D336" s="4">
        <v>538.5659</v>
      </c>
    </row>
    <row r="337">
      <c r="A337" s="22" t="s">
        <v>168</v>
      </c>
      <c r="B337" s="22" t="s">
        <v>697</v>
      </c>
      <c r="C337" s="22" t="s">
        <v>700</v>
      </c>
      <c r="D337" s="4">
        <v>2321.9884</v>
      </c>
    </row>
    <row r="338">
      <c r="A338" s="22" t="s">
        <v>168</v>
      </c>
      <c r="B338" s="22" t="s">
        <v>697</v>
      </c>
      <c r="C338" s="22" t="s">
        <v>704</v>
      </c>
      <c r="D338" s="4">
        <v>825.5006</v>
      </c>
    </row>
    <row r="339">
      <c r="A339" s="22" t="s">
        <v>168</v>
      </c>
      <c r="B339" s="22" t="s">
        <v>702</v>
      </c>
      <c r="C339" s="22" t="s">
        <v>841</v>
      </c>
      <c r="D339" s="4">
        <v>2798.0697</v>
      </c>
    </row>
    <row r="340">
      <c r="A340" s="22" t="s">
        <v>172</v>
      </c>
      <c r="B340" s="22" t="s">
        <v>697</v>
      </c>
      <c r="C340" s="22" t="s">
        <v>704</v>
      </c>
      <c r="D340" s="4">
        <v>513.2203</v>
      </c>
    </row>
    <row r="341">
      <c r="A341" s="22" t="s">
        <v>172</v>
      </c>
      <c r="B341" s="22" t="s">
        <v>702</v>
      </c>
      <c r="C341" s="22" t="s">
        <v>842</v>
      </c>
      <c r="D341" s="4">
        <v>17631.5158</v>
      </c>
    </row>
    <row r="342">
      <c r="A342" s="22" t="s">
        <v>172</v>
      </c>
      <c r="B342" s="22" t="s">
        <v>702</v>
      </c>
      <c r="C342" s="22" t="s">
        <v>843</v>
      </c>
      <c r="D342" s="4">
        <v>15349.1284</v>
      </c>
    </row>
    <row r="343">
      <c r="A343" s="22" t="s">
        <v>174</v>
      </c>
      <c r="B343" s="22" t="s">
        <v>694</v>
      </c>
      <c r="C343" s="22" t="s">
        <v>703</v>
      </c>
      <c r="D343" s="4">
        <v>82262.0957</v>
      </c>
    </row>
    <row r="344">
      <c r="A344" s="22" t="s">
        <v>174</v>
      </c>
      <c r="B344" s="22" t="s">
        <v>695</v>
      </c>
      <c r="C344" s="22" t="s">
        <v>746</v>
      </c>
      <c r="D344" s="4">
        <v>1945.5639</v>
      </c>
    </row>
    <row r="345">
      <c r="A345" s="22" t="s">
        <v>174</v>
      </c>
      <c r="B345" s="22" t="s">
        <v>702</v>
      </c>
      <c r="C345" s="22" t="s">
        <v>746</v>
      </c>
      <c r="D345" s="4">
        <v>4352.4918</v>
      </c>
    </row>
    <row r="346">
      <c r="A346" s="22" t="s">
        <v>178</v>
      </c>
      <c r="B346" s="22" t="s">
        <v>697</v>
      </c>
      <c r="C346" s="22" t="s">
        <v>703</v>
      </c>
      <c r="D346" s="4">
        <v>131624.8597</v>
      </c>
    </row>
    <row r="347">
      <c r="A347" s="22" t="s">
        <v>178</v>
      </c>
      <c r="B347" s="22" t="s">
        <v>697</v>
      </c>
      <c r="C347" s="22" t="s">
        <v>700</v>
      </c>
      <c r="D347" s="4">
        <v>15131.0532</v>
      </c>
    </row>
    <row r="348">
      <c r="A348" s="22" t="s">
        <v>178</v>
      </c>
      <c r="B348" s="22" t="s">
        <v>697</v>
      </c>
      <c r="C348" s="22" t="s">
        <v>711</v>
      </c>
      <c r="D348" s="4">
        <v>46401.7176</v>
      </c>
    </row>
    <row r="349">
      <c r="A349" s="22" t="s">
        <v>180</v>
      </c>
      <c r="B349" s="22" t="s">
        <v>705</v>
      </c>
      <c r="C349" s="22" t="s">
        <v>844</v>
      </c>
      <c r="D349" s="4">
        <v>202963.278</v>
      </c>
    </row>
    <row r="350">
      <c r="A350" s="22" t="s">
        <v>180</v>
      </c>
      <c r="B350" s="22" t="s">
        <v>705</v>
      </c>
      <c r="C350" s="22" t="s">
        <v>845</v>
      </c>
      <c r="D350" s="4">
        <v>171355.6801</v>
      </c>
    </row>
    <row r="351">
      <c r="A351" s="22" t="s">
        <v>180</v>
      </c>
      <c r="B351" s="22" t="s">
        <v>705</v>
      </c>
      <c r="C351" s="22" t="s">
        <v>846</v>
      </c>
      <c r="D351" s="4">
        <v>12066.2175</v>
      </c>
    </row>
    <row r="352">
      <c r="A352" s="22" t="s">
        <v>180</v>
      </c>
      <c r="B352" s="22" t="s">
        <v>705</v>
      </c>
      <c r="C352" s="22" t="s">
        <v>847</v>
      </c>
      <c r="D352" s="4">
        <v>5253.029</v>
      </c>
    </row>
    <row r="353">
      <c r="A353" s="22" t="s">
        <v>180</v>
      </c>
      <c r="B353" s="22" t="s">
        <v>705</v>
      </c>
      <c r="C353" s="22" t="s">
        <v>848</v>
      </c>
      <c r="D353" s="4">
        <v>17916.3842</v>
      </c>
    </row>
    <row r="354">
      <c r="A354" s="22" t="s">
        <v>182</v>
      </c>
      <c r="B354" s="22" t="s">
        <v>696</v>
      </c>
      <c r="C354" s="22" t="s">
        <v>709</v>
      </c>
      <c r="D354" s="4">
        <v>9857.9544</v>
      </c>
    </row>
    <row r="355">
      <c r="A355" s="22" t="s">
        <v>182</v>
      </c>
      <c r="B355" s="22" t="s">
        <v>697</v>
      </c>
      <c r="C355" s="22" t="s">
        <v>698</v>
      </c>
      <c r="D355" s="4">
        <v>5770.349</v>
      </c>
    </row>
    <row r="356">
      <c r="A356" s="22" t="s">
        <v>182</v>
      </c>
      <c r="B356" s="22" t="s">
        <v>697</v>
      </c>
      <c r="C356" s="22" t="s">
        <v>704</v>
      </c>
      <c r="D356" s="4">
        <v>588.5206</v>
      </c>
    </row>
    <row r="357">
      <c r="A357" s="22" t="s">
        <v>182</v>
      </c>
      <c r="B357" s="22" t="s">
        <v>697</v>
      </c>
      <c r="C357" s="22" t="s">
        <v>711</v>
      </c>
      <c r="D357" s="4">
        <v>35728.1217</v>
      </c>
    </row>
    <row r="358">
      <c r="A358" s="22" t="s">
        <v>182</v>
      </c>
      <c r="B358" s="22" t="s">
        <v>702</v>
      </c>
      <c r="C358" s="22" t="s">
        <v>698</v>
      </c>
      <c r="D358" s="4">
        <v>26494.1454</v>
      </c>
    </row>
    <row r="359">
      <c r="A359" s="22" t="s">
        <v>184</v>
      </c>
      <c r="B359" s="22" t="s">
        <v>695</v>
      </c>
      <c r="C359" s="22" t="s">
        <v>849</v>
      </c>
      <c r="D359" s="4">
        <v>791.3622</v>
      </c>
    </row>
    <row r="360">
      <c r="A360" s="22" t="s">
        <v>184</v>
      </c>
      <c r="B360" s="22" t="s">
        <v>702</v>
      </c>
      <c r="C360" s="22" t="s">
        <v>849</v>
      </c>
      <c r="D360" s="4">
        <v>9113.3045</v>
      </c>
    </row>
    <row r="361">
      <c r="A361" s="22" t="s">
        <v>188</v>
      </c>
      <c r="B361" s="22" t="s">
        <v>702</v>
      </c>
      <c r="C361" s="22" t="s">
        <v>743</v>
      </c>
      <c r="D361" s="4">
        <v>3677.0752</v>
      </c>
    </row>
    <row r="362">
      <c r="A362" s="22" t="s">
        <v>190</v>
      </c>
      <c r="B362" s="22" t="s">
        <v>695</v>
      </c>
      <c r="C362" s="22" t="s">
        <v>691</v>
      </c>
      <c r="D362" s="4">
        <v>25767.6969</v>
      </c>
    </row>
    <row r="363">
      <c r="A363" s="22" t="s">
        <v>190</v>
      </c>
      <c r="B363" s="22" t="s">
        <v>702</v>
      </c>
      <c r="C363" s="22" t="s">
        <v>691</v>
      </c>
      <c r="D363" s="4">
        <v>0</v>
      </c>
    </row>
    <row r="364">
      <c r="A364" s="22" t="s">
        <v>192</v>
      </c>
      <c r="B364" s="22" t="s">
        <v>702</v>
      </c>
      <c r="C364" s="22" t="s">
        <v>708</v>
      </c>
      <c r="D364" s="4">
        <v>3608.7103</v>
      </c>
    </row>
    <row r="365">
      <c r="A365" s="22" t="s">
        <v>194</v>
      </c>
      <c r="B365" s="22" t="s">
        <v>702</v>
      </c>
      <c r="C365" s="22" t="s">
        <v>850</v>
      </c>
      <c r="D365" s="4">
        <v>0</v>
      </c>
    </row>
    <row r="366">
      <c r="A366" s="22" t="s">
        <v>194</v>
      </c>
      <c r="B366" s="22" t="s">
        <v>702</v>
      </c>
      <c r="C366" s="22" t="s">
        <v>851</v>
      </c>
      <c r="D366" s="4">
        <v>0</v>
      </c>
    </row>
    <row r="367">
      <c r="A367" s="22" t="s">
        <v>194</v>
      </c>
      <c r="B367" s="22" t="s">
        <v>702</v>
      </c>
      <c r="C367" s="22" t="s">
        <v>852</v>
      </c>
      <c r="D367" s="4">
        <v>0</v>
      </c>
    </row>
    <row r="368">
      <c r="A368" s="22" t="s">
        <v>194</v>
      </c>
      <c r="B368" s="22" t="s">
        <v>702</v>
      </c>
      <c r="C368" s="22" t="s">
        <v>853</v>
      </c>
      <c r="D368" s="4">
        <v>0</v>
      </c>
    </row>
    <row r="369">
      <c r="A369" s="22" t="s">
        <v>194</v>
      </c>
      <c r="B369" s="22" t="s">
        <v>702</v>
      </c>
      <c r="C369" s="22" t="s">
        <v>854</v>
      </c>
      <c r="D369" s="4">
        <v>0</v>
      </c>
    </row>
    <row r="370">
      <c r="A370" s="22" t="s">
        <v>194</v>
      </c>
      <c r="B370" s="22" t="s">
        <v>702</v>
      </c>
      <c r="C370" s="22" t="s">
        <v>855</v>
      </c>
      <c r="D370" s="4">
        <v>0</v>
      </c>
    </row>
    <row r="371">
      <c r="A371" s="22" t="s">
        <v>196</v>
      </c>
      <c r="B371" s="22" t="s">
        <v>695</v>
      </c>
      <c r="C371" s="22" t="s">
        <v>856</v>
      </c>
      <c r="D371" s="4">
        <v>0</v>
      </c>
    </row>
    <row r="372">
      <c r="A372" s="22" t="s">
        <v>196</v>
      </c>
      <c r="B372" s="22" t="s">
        <v>696</v>
      </c>
      <c r="C372" s="22" t="s">
        <v>856</v>
      </c>
      <c r="D372" s="4">
        <v>0</v>
      </c>
    </row>
    <row r="373">
      <c r="A373" s="22" t="s">
        <v>196</v>
      </c>
      <c r="B373" s="22" t="s">
        <v>697</v>
      </c>
      <c r="C373" s="22" t="s">
        <v>700</v>
      </c>
      <c r="D373" s="4">
        <v>0</v>
      </c>
    </row>
    <row r="374">
      <c r="A374" s="22" t="s">
        <v>196</v>
      </c>
      <c r="B374" s="22" t="s">
        <v>697</v>
      </c>
      <c r="C374" s="22" t="s">
        <v>704</v>
      </c>
      <c r="D374" s="4">
        <v>0</v>
      </c>
    </row>
    <row r="375">
      <c r="A375" s="22" t="s">
        <v>196</v>
      </c>
      <c r="B375" s="22" t="s">
        <v>702</v>
      </c>
      <c r="C375" s="22" t="s">
        <v>857</v>
      </c>
      <c r="D375" s="4">
        <v>0</v>
      </c>
    </row>
    <row r="376">
      <c r="A376" s="22" t="s">
        <v>198</v>
      </c>
      <c r="B376" s="22" t="s">
        <v>695</v>
      </c>
      <c r="C376" s="22" t="s">
        <v>796</v>
      </c>
      <c r="D376" s="4">
        <v>8422.5113</v>
      </c>
    </row>
    <row r="377">
      <c r="A377" s="22" t="s">
        <v>198</v>
      </c>
      <c r="B377" s="22" t="s">
        <v>702</v>
      </c>
      <c r="C377" s="22" t="s">
        <v>858</v>
      </c>
      <c r="D377" s="4">
        <v>894.1403</v>
      </c>
    </row>
    <row r="378">
      <c r="A378" s="22" t="s">
        <v>200</v>
      </c>
      <c r="B378" s="22" t="s">
        <v>705</v>
      </c>
      <c r="C378" s="22" t="s">
        <v>709</v>
      </c>
      <c r="D378" s="4">
        <v>1845.4126</v>
      </c>
    </row>
    <row r="379">
      <c r="A379" s="22" t="s">
        <v>200</v>
      </c>
      <c r="B379" s="22" t="s">
        <v>695</v>
      </c>
      <c r="C379" s="22" t="s">
        <v>698</v>
      </c>
      <c r="D379" s="4">
        <v>583.6296</v>
      </c>
    </row>
    <row r="380">
      <c r="A380" s="22" t="s">
        <v>200</v>
      </c>
      <c r="B380" s="22" t="s">
        <v>702</v>
      </c>
      <c r="C380" s="22" t="s">
        <v>698</v>
      </c>
      <c r="D380" s="4">
        <v>11606.2492</v>
      </c>
    </row>
    <row r="381">
      <c r="A381" s="22" t="s">
        <v>202</v>
      </c>
      <c r="B381" s="22" t="s">
        <v>693</v>
      </c>
      <c r="C381" s="22" t="s">
        <v>709</v>
      </c>
      <c r="D381" s="4">
        <v>1577.2287</v>
      </c>
    </row>
    <row r="382">
      <c r="A382" s="22" t="s">
        <v>202</v>
      </c>
      <c r="B382" s="22" t="s">
        <v>695</v>
      </c>
      <c r="C382" s="22" t="s">
        <v>709</v>
      </c>
      <c r="D382" s="4">
        <v>1743.195</v>
      </c>
    </row>
    <row r="383">
      <c r="A383" s="22" t="s">
        <v>202</v>
      </c>
      <c r="B383" s="22" t="s">
        <v>695</v>
      </c>
      <c r="C383" s="22" t="s">
        <v>719</v>
      </c>
      <c r="D383" s="4">
        <v>746.2985</v>
      </c>
    </row>
    <row r="384">
      <c r="A384" s="22" t="s">
        <v>202</v>
      </c>
      <c r="B384" s="22" t="s">
        <v>696</v>
      </c>
      <c r="C384" s="22" t="s">
        <v>709</v>
      </c>
      <c r="D384" s="4">
        <v>51560.5415</v>
      </c>
    </row>
    <row r="385">
      <c r="A385" s="22" t="s">
        <v>202</v>
      </c>
      <c r="B385" s="22" t="s">
        <v>696</v>
      </c>
      <c r="C385" s="22" t="s">
        <v>720</v>
      </c>
      <c r="D385" s="4">
        <v>0</v>
      </c>
    </row>
    <row r="386">
      <c r="A386" s="22" t="s">
        <v>202</v>
      </c>
      <c r="B386" s="22" t="s">
        <v>697</v>
      </c>
      <c r="C386" s="22" t="s">
        <v>699</v>
      </c>
      <c r="D386" s="4">
        <v>0</v>
      </c>
    </row>
    <row r="387">
      <c r="A387" s="22" t="s">
        <v>202</v>
      </c>
      <c r="B387" s="22" t="s">
        <v>702</v>
      </c>
      <c r="C387" s="22" t="s">
        <v>709</v>
      </c>
      <c r="D387" s="4">
        <v>56915.4254</v>
      </c>
    </row>
    <row r="388">
      <c r="A388" s="22" t="s">
        <v>204</v>
      </c>
      <c r="B388" s="22" t="s">
        <v>702</v>
      </c>
      <c r="C388" s="22" t="s">
        <v>719</v>
      </c>
      <c r="D388" s="4">
        <v>0</v>
      </c>
    </row>
    <row r="389">
      <c r="A389" s="22" t="s">
        <v>206</v>
      </c>
      <c r="B389" s="22" t="s">
        <v>693</v>
      </c>
      <c r="C389" s="22" t="s">
        <v>805</v>
      </c>
      <c r="D389" s="4">
        <v>123.1008</v>
      </c>
    </row>
    <row r="390">
      <c r="A390" s="22" t="s">
        <v>206</v>
      </c>
      <c r="B390" s="22" t="s">
        <v>702</v>
      </c>
      <c r="C390" s="22" t="s">
        <v>804</v>
      </c>
      <c r="D390" s="4">
        <v>45753.7129</v>
      </c>
    </row>
    <row r="391">
      <c r="A391" s="22" t="s">
        <v>208</v>
      </c>
      <c r="B391" s="22" t="s">
        <v>694</v>
      </c>
      <c r="C391" s="22" t="s">
        <v>710</v>
      </c>
      <c r="D391" s="4">
        <v>84612.4413</v>
      </c>
    </row>
    <row r="392">
      <c r="A392" s="22" t="s">
        <v>208</v>
      </c>
      <c r="B392" s="22" t="s">
        <v>695</v>
      </c>
      <c r="C392" s="22" t="s">
        <v>698</v>
      </c>
      <c r="D392" s="4">
        <v>1011.16</v>
      </c>
    </row>
    <row r="393">
      <c r="A393" s="22" t="s">
        <v>208</v>
      </c>
      <c r="B393" s="22" t="s">
        <v>695</v>
      </c>
      <c r="C393" s="22" t="s">
        <v>715</v>
      </c>
      <c r="D393" s="4">
        <v>25981.6451</v>
      </c>
    </row>
    <row r="394">
      <c r="A394" s="22" t="s">
        <v>208</v>
      </c>
      <c r="B394" s="22" t="s">
        <v>696</v>
      </c>
      <c r="C394" s="22" t="s">
        <v>698</v>
      </c>
      <c r="D394" s="4">
        <v>6578.7043</v>
      </c>
    </row>
    <row r="395">
      <c r="A395" s="22" t="s">
        <v>208</v>
      </c>
      <c r="B395" s="22" t="s">
        <v>696</v>
      </c>
      <c r="C395" s="22" t="s">
        <v>704</v>
      </c>
      <c r="D395" s="4">
        <v>1304.6594</v>
      </c>
    </row>
    <row r="396">
      <c r="A396" s="22" t="s">
        <v>208</v>
      </c>
      <c r="B396" s="22" t="s">
        <v>696</v>
      </c>
      <c r="C396" s="22" t="s">
        <v>716</v>
      </c>
      <c r="D396" s="4">
        <v>3411.3852</v>
      </c>
    </row>
    <row r="397">
      <c r="A397" s="22" t="s">
        <v>208</v>
      </c>
      <c r="B397" s="22" t="s">
        <v>697</v>
      </c>
      <c r="C397" s="22" t="s">
        <v>700</v>
      </c>
      <c r="D397" s="4">
        <v>901.7928</v>
      </c>
    </row>
    <row r="398">
      <c r="A398" s="22" t="s">
        <v>208</v>
      </c>
      <c r="B398" s="22" t="s">
        <v>702</v>
      </c>
      <c r="C398" s="22" t="s">
        <v>698</v>
      </c>
      <c r="D398" s="4">
        <v>1251.6678</v>
      </c>
    </row>
    <row r="399">
      <c r="A399" s="22" t="s">
        <v>208</v>
      </c>
      <c r="B399" s="22" t="s">
        <v>702</v>
      </c>
      <c r="C399" s="22" t="s">
        <v>691</v>
      </c>
      <c r="D399" s="4">
        <v>4904.7577</v>
      </c>
    </row>
    <row r="400">
      <c r="A400" s="22" t="s">
        <v>208</v>
      </c>
      <c r="B400" s="22" t="s">
        <v>702</v>
      </c>
      <c r="C400" s="22" t="s">
        <v>715</v>
      </c>
      <c r="D400" s="4">
        <v>16658.5096</v>
      </c>
    </row>
    <row r="401">
      <c r="A401" s="22" t="s">
        <v>210</v>
      </c>
      <c r="B401" s="22" t="s">
        <v>702</v>
      </c>
      <c r="C401" s="22" t="s">
        <v>859</v>
      </c>
      <c r="D401" s="4">
        <v>19720.1069</v>
      </c>
    </row>
    <row r="402">
      <c r="A402" s="22" t="s">
        <v>212</v>
      </c>
      <c r="B402" s="22" t="s">
        <v>702</v>
      </c>
      <c r="C402" s="22" t="s">
        <v>860</v>
      </c>
      <c r="D402" s="4">
        <v>24194.414</v>
      </c>
    </row>
    <row r="403">
      <c r="A403" s="22" t="s">
        <v>218</v>
      </c>
      <c r="B403" s="22" t="s">
        <v>695</v>
      </c>
      <c r="C403" s="22" t="s">
        <v>861</v>
      </c>
      <c r="D403" s="4">
        <v>12047.2138</v>
      </c>
    </row>
    <row r="404">
      <c r="A404" s="22" t="s">
        <v>218</v>
      </c>
      <c r="B404" s="22" t="s">
        <v>697</v>
      </c>
      <c r="C404" s="22" t="s">
        <v>698</v>
      </c>
      <c r="D404" s="4">
        <v>1138.0557</v>
      </c>
    </row>
    <row r="405">
      <c r="A405" s="22" t="s">
        <v>218</v>
      </c>
      <c r="B405" s="22" t="s">
        <v>702</v>
      </c>
      <c r="C405" s="22" t="s">
        <v>709</v>
      </c>
      <c r="D405" s="4">
        <v>4873.1642</v>
      </c>
    </row>
    <row r="406">
      <c r="A406" s="22" t="s">
        <v>220</v>
      </c>
      <c r="B406" s="22" t="s">
        <v>702</v>
      </c>
      <c r="C406" s="22" t="s">
        <v>862</v>
      </c>
      <c r="D406" s="4">
        <v>412.3656</v>
      </c>
    </row>
    <row r="407">
      <c r="A407" s="22" t="s">
        <v>222</v>
      </c>
      <c r="B407" s="22" t="s">
        <v>697</v>
      </c>
      <c r="C407" s="22" t="s">
        <v>710</v>
      </c>
      <c r="D407" s="4">
        <v>3497.7987</v>
      </c>
    </row>
    <row r="408">
      <c r="A408" s="22" t="s">
        <v>224</v>
      </c>
      <c r="B408" s="22" t="s">
        <v>863</v>
      </c>
      <c r="C408" s="22" t="s">
        <v>709</v>
      </c>
      <c r="D408" s="4">
        <v>8077.3895</v>
      </c>
    </row>
    <row r="409">
      <c r="A409" s="22" t="s">
        <v>224</v>
      </c>
      <c r="B409" s="22" t="s">
        <v>864</v>
      </c>
      <c r="C409" s="22" t="s">
        <v>698</v>
      </c>
      <c r="D409" s="4">
        <v>957.0536</v>
      </c>
    </row>
    <row r="410">
      <c r="A410" s="22" t="s">
        <v>224</v>
      </c>
      <c r="B410" s="22" t="s">
        <v>697</v>
      </c>
      <c r="C410" s="22" t="s">
        <v>698</v>
      </c>
      <c r="D410" s="4">
        <v>0</v>
      </c>
    </row>
    <row r="411">
      <c r="A411" s="22" t="s">
        <v>226</v>
      </c>
      <c r="B411" s="22" t="s">
        <v>702</v>
      </c>
      <c r="C411" s="22" t="s">
        <v>709</v>
      </c>
      <c r="D411" s="4">
        <v>0</v>
      </c>
    </row>
    <row r="412">
      <c r="A412" s="22" t="s">
        <v>230</v>
      </c>
      <c r="B412" s="22" t="s">
        <v>693</v>
      </c>
      <c r="C412" s="22" t="s">
        <v>865</v>
      </c>
      <c r="D412" s="4">
        <v>2692.8295</v>
      </c>
    </row>
    <row r="413">
      <c r="A413" s="22" t="s">
        <v>230</v>
      </c>
      <c r="B413" s="22" t="s">
        <v>702</v>
      </c>
      <c r="C413" s="22" t="s">
        <v>866</v>
      </c>
      <c r="D413" s="4">
        <v>210137.9871</v>
      </c>
    </row>
    <row r="414">
      <c r="A414" s="22" t="s">
        <v>232</v>
      </c>
      <c r="B414" s="22" t="s">
        <v>702</v>
      </c>
      <c r="C414" s="22" t="s">
        <v>709</v>
      </c>
      <c r="D414" s="4">
        <v>4919.0632</v>
      </c>
    </row>
    <row r="415">
      <c r="A415" s="22" t="s">
        <v>234</v>
      </c>
      <c r="B415" s="22" t="s">
        <v>697</v>
      </c>
      <c r="C415" s="22" t="s">
        <v>703</v>
      </c>
      <c r="D415" s="4">
        <v>846.3179</v>
      </c>
    </row>
    <row r="416">
      <c r="A416" s="22" t="s">
        <v>234</v>
      </c>
      <c r="B416" s="22" t="s">
        <v>697</v>
      </c>
      <c r="C416" s="22" t="s">
        <v>701</v>
      </c>
      <c r="D416" s="4">
        <v>1092.5194</v>
      </c>
    </row>
    <row r="417">
      <c r="A417" s="22" t="s">
        <v>236</v>
      </c>
      <c r="B417" s="22" t="s">
        <v>702</v>
      </c>
      <c r="C417" s="22" t="s">
        <v>699</v>
      </c>
      <c r="D417" s="4">
        <v>427.5554</v>
      </c>
    </row>
    <row r="418">
      <c r="A418" s="22" t="s">
        <v>242</v>
      </c>
      <c r="B418" s="22" t="s">
        <v>695</v>
      </c>
      <c r="C418" s="22" t="s">
        <v>709</v>
      </c>
      <c r="D418" s="4">
        <v>146.1822</v>
      </c>
    </row>
    <row r="419">
      <c r="A419" s="22" t="s">
        <v>242</v>
      </c>
      <c r="B419" s="22" t="s">
        <v>696</v>
      </c>
      <c r="C419" s="22" t="s">
        <v>709</v>
      </c>
      <c r="D419" s="4">
        <v>4451.4121</v>
      </c>
    </row>
    <row r="420">
      <c r="A420" s="22" t="s">
        <v>242</v>
      </c>
      <c r="B420" s="22" t="s">
        <v>697</v>
      </c>
      <c r="C420" s="22" t="s">
        <v>720</v>
      </c>
      <c r="D420" s="4">
        <v>1017.7797</v>
      </c>
    </row>
    <row r="421">
      <c r="A421" s="22" t="s">
        <v>242</v>
      </c>
      <c r="B421" s="22" t="s">
        <v>702</v>
      </c>
      <c r="C421" s="22" t="s">
        <v>709</v>
      </c>
      <c r="D421" s="4">
        <v>1362.9015</v>
      </c>
    </row>
    <row r="422">
      <c r="A422" s="22" t="s">
        <v>244</v>
      </c>
      <c r="B422" s="22" t="s">
        <v>695</v>
      </c>
      <c r="C422" s="22" t="s">
        <v>867</v>
      </c>
      <c r="D422" s="4">
        <v>234.496</v>
      </c>
    </row>
    <row r="423">
      <c r="A423" s="22" t="s">
        <v>244</v>
      </c>
      <c r="B423" s="22" t="s">
        <v>695</v>
      </c>
      <c r="C423" s="22" t="s">
        <v>868</v>
      </c>
      <c r="D423" s="4">
        <v>304.8393</v>
      </c>
    </row>
    <row r="424">
      <c r="A424" s="22" t="s">
        <v>244</v>
      </c>
      <c r="B424" s="22" t="s">
        <v>695</v>
      </c>
      <c r="C424" s="22" t="s">
        <v>869</v>
      </c>
      <c r="D424" s="4">
        <v>1011.185</v>
      </c>
    </row>
    <row r="425">
      <c r="A425" s="22" t="s">
        <v>244</v>
      </c>
      <c r="B425" s="22" t="s">
        <v>695</v>
      </c>
      <c r="C425" s="22" t="s">
        <v>870</v>
      </c>
      <c r="D425" s="4">
        <v>1099.1141</v>
      </c>
    </row>
    <row r="426">
      <c r="A426" s="22" t="s">
        <v>244</v>
      </c>
      <c r="B426" s="22" t="s">
        <v>697</v>
      </c>
      <c r="C426" s="22" t="s">
        <v>704</v>
      </c>
      <c r="D426" s="4">
        <v>1477.9897</v>
      </c>
    </row>
    <row r="427">
      <c r="A427" s="22" t="s">
        <v>244</v>
      </c>
      <c r="B427" s="22" t="s">
        <v>697</v>
      </c>
      <c r="C427" s="22" t="s">
        <v>711</v>
      </c>
      <c r="D427" s="4">
        <v>19529.7188</v>
      </c>
    </row>
    <row r="428">
      <c r="A428" s="22" t="s">
        <v>244</v>
      </c>
      <c r="B428" s="22" t="s">
        <v>702</v>
      </c>
      <c r="C428" s="22" t="s">
        <v>871</v>
      </c>
      <c r="D428" s="4">
        <v>1993.793</v>
      </c>
    </row>
    <row r="429">
      <c r="A429" s="22" t="s">
        <v>244</v>
      </c>
      <c r="B429" s="22" t="s">
        <v>702</v>
      </c>
      <c r="C429" s="22" t="s">
        <v>869</v>
      </c>
      <c r="D429" s="4">
        <v>5165.8363</v>
      </c>
    </row>
    <row r="430">
      <c r="A430" s="22" t="s">
        <v>246</v>
      </c>
      <c r="B430" s="22" t="s">
        <v>705</v>
      </c>
      <c r="C430" s="22" t="s">
        <v>704</v>
      </c>
      <c r="D430" s="4">
        <v>4609.4427</v>
      </c>
    </row>
    <row r="431">
      <c r="A431" s="22" t="s">
        <v>246</v>
      </c>
      <c r="B431" s="22" t="s">
        <v>835</v>
      </c>
      <c r="C431" s="22" t="s">
        <v>704</v>
      </c>
      <c r="D431" s="4">
        <v>4095.2991</v>
      </c>
    </row>
    <row r="432">
      <c r="A432" s="22" t="s">
        <v>246</v>
      </c>
      <c r="B432" s="22" t="s">
        <v>696</v>
      </c>
      <c r="C432" s="22" t="s">
        <v>698</v>
      </c>
      <c r="D432" s="4">
        <v>2753.2808</v>
      </c>
    </row>
    <row r="433">
      <c r="A433" s="22" t="s">
        <v>246</v>
      </c>
      <c r="B433" s="22" t="s">
        <v>697</v>
      </c>
      <c r="C433" s="22" t="s">
        <v>700</v>
      </c>
      <c r="D433" s="4">
        <v>0</v>
      </c>
    </row>
    <row r="434">
      <c r="A434" s="22" t="s">
        <v>248</v>
      </c>
      <c r="B434" s="22" t="s">
        <v>696</v>
      </c>
      <c r="C434" s="22" t="s">
        <v>720</v>
      </c>
      <c r="D434" s="4">
        <v>0</v>
      </c>
    </row>
    <row r="435">
      <c r="A435" s="22" t="s">
        <v>248</v>
      </c>
      <c r="B435" s="22" t="s">
        <v>697</v>
      </c>
      <c r="C435" s="22" t="s">
        <v>699</v>
      </c>
      <c r="D435" s="4">
        <v>0</v>
      </c>
    </row>
    <row r="436">
      <c r="A436" s="22" t="s">
        <v>248</v>
      </c>
      <c r="B436" s="22" t="s">
        <v>702</v>
      </c>
      <c r="C436" s="22" t="s">
        <v>709</v>
      </c>
      <c r="D436" s="4">
        <v>12398.007</v>
      </c>
    </row>
    <row r="437">
      <c r="A437" s="22" t="s">
        <v>250</v>
      </c>
      <c r="B437" s="22" t="s">
        <v>872</v>
      </c>
      <c r="C437" s="22" t="s">
        <v>873</v>
      </c>
      <c r="D437" s="4">
        <v>4534.0985</v>
      </c>
    </row>
    <row r="438">
      <c r="A438" s="22" t="s">
        <v>254</v>
      </c>
      <c r="B438" s="22" t="s">
        <v>702</v>
      </c>
      <c r="C438" s="22" t="s">
        <v>709</v>
      </c>
      <c r="D438" s="4">
        <v>16512.9913</v>
      </c>
    </row>
    <row r="439">
      <c r="A439" s="22" t="s">
        <v>258</v>
      </c>
      <c r="B439" s="22" t="s">
        <v>697</v>
      </c>
      <c r="C439" s="22" t="s">
        <v>698</v>
      </c>
      <c r="D439" s="4">
        <v>1700.8241</v>
      </c>
    </row>
    <row r="440">
      <c r="A440" s="22" t="s">
        <v>258</v>
      </c>
      <c r="B440" s="22" t="s">
        <v>697</v>
      </c>
      <c r="C440" s="22" t="s">
        <v>703</v>
      </c>
      <c r="D440" s="4">
        <v>8663.0525</v>
      </c>
    </row>
    <row r="441">
      <c r="A441" s="22" t="s">
        <v>258</v>
      </c>
      <c r="B441" s="22" t="s">
        <v>697</v>
      </c>
      <c r="C441" s="22" t="s">
        <v>704</v>
      </c>
      <c r="D441" s="4">
        <v>305.213</v>
      </c>
    </row>
    <row r="442">
      <c r="A442" s="22" t="s">
        <v>258</v>
      </c>
      <c r="B442" s="22" t="s">
        <v>702</v>
      </c>
      <c r="C442" s="22" t="s">
        <v>698</v>
      </c>
      <c r="D442" s="4">
        <v>242.5635</v>
      </c>
    </row>
    <row r="443">
      <c r="A443" s="22" t="s">
        <v>258</v>
      </c>
      <c r="B443" s="22" t="s">
        <v>702</v>
      </c>
      <c r="C443" s="22" t="s">
        <v>704</v>
      </c>
      <c r="D443" s="4">
        <v>4962.5002</v>
      </c>
    </row>
    <row r="444">
      <c r="A444" s="22" t="s">
        <v>260</v>
      </c>
      <c r="B444" s="22" t="s">
        <v>702</v>
      </c>
      <c r="C444" s="22" t="s">
        <v>698</v>
      </c>
      <c r="D444" s="4">
        <v>0</v>
      </c>
    </row>
    <row r="445">
      <c r="A445" s="22" t="s">
        <v>264</v>
      </c>
      <c r="B445" s="22" t="s">
        <v>693</v>
      </c>
      <c r="C445" s="22" t="s">
        <v>709</v>
      </c>
      <c r="D445" s="4">
        <v>39930.8153</v>
      </c>
    </row>
    <row r="446">
      <c r="A446" s="22" t="s">
        <v>264</v>
      </c>
      <c r="B446" s="22" t="s">
        <v>697</v>
      </c>
      <c r="C446" s="22" t="s">
        <v>700</v>
      </c>
      <c r="D446" s="4">
        <v>0</v>
      </c>
    </row>
    <row r="447">
      <c r="A447" s="22" t="s">
        <v>264</v>
      </c>
      <c r="B447" s="22" t="s">
        <v>717</v>
      </c>
      <c r="C447" s="22" t="s">
        <v>704</v>
      </c>
      <c r="D447" s="4">
        <v>9461.1742</v>
      </c>
    </row>
    <row r="448">
      <c r="A448" s="22" t="s">
        <v>266</v>
      </c>
      <c r="B448" s="22" t="s">
        <v>696</v>
      </c>
      <c r="C448" s="22" t="s">
        <v>715</v>
      </c>
      <c r="D448" s="4">
        <v>88924.9254</v>
      </c>
    </row>
    <row r="449">
      <c r="A449" s="22" t="s">
        <v>266</v>
      </c>
      <c r="B449" s="22" t="s">
        <v>702</v>
      </c>
      <c r="C449" s="22" t="s">
        <v>715</v>
      </c>
      <c r="D449" s="4">
        <v>34301.1858</v>
      </c>
    </row>
    <row r="450">
      <c r="A450" s="22" t="s">
        <v>268</v>
      </c>
      <c r="B450" s="22" t="s">
        <v>695</v>
      </c>
      <c r="C450" s="22" t="s">
        <v>874</v>
      </c>
      <c r="D450" s="4">
        <v>1675.0499</v>
      </c>
    </row>
    <row r="451">
      <c r="A451" s="22" t="s">
        <v>268</v>
      </c>
      <c r="B451" s="22" t="s">
        <v>697</v>
      </c>
      <c r="C451" s="22" t="s">
        <v>875</v>
      </c>
      <c r="D451" s="4">
        <v>2302.644</v>
      </c>
    </row>
    <row r="452">
      <c r="A452" s="22" t="s">
        <v>268</v>
      </c>
      <c r="B452" s="22" t="s">
        <v>697</v>
      </c>
      <c r="C452" s="22" t="s">
        <v>876</v>
      </c>
      <c r="D452" s="4">
        <v>562.7464</v>
      </c>
    </row>
    <row r="453">
      <c r="A453" s="22" t="s">
        <v>268</v>
      </c>
      <c r="B453" s="22" t="s">
        <v>697</v>
      </c>
      <c r="C453" s="22" t="s">
        <v>877</v>
      </c>
      <c r="D453" s="4">
        <v>637.4862</v>
      </c>
    </row>
    <row r="454">
      <c r="A454" s="22" t="s">
        <v>268</v>
      </c>
      <c r="B454" s="22" t="s">
        <v>697</v>
      </c>
      <c r="C454" s="22" t="s">
        <v>878</v>
      </c>
      <c r="D454" s="4">
        <v>763.8843</v>
      </c>
    </row>
    <row r="455">
      <c r="A455" s="22" t="s">
        <v>268</v>
      </c>
      <c r="B455" s="22" t="s">
        <v>697</v>
      </c>
      <c r="C455" s="22" t="s">
        <v>879</v>
      </c>
      <c r="D455" s="4">
        <v>359.4103</v>
      </c>
    </row>
    <row r="456">
      <c r="A456" s="22" t="s">
        <v>268</v>
      </c>
      <c r="B456" s="22" t="s">
        <v>702</v>
      </c>
      <c r="C456" s="22" t="s">
        <v>880</v>
      </c>
      <c r="D456" s="4">
        <v>13876.3155</v>
      </c>
    </row>
    <row r="457">
      <c r="A457" s="22" t="s">
        <v>268</v>
      </c>
      <c r="B457" s="22" t="s">
        <v>702</v>
      </c>
      <c r="C457" s="22" t="s">
        <v>881</v>
      </c>
      <c r="D457" s="4">
        <v>2745.587</v>
      </c>
    </row>
    <row r="458">
      <c r="A458" s="22" t="s">
        <v>272</v>
      </c>
      <c r="B458" s="22" t="s">
        <v>705</v>
      </c>
      <c r="C458" s="22" t="s">
        <v>882</v>
      </c>
      <c r="D458" s="4">
        <v>21087.8229</v>
      </c>
    </row>
    <row r="459">
      <c r="A459" s="22" t="s">
        <v>272</v>
      </c>
      <c r="B459" s="22" t="s">
        <v>702</v>
      </c>
      <c r="C459" s="22" t="s">
        <v>883</v>
      </c>
      <c r="D459" s="4">
        <v>4076.6801</v>
      </c>
    </row>
    <row r="460">
      <c r="A460" s="22" t="s">
        <v>274</v>
      </c>
      <c r="B460" s="22" t="s">
        <v>695</v>
      </c>
      <c r="C460" s="22" t="s">
        <v>884</v>
      </c>
      <c r="D460" s="4">
        <v>0</v>
      </c>
    </row>
    <row r="461">
      <c r="A461" s="22" t="s">
        <v>274</v>
      </c>
      <c r="B461" s="22" t="s">
        <v>702</v>
      </c>
      <c r="C461" s="22" t="s">
        <v>884</v>
      </c>
      <c r="D461" s="4">
        <v>3146.4889</v>
      </c>
    </row>
    <row r="462">
      <c r="A462" s="22" t="s">
        <v>276</v>
      </c>
      <c r="B462" s="22" t="s">
        <v>695</v>
      </c>
      <c r="C462" s="22" t="s">
        <v>691</v>
      </c>
      <c r="D462" s="4">
        <v>129.7834</v>
      </c>
    </row>
    <row r="463">
      <c r="A463" s="22" t="s">
        <v>276</v>
      </c>
      <c r="B463" s="22" t="s">
        <v>702</v>
      </c>
      <c r="C463" s="22" t="s">
        <v>691</v>
      </c>
      <c r="D463" s="4">
        <v>1877.4408</v>
      </c>
    </row>
    <row r="464">
      <c r="A464" s="22" t="s">
        <v>280</v>
      </c>
      <c r="B464" s="22" t="s">
        <v>697</v>
      </c>
      <c r="C464" s="22" t="s">
        <v>699</v>
      </c>
      <c r="D464" s="4">
        <v>0</v>
      </c>
    </row>
    <row r="465">
      <c r="A465" s="22" t="s">
        <v>280</v>
      </c>
      <c r="B465" s="22" t="s">
        <v>697</v>
      </c>
      <c r="C465" s="22" t="s">
        <v>701</v>
      </c>
      <c r="D465" s="4">
        <v>253.4337</v>
      </c>
    </row>
    <row r="466">
      <c r="A466" s="22" t="s">
        <v>282</v>
      </c>
      <c r="B466" s="22" t="s">
        <v>695</v>
      </c>
      <c r="C466" s="22" t="s">
        <v>708</v>
      </c>
      <c r="D466" s="4">
        <v>288.5944</v>
      </c>
    </row>
    <row r="467">
      <c r="A467" s="22" t="s">
        <v>282</v>
      </c>
      <c r="B467" s="22" t="s">
        <v>696</v>
      </c>
      <c r="C467" s="22" t="s">
        <v>708</v>
      </c>
      <c r="D467" s="4">
        <v>475.9164</v>
      </c>
    </row>
    <row r="468">
      <c r="A468" s="22" t="s">
        <v>282</v>
      </c>
      <c r="B468" s="22" t="s">
        <v>702</v>
      </c>
      <c r="C468" s="22" t="s">
        <v>708</v>
      </c>
      <c r="D468" s="4">
        <v>574.386</v>
      </c>
    </row>
    <row r="469">
      <c r="A469" s="22" t="s">
        <v>282</v>
      </c>
      <c r="B469" s="22" t="s">
        <v>702</v>
      </c>
      <c r="C469" s="22" t="s">
        <v>709</v>
      </c>
      <c r="D469" s="4">
        <v>4104.0921</v>
      </c>
    </row>
    <row r="470">
      <c r="A470" s="22" t="s">
        <v>282</v>
      </c>
      <c r="B470" s="22" t="s">
        <v>702</v>
      </c>
      <c r="C470" s="22" t="s">
        <v>720</v>
      </c>
      <c r="D470" s="4">
        <v>774.8205</v>
      </c>
    </row>
    <row r="471">
      <c r="A471" s="22" t="s">
        <v>284</v>
      </c>
      <c r="B471" s="22" t="s">
        <v>705</v>
      </c>
      <c r="C471" s="22" t="s">
        <v>744</v>
      </c>
      <c r="D471" s="4">
        <v>3485.2905</v>
      </c>
    </row>
    <row r="472">
      <c r="A472" s="22" t="s">
        <v>284</v>
      </c>
      <c r="B472" s="22" t="s">
        <v>695</v>
      </c>
      <c r="C472" s="22" t="s">
        <v>885</v>
      </c>
      <c r="D472" s="4">
        <v>197.8405</v>
      </c>
    </row>
    <row r="473">
      <c r="A473" s="22" t="s">
        <v>284</v>
      </c>
      <c r="B473" s="22" t="s">
        <v>702</v>
      </c>
      <c r="C473" s="22" t="s">
        <v>885</v>
      </c>
      <c r="D473" s="4">
        <v>11474.7512</v>
      </c>
    </row>
    <row r="474">
      <c r="A474" s="22" t="s">
        <v>288</v>
      </c>
      <c r="B474" s="22" t="s">
        <v>705</v>
      </c>
      <c r="C474" s="22" t="s">
        <v>704</v>
      </c>
      <c r="D474" s="4">
        <v>496.8325</v>
      </c>
    </row>
    <row r="475">
      <c r="A475" s="22" t="s">
        <v>288</v>
      </c>
      <c r="B475" s="22" t="s">
        <v>695</v>
      </c>
      <c r="C475" s="22" t="s">
        <v>886</v>
      </c>
      <c r="D475" s="4">
        <v>6077.5624</v>
      </c>
    </row>
    <row r="476">
      <c r="A476" s="22" t="s">
        <v>288</v>
      </c>
      <c r="B476" s="22" t="s">
        <v>695</v>
      </c>
      <c r="C476" s="22" t="s">
        <v>887</v>
      </c>
      <c r="D476" s="4">
        <v>5677.5398</v>
      </c>
    </row>
    <row r="477">
      <c r="A477" s="22" t="s">
        <v>288</v>
      </c>
      <c r="B477" s="22" t="s">
        <v>696</v>
      </c>
      <c r="C477" s="22" t="s">
        <v>887</v>
      </c>
      <c r="D477" s="4">
        <v>20987.5837</v>
      </c>
    </row>
    <row r="478">
      <c r="A478" s="22" t="s">
        <v>288</v>
      </c>
      <c r="B478" s="22" t="s">
        <v>697</v>
      </c>
      <c r="C478" s="22" t="s">
        <v>704</v>
      </c>
      <c r="D478" s="4">
        <v>11767.6212</v>
      </c>
    </row>
    <row r="479">
      <c r="A479" s="22" t="s">
        <v>288</v>
      </c>
      <c r="B479" s="22" t="s">
        <v>702</v>
      </c>
      <c r="C479" s="22" t="s">
        <v>886</v>
      </c>
      <c r="D479" s="4">
        <v>70359.1956</v>
      </c>
    </row>
    <row r="480">
      <c r="A480" s="22" t="s">
        <v>290</v>
      </c>
      <c r="B480" s="22" t="s">
        <v>697</v>
      </c>
      <c r="C480" s="22" t="s">
        <v>698</v>
      </c>
      <c r="D480" s="4">
        <v>7734.1582</v>
      </c>
    </row>
    <row r="481">
      <c r="A481" s="22" t="s">
        <v>290</v>
      </c>
      <c r="B481" s="22" t="s">
        <v>697</v>
      </c>
      <c r="C481" s="22" t="s">
        <v>699</v>
      </c>
      <c r="D481" s="4">
        <v>5764.8535</v>
      </c>
    </row>
    <row r="482">
      <c r="A482" s="22" t="s">
        <v>290</v>
      </c>
      <c r="B482" s="22" t="s">
        <v>697</v>
      </c>
      <c r="C482" s="22" t="s">
        <v>704</v>
      </c>
      <c r="D482" s="4">
        <v>346.2429</v>
      </c>
    </row>
    <row r="483">
      <c r="A483" s="22" t="s">
        <v>290</v>
      </c>
      <c r="B483" s="22" t="s">
        <v>702</v>
      </c>
      <c r="C483" s="22" t="s">
        <v>698</v>
      </c>
      <c r="D483" s="4">
        <v>3222.2069</v>
      </c>
    </row>
    <row r="484">
      <c r="A484" s="22" t="s">
        <v>294</v>
      </c>
      <c r="B484" s="22" t="s">
        <v>702</v>
      </c>
      <c r="C484" s="22" t="s">
        <v>691</v>
      </c>
      <c r="D484" s="4">
        <v>6295.7254</v>
      </c>
    </row>
    <row r="485">
      <c r="A485" s="22" t="s">
        <v>294</v>
      </c>
      <c r="B485" s="22" t="s">
        <v>702</v>
      </c>
      <c r="C485" s="22" t="s">
        <v>704</v>
      </c>
      <c r="D485" s="4">
        <v>0</v>
      </c>
    </row>
    <row r="486">
      <c r="A486" s="22" t="s">
        <v>296</v>
      </c>
      <c r="B486" s="22" t="s">
        <v>695</v>
      </c>
      <c r="C486" s="22" t="s">
        <v>698</v>
      </c>
      <c r="D486" s="4">
        <v>695.0248</v>
      </c>
    </row>
    <row r="487">
      <c r="A487" s="22" t="s">
        <v>296</v>
      </c>
      <c r="B487" s="22" t="s">
        <v>696</v>
      </c>
      <c r="C487" s="22" t="s">
        <v>704</v>
      </c>
      <c r="D487" s="4">
        <v>3602.5443</v>
      </c>
    </row>
    <row r="488">
      <c r="A488" s="22" t="s">
        <v>296</v>
      </c>
      <c r="B488" s="22" t="s">
        <v>702</v>
      </c>
      <c r="C488" s="22" t="s">
        <v>691</v>
      </c>
      <c r="D488" s="4">
        <v>13578.1258</v>
      </c>
    </row>
    <row r="489">
      <c r="A489" s="22" t="s">
        <v>300</v>
      </c>
      <c r="B489" s="22" t="s">
        <v>695</v>
      </c>
      <c r="C489" s="22" t="s">
        <v>720</v>
      </c>
      <c r="D489" s="4">
        <v>906.7691</v>
      </c>
    </row>
    <row r="490">
      <c r="A490" s="22" t="s">
        <v>300</v>
      </c>
      <c r="B490" s="22" t="s">
        <v>696</v>
      </c>
      <c r="C490" s="22" t="s">
        <v>709</v>
      </c>
      <c r="D490" s="4">
        <v>0</v>
      </c>
    </row>
    <row r="491">
      <c r="A491" s="22" t="s">
        <v>300</v>
      </c>
      <c r="B491" s="22" t="s">
        <v>697</v>
      </c>
      <c r="C491" s="22" t="s">
        <v>700</v>
      </c>
      <c r="D491" s="4">
        <v>7840.2117</v>
      </c>
    </row>
    <row r="492">
      <c r="A492" s="22" t="s">
        <v>300</v>
      </c>
      <c r="B492" s="22" t="s">
        <v>697</v>
      </c>
      <c r="C492" s="22" t="s">
        <v>704</v>
      </c>
      <c r="D492" s="4">
        <v>0</v>
      </c>
    </row>
    <row r="493">
      <c r="A493" s="22" t="s">
        <v>300</v>
      </c>
      <c r="B493" s="22" t="s">
        <v>697</v>
      </c>
      <c r="C493" s="22" t="s">
        <v>711</v>
      </c>
      <c r="D493" s="4">
        <v>21665.7261</v>
      </c>
    </row>
    <row r="494">
      <c r="A494" s="22" t="s">
        <v>300</v>
      </c>
      <c r="B494" s="22" t="s">
        <v>702</v>
      </c>
      <c r="C494" s="22" t="s">
        <v>709</v>
      </c>
      <c r="D494" s="4">
        <v>39666.819</v>
      </c>
    </row>
    <row r="495">
      <c r="A495" s="22" t="s">
        <v>306</v>
      </c>
      <c r="B495" s="22" t="s">
        <v>697</v>
      </c>
      <c r="C495" s="22" t="s">
        <v>698</v>
      </c>
      <c r="D495" s="4">
        <v>2455.9155</v>
      </c>
    </row>
    <row r="496">
      <c r="A496" s="22" t="s">
        <v>306</v>
      </c>
      <c r="B496" s="22" t="s">
        <v>702</v>
      </c>
      <c r="C496" s="22" t="s">
        <v>888</v>
      </c>
      <c r="D496" s="4">
        <v>659.0068</v>
      </c>
    </row>
    <row r="497">
      <c r="A497" s="22" t="s">
        <v>306</v>
      </c>
      <c r="B497" s="22" t="s">
        <v>702</v>
      </c>
      <c r="C497" s="22" t="s">
        <v>698</v>
      </c>
      <c r="D497" s="4">
        <v>1178.1074</v>
      </c>
    </row>
    <row r="498">
      <c r="A498" s="22" t="s">
        <v>316</v>
      </c>
      <c r="B498" s="22" t="s">
        <v>695</v>
      </c>
      <c r="C498" s="22" t="s">
        <v>889</v>
      </c>
      <c r="D498" s="4">
        <v>9826.0801</v>
      </c>
    </row>
    <row r="499">
      <c r="A499" s="22" t="s">
        <v>316</v>
      </c>
      <c r="B499" s="22" t="s">
        <v>702</v>
      </c>
      <c r="C499" s="22" t="s">
        <v>890</v>
      </c>
      <c r="D499" s="4">
        <v>1390.3793</v>
      </c>
    </row>
    <row r="500">
      <c r="A500" s="22" t="s">
        <v>316</v>
      </c>
      <c r="B500" s="22" t="s">
        <v>702</v>
      </c>
      <c r="C500" s="22" t="s">
        <v>891</v>
      </c>
      <c r="D500" s="4">
        <v>1948.9711</v>
      </c>
    </row>
    <row r="501">
      <c r="A501" s="22" t="s">
        <v>316</v>
      </c>
      <c r="B501" s="22" t="s">
        <v>702</v>
      </c>
      <c r="C501" s="22" t="s">
        <v>892</v>
      </c>
      <c r="D501" s="4">
        <v>3874.2563</v>
      </c>
    </row>
    <row r="502">
      <c r="A502" s="22" t="s">
        <v>316</v>
      </c>
      <c r="B502" s="22" t="s">
        <v>702</v>
      </c>
      <c r="C502" s="22" t="s">
        <v>893</v>
      </c>
      <c r="D502" s="4">
        <v>2044.3522</v>
      </c>
    </row>
    <row r="503">
      <c r="A503" s="22" t="s">
        <v>316</v>
      </c>
      <c r="B503" s="22" t="s">
        <v>702</v>
      </c>
      <c r="C503" s="22" t="s">
        <v>894</v>
      </c>
      <c r="D503" s="4">
        <v>1436.762</v>
      </c>
    </row>
    <row r="504">
      <c r="A504" s="22" t="s">
        <v>316</v>
      </c>
      <c r="B504" s="22" t="s">
        <v>702</v>
      </c>
      <c r="C504" s="22" t="s">
        <v>895</v>
      </c>
      <c r="D504" s="4">
        <v>2044.4292</v>
      </c>
    </row>
    <row r="505">
      <c r="A505" s="22" t="s">
        <v>318</v>
      </c>
      <c r="B505" s="22" t="s">
        <v>697</v>
      </c>
      <c r="C505" s="22" t="s">
        <v>698</v>
      </c>
      <c r="D505" s="4">
        <v>1764.8365</v>
      </c>
    </row>
    <row r="506">
      <c r="A506" s="22" t="s">
        <v>318</v>
      </c>
      <c r="B506" s="22" t="s">
        <v>702</v>
      </c>
      <c r="C506" s="22" t="s">
        <v>698</v>
      </c>
      <c r="D506" s="4">
        <v>1588.4287</v>
      </c>
    </row>
    <row r="507">
      <c r="A507" s="22" t="s">
        <v>318</v>
      </c>
      <c r="B507" s="22" t="s">
        <v>702</v>
      </c>
      <c r="C507" s="22" t="s">
        <v>715</v>
      </c>
      <c r="D507" s="4">
        <v>4825.1109</v>
      </c>
    </row>
    <row r="508">
      <c r="A508" s="22" t="s">
        <v>318</v>
      </c>
      <c r="B508" s="22" t="s">
        <v>702</v>
      </c>
      <c r="C508" s="22" t="s">
        <v>704</v>
      </c>
      <c r="D508" s="4">
        <v>1539.2214</v>
      </c>
    </row>
    <row r="509">
      <c r="A509" s="22" t="s">
        <v>318</v>
      </c>
      <c r="B509" s="22" t="s">
        <v>702</v>
      </c>
      <c r="C509" s="22" t="s">
        <v>716</v>
      </c>
      <c r="D509" s="4">
        <v>395.6811</v>
      </c>
    </row>
    <row r="510">
      <c r="A510" s="22" t="s">
        <v>320</v>
      </c>
      <c r="B510" s="22" t="s">
        <v>697</v>
      </c>
      <c r="C510" s="22" t="s">
        <v>698</v>
      </c>
      <c r="D510" s="4">
        <v>3951.0734</v>
      </c>
    </row>
    <row r="511">
      <c r="A511" s="22" t="s">
        <v>320</v>
      </c>
      <c r="B511" s="22" t="s">
        <v>702</v>
      </c>
      <c r="C511" s="22" t="s">
        <v>888</v>
      </c>
      <c r="D511" s="4">
        <v>8336.7804</v>
      </c>
    </row>
    <row r="512">
      <c r="A512" s="22" t="s">
        <v>320</v>
      </c>
      <c r="B512" s="22" t="s">
        <v>702</v>
      </c>
      <c r="C512" s="22" t="s">
        <v>698</v>
      </c>
      <c r="D512" s="4">
        <v>3556.1727</v>
      </c>
    </row>
    <row r="513">
      <c r="A513" s="22" t="s">
        <v>320</v>
      </c>
      <c r="B513" s="22" t="s">
        <v>702</v>
      </c>
      <c r="C513" s="22" t="s">
        <v>715</v>
      </c>
      <c r="D513" s="4">
        <v>1665.1579</v>
      </c>
    </row>
    <row r="514">
      <c r="A514" s="22" t="s">
        <v>320</v>
      </c>
      <c r="B514" s="22" t="s">
        <v>896</v>
      </c>
      <c r="C514" s="22" t="s">
        <v>897</v>
      </c>
      <c r="D514" s="4">
        <v>2275.1662</v>
      </c>
    </row>
    <row r="515">
      <c r="A515" s="22" t="s">
        <v>322</v>
      </c>
      <c r="B515" s="22" t="s">
        <v>702</v>
      </c>
      <c r="C515" s="22" t="s">
        <v>691</v>
      </c>
      <c r="D515" s="4">
        <v>4336.2469</v>
      </c>
    </row>
    <row r="516">
      <c r="A516" s="22" t="s">
        <v>326</v>
      </c>
      <c r="B516" s="22" t="s">
        <v>702</v>
      </c>
      <c r="C516" s="22" t="s">
        <v>812</v>
      </c>
      <c r="D516" s="4">
        <v>3049.8878</v>
      </c>
    </row>
    <row r="517">
      <c r="A517" s="22" t="s">
        <v>328</v>
      </c>
      <c r="B517" s="22" t="s">
        <v>695</v>
      </c>
      <c r="C517" s="22" t="s">
        <v>709</v>
      </c>
      <c r="D517" s="4">
        <v>0</v>
      </c>
    </row>
    <row r="518">
      <c r="A518" s="22" t="s">
        <v>328</v>
      </c>
      <c r="B518" s="22" t="s">
        <v>697</v>
      </c>
      <c r="C518" s="22" t="s">
        <v>704</v>
      </c>
      <c r="D518" s="4">
        <v>1688.6239</v>
      </c>
    </row>
    <row r="519">
      <c r="A519" s="22" t="s">
        <v>328</v>
      </c>
      <c r="B519" s="22" t="s">
        <v>702</v>
      </c>
      <c r="C519" s="22" t="s">
        <v>709</v>
      </c>
      <c r="D519" s="4">
        <v>11026.3127</v>
      </c>
    </row>
    <row r="520">
      <c r="A520" s="22" t="s">
        <v>330</v>
      </c>
      <c r="B520" s="22" t="s">
        <v>702</v>
      </c>
      <c r="C520" s="22" t="s">
        <v>898</v>
      </c>
      <c r="D520" s="4">
        <v>708.6868</v>
      </c>
    </row>
    <row r="521">
      <c r="A521" s="22" t="s">
        <v>334</v>
      </c>
      <c r="B521" s="22" t="s">
        <v>702</v>
      </c>
      <c r="C521" s="22" t="s">
        <v>796</v>
      </c>
      <c r="D521" s="4">
        <v>2259.7786</v>
      </c>
    </row>
    <row r="522">
      <c r="A522" s="22" t="s">
        <v>334</v>
      </c>
      <c r="B522" s="22" t="s">
        <v>702</v>
      </c>
      <c r="C522" s="22" t="s">
        <v>754</v>
      </c>
      <c r="D522" s="4">
        <v>1250.2423</v>
      </c>
    </row>
    <row r="523">
      <c r="A523" s="22" t="s">
        <v>336</v>
      </c>
      <c r="B523" s="22" t="s">
        <v>899</v>
      </c>
      <c r="C523" s="22" t="s">
        <v>900</v>
      </c>
      <c r="D523" s="4">
        <v>2759.8865</v>
      </c>
    </row>
    <row r="524">
      <c r="A524" s="22" t="s">
        <v>336</v>
      </c>
      <c r="B524" s="22" t="s">
        <v>697</v>
      </c>
      <c r="C524" s="22" t="s">
        <v>711</v>
      </c>
      <c r="D524" s="4">
        <v>0</v>
      </c>
    </row>
    <row r="525">
      <c r="A525" s="22" t="s">
        <v>336</v>
      </c>
      <c r="B525" s="22" t="s">
        <v>702</v>
      </c>
      <c r="C525" s="22" t="s">
        <v>900</v>
      </c>
      <c r="D525" s="4">
        <v>965.0332</v>
      </c>
    </row>
    <row r="526">
      <c r="A526" s="22" t="s">
        <v>336</v>
      </c>
      <c r="B526" s="22" t="s">
        <v>702</v>
      </c>
      <c r="C526" s="22" t="s">
        <v>719</v>
      </c>
      <c r="D526" s="4">
        <v>1263.9812</v>
      </c>
    </row>
    <row r="527">
      <c r="A527" s="22" t="s">
        <v>338</v>
      </c>
      <c r="B527" s="22" t="s">
        <v>697</v>
      </c>
      <c r="C527" s="22" t="s">
        <v>698</v>
      </c>
      <c r="D527" s="4">
        <v>1202.7935</v>
      </c>
    </row>
    <row r="528">
      <c r="A528" s="22" t="s">
        <v>338</v>
      </c>
      <c r="B528" s="22" t="s">
        <v>702</v>
      </c>
      <c r="C528" s="22" t="s">
        <v>698</v>
      </c>
      <c r="D528" s="4">
        <v>944.4687</v>
      </c>
    </row>
    <row r="529">
      <c r="A529" s="22" t="s">
        <v>338</v>
      </c>
      <c r="B529" s="22" t="s">
        <v>702</v>
      </c>
      <c r="C529" s="22" t="s">
        <v>704</v>
      </c>
      <c r="D529" s="4">
        <v>862.0572</v>
      </c>
    </row>
    <row r="530">
      <c r="A530" s="22" t="s">
        <v>342</v>
      </c>
      <c r="B530" s="22" t="s">
        <v>835</v>
      </c>
      <c r="C530" s="22" t="s">
        <v>709</v>
      </c>
      <c r="D530" s="4">
        <v>5209.8008</v>
      </c>
    </row>
    <row r="531">
      <c r="A531" s="22" t="s">
        <v>344</v>
      </c>
      <c r="B531" s="22" t="s">
        <v>697</v>
      </c>
      <c r="C531" s="22" t="s">
        <v>698</v>
      </c>
      <c r="D531" s="4">
        <v>935.2582</v>
      </c>
    </row>
    <row r="532">
      <c r="A532" s="22" t="s">
        <v>344</v>
      </c>
      <c r="B532" s="22" t="s">
        <v>702</v>
      </c>
      <c r="C532" s="22" t="s">
        <v>698</v>
      </c>
      <c r="D532" s="4">
        <v>1699.2304</v>
      </c>
    </row>
    <row r="533">
      <c r="A533" s="22" t="s">
        <v>344</v>
      </c>
      <c r="B533" s="22" t="s">
        <v>702</v>
      </c>
      <c r="C533" s="22" t="s">
        <v>704</v>
      </c>
      <c r="D533" s="4">
        <v>4668.3223</v>
      </c>
    </row>
    <row r="534">
      <c r="A534" s="22" t="s">
        <v>346</v>
      </c>
      <c r="B534" s="22" t="s">
        <v>695</v>
      </c>
      <c r="C534" s="22" t="s">
        <v>719</v>
      </c>
      <c r="D534" s="4">
        <v>4938.3197</v>
      </c>
    </row>
    <row r="535">
      <c r="A535" s="22" t="s">
        <v>346</v>
      </c>
      <c r="B535" s="22" t="s">
        <v>696</v>
      </c>
      <c r="C535" s="22" t="s">
        <v>709</v>
      </c>
      <c r="D535" s="4">
        <v>2425.3931</v>
      </c>
    </row>
    <row r="536">
      <c r="A536" s="22" t="s">
        <v>346</v>
      </c>
      <c r="B536" s="22" t="s">
        <v>696</v>
      </c>
      <c r="C536" s="22" t="s">
        <v>720</v>
      </c>
      <c r="D536" s="4">
        <v>971.9356</v>
      </c>
    </row>
    <row r="537">
      <c r="A537" s="22" t="s">
        <v>346</v>
      </c>
      <c r="B537" s="22" t="s">
        <v>696</v>
      </c>
      <c r="C537" s="22" t="s">
        <v>719</v>
      </c>
      <c r="D537" s="4">
        <v>170.3627</v>
      </c>
    </row>
    <row r="538">
      <c r="A538" s="22" t="s">
        <v>346</v>
      </c>
      <c r="B538" s="22" t="s">
        <v>697</v>
      </c>
      <c r="C538" s="22" t="s">
        <v>698</v>
      </c>
      <c r="D538" s="4">
        <v>17027.9812</v>
      </c>
    </row>
    <row r="539">
      <c r="A539" s="22" t="s">
        <v>346</v>
      </c>
      <c r="B539" s="22" t="s">
        <v>702</v>
      </c>
      <c r="C539" s="22" t="s">
        <v>709</v>
      </c>
      <c r="D539" s="4">
        <v>7116.7638</v>
      </c>
    </row>
    <row r="540">
      <c r="A540" s="22" t="s">
        <v>348</v>
      </c>
      <c r="B540" s="22" t="s">
        <v>702</v>
      </c>
      <c r="C540" s="22" t="s">
        <v>708</v>
      </c>
      <c r="D540" s="4">
        <v>1749.7896</v>
      </c>
    </row>
    <row r="541">
      <c r="A541" s="22" t="s">
        <v>352</v>
      </c>
      <c r="B541" s="22" t="s">
        <v>702</v>
      </c>
      <c r="C541" s="22" t="s">
        <v>811</v>
      </c>
      <c r="D541" s="4">
        <v>2424.0852</v>
      </c>
    </row>
    <row r="542">
      <c r="A542" s="22" t="s">
        <v>354</v>
      </c>
      <c r="B542" s="22" t="s">
        <v>697</v>
      </c>
      <c r="C542" s="22" t="s">
        <v>701</v>
      </c>
      <c r="D542" s="4">
        <v>1249.9016</v>
      </c>
    </row>
    <row r="543">
      <c r="A543" s="22" t="s">
        <v>354</v>
      </c>
      <c r="B543" s="22" t="s">
        <v>697</v>
      </c>
      <c r="C543" s="22" t="s">
        <v>704</v>
      </c>
      <c r="D543" s="4">
        <v>2450.7497</v>
      </c>
    </row>
    <row r="544">
      <c r="A544" s="22" t="s">
        <v>356</v>
      </c>
      <c r="B544" s="22" t="s">
        <v>702</v>
      </c>
      <c r="C544" s="22" t="s">
        <v>901</v>
      </c>
      <c r="D544" s="4">
        <v>3320.4237</v>
      </c>
    </row>
    <row r="545">
      <c r="A545" s="22" t="s">
        <v>358</v>
      </c>
      <c r="B545" s="22" t="s">
        <v>702</v>
      </c>
      <c r="C545" s="22" t="s">
        <v>902</v>
      </c>
      <c r="D545" s="4">
        <v>16926.3572</v>
      </c>
    </row>
    <row r="546">
      <c r="A546" s="22" t="s">
        <v>360</v>
      </c>
      <c r="B546" s="22" t="s">
        <v>697</v>
      </c>
      <c r="C546" s="22" t="s">
        <v>903</v>
      </c>
      <c r="D546" s="4">
        <v>1816.8356</v>
      </c>
    </row>
    <row r="547">
      <c r="A547" s="22" t="s">
        <v>360</v>
      </c>
      <c r="B547" s="22" t="s">
        <v>697</v>
      </c>
      <c r="C547" s="22" t="s">
        <v>904</v>
      </c>
      <c r="D547" s="4">
        <v>7705.9989</v>
      </c>
    </row>
    <row r="548">
      <c r="A548" s="22" t="s">
        <v>360</v>
      </c>
      <c r="B548" s="22" t="s">
        <v>697</v>
      </c>
      <c r="C548" s="22" t="s">
        <v>905</v>
      </c>
      <c r="D548" s="4">
        <v>4297.646</v>
      </c>
    </row>
    <row r="549">
      <c r="A549" s="22" t="s">
        <v>360</v>
      </c>
      <c r="B549" s="22" t="s">
        <v>697</v>
      </c>
      <c r="C549" s="22" t="s">
        <v>906</v>
      </c>
      <c r="D549" s="4">
        <v>623.1317</v>
      </c>
    </row>
    <row r="550">
      <c r="A550" s="22" t="s">
        <v>360</v>
      </c>
      <c r="B550" s="22" t="s">
        <v>702</v>
      </c>
      <c r="C550" s="22" t="s">
        <v>907</v>
      </c>
      <c r="D550" s="4">
        <v>3196.6964</v>
      </c>
    </row>
    <row r="551">
      <c r="A551" s="22" t="s">
        <v>360</v>
      </c>
      <c r="B551" s="22" t="s">
        <v>702</v>
      </c>
      <c r="C551" s="22" t="s">
        <v>908</v>
      </c>
      <c r="D551" s="4">
        <v>125.299</v>
      </c>
    </row>
    <row r="552">
      <c r="A552" s="22" t="s">
        <v>360</v>
      </c>
      <c r="B552" s="22" t="s">
        <v>702</v>
      </c>
      <c r="C552" s="22" t="s">
        <v>909</v>
      </c>
      <c r="D552" s="4">
        <v>2603.5375</v>
      </c>
    </row>
    <row r="553">
      <c r="A553" s="22" t="s">
        <v>368</v>
      </c>
      <c r="B553" s="22" t="s">
        <v>702</v>
      </c>
      <c r="C553" s="22" t="s">
        <v>709</v>
      </c>
      <c r="D553" s="4">
        <v>2753.2808</v>
      </c>
    </row>
    <row r="554">
      <c r="A554" s="22" t="s">
        <v>370</v>
      </c>
      <c r="B554" s="22" t="s">
        <v>696</v>
      </c>
      <c r="C554" s="22" t="s">
        <v>703</v>
      </c>
      <c r="D554" s="4">
        <v>67175.9523</v>
      </c>
    </row>
    <row r="555">
      <c r="A555" s="22" t="s">
        <v>370</v>
      </c>
      <c r="B555" s="22" t="s">
        <v>702</v>
      </c>
      <c r="C555" s="22" t="s">
        <v>691</v>
      </c>
      <c r="D555" s="4">
        <v>19096.0084</v>
      </c>
    </row>
    <row r="556">
      <c r="A556" s="22" t="s">
        <v>372</v>
      </c>
      <c r="B556" s="22" t="s">
        <v>705</v>
      </c>
      <c r="C556" s="22" t="s">
        <v>900</v>
      </c>
      <c r="D556" s="4">
        <v>2753.2808</v>
      </c>
    </row>
    <row r="557">
      <c r="A557" s="22" t="s">
        <v>372</v>
      </c>
      <c r="B557" s="22" t="s">
        <v>705</v>
      </c>
      <c r="C557" s="22" t="s">
        <v>715</v>
      </c>
      <c r="D557" s="4">
        <v>4455.8635</v>
      </c>
    </row>
    <row r="558">
      <c r="A558" s="22" t="s">
        <v>372</v>
      </c>
      <c r="B558" s="22" t="s">
        <v>705</v>
      </c>
      <c r="C558" s="22" t="s">
        <v>704</v>
      </c>
      <c r="D558" s="4">
        <v>2257.7342</v>
      </c>
    </row>
    <row r="559">
      <c r="A559" s="22" t="s">
        <v>374</v>
      </c>
      <c r="B559" s="22" t="s">
        <v>696</v>
      </c>
      <c r="C559" s="22" t="s">
        <v>708</v>
      </c>
      <c r="D559" s="4">
        <v>1383.1252</v>
      </c>
    </row>
    <row r="560">
      <c r="A560" s="22" t="s">
        <v>376</v>
      </c>
      <c r="B560" s="22" t="s">
        <v>696</v>
      </c>
      <c r="C560" s="22" t="s">
        <v>910</v>
      </c>
      <c r="D560" s="4">
        <v>12966.249</v>
      </c>
    </row>
    <row r="561">
      <c r="A561" s="22" t="s">
        <v>376</v>
      </c>
      <c r="B561" s="22" t="s">
        <v>702</v>
      </c>
      <c r="C561" s="22" t="s">
        <v>911</v>
      </c>
      <c r="D561" s="4">
        <v>8566.4953</v>
      </c>
    </row>
    <row r="562">
      <c r="A562" s="22" t="s">
        <v>378</v>
      </c>
      <c r="B562" s="22" t="s">
        <v>702</v>
      </c>
      <c r="C562" s="22" t="s">
        <v>912</v>
      </c>
      <c r="D562" s="4">
        <v>0</v>
      </c>
    </row>
    <row r="563">
      <c r="A563" s="22" t="s">
        <v>380</v>
      </c>
      <c r="B563" s="22" t="s">
        <v>693</v>
      </c>
      <c r="C563" s="22" t="s">
        <v>804</v>
      </c>
      <c r="D563" s="4">
        <v>17730.7108</v>
      </c>
    </row>
    <row r="564">
      <c r="A564" s="22" t="s">
        <v>380</v>
      </c>
      <c r="B564" s="22" t="s">
        <v>702</v>
      </c>
      <c r="C564" s="22" t="s">
        <v>804</v>
      </c>
      <c r="D564" s="4">
        <v>7534.4272</v>
      </c>
    </row>
    <row r="565">
      <c r="A565" s="22" t="s">
        <v>382</v>
      </c>
      <c r="B565" s="22" t="s">
        <v>694</v>
      </c>
      <c r="C565" s="22" t="s">
        <v>913</v>
      </c>
      <c r="D565" s="4">
        <v>2881.8772</v>
      </c>
    </row>
    <row r="566">
      <c r="A566" s="22" t="s">
        <v>382</v>
      </c>
      <c r="B566" s="22" t="s">
        <v>694</v>
      </c>
      <c r="C566" s="22" t="s">
        <v>914</v>
      </c>
      <c r="D566" s="4">
        <v>1816.8356</v>
      </c>
    </row>
    <row r="567">
      <c r="A567" s="22" t="s">
        <v>383</v>
      </c>
      <c r="B567" s="22" t="s">
        <v>693</v>
      </c>
      <c r="C567" s="22" t="s">
        <v>915</v>
      </c>
      <c r="D567" s="4">
        <v>4024.3623</v>
      </c>
    </row>
    <row r="568">
      <c r="A568" s="22" t="s">
        <v>383</v>
      </c>
      <c r="B568" s="22" t="s">
        <v>702</v>
      </c>
      <c r="C568" s="22" t="s">
        <v>916</v>
      </c>
      <c r="D568" s="4">
        <v>8463.1786</v>
      </c>
    </row>
    <row r="569">
      <c r="A569" s="22" t="s">
        <v>383</v>
      </c>
      <c r="B569" s="22" t="s">
        <v>702</v>
      </c>
      <c r="C569" s="22" t="s">
        <v>917</v>
      </c>
      <c r="D569" s="4">
        <v>9643.3413</v>
      </c>
    </row>
    <row r="570">
      <c r="A570" s="22" t="s">
        <v>383</v>
      </c>
      <c r="B570" s="22" t="s">
        <v>717</v>
      </c>
      <c r="C570" s="22" t="s">
        <v>918</v>
      </c>
      <c r="D570" s="4">
        <v>2542.4158</v>
      </c>
    </row>
    <row r="571">
      <c r="A571" s="22" t="s">
        <v>385</v>
      </c>
      <c r="B571" s="22" t="s">
        <v>697</v>
      </c>
      <c r="C571" s="22" t="s">
        <v>919</v>
      </c>
      <c r="D571" s="4">
        <v>924.8166</v>
      </c>
    </row>
    <row r="572">
      <c r="A572" s="22" t="s">
        <v>385</v>
      </c>
      <c r="B572" s="22" t="s">
        <v>697</v>
      </c>
      <c r="C572" s="22" t="s">
        <v>920</v>
      </c>
      <c r="D572" s="4">
        <v>3335.1079</v>
      </c>
    </row>
    <row r="573">
      <c r="A573" s="22" t="s">
        <v>385</v>
      </c>
      <c r="B573" s="22" t="s">
        <v>697</v>
      </c>
      <c r="C573" s="22" t="s">
        <v>921</v>
      </c>
      <c r="D573" s="4">
        <v>10043.6277</v>
      </c>
    </row>
    <row r="574">
      <c r="A574" s="22" t="s">
        <v>385</v>
      </c>
      <c r="B574" s="22" t="s">
        <v>702</v>
      </c>
      <c r="C574" s="22" t="s">
        <v>922</v>
      </c>
      <c r="D574" s="4">
        <v>7419.0201</v>
      </c>
    </row>
    <row r="575">
      <c r="A575" s="22" t="s">
        <v>385</v>
      </c>
      <c r="B575" s="22" t="s">
        <v>702</v>
      </c>
      <c r="C575" s="22" t="s">
        <v>923</v>
      </c>
      <c r="D575" s="4">
        <v>17122.9996</v>
      </c>
    </row>
    <row r="576">
      <c r="A576" s="22" t="s">
        <v>385</v>
      </c>
      <c r="B576" s="22" t="s">
        <v>702</v>
      </c>
      <c r="C576" s="22" t="s">
        <v>924</v>
      </c>
      <c r="D576" s="4">
        <v>5111.4301</v>
      </c>
    </row>
    <row r="577">
      <c r="A577" s="22" t="s">
        <v>387</v>
      </c>
      <c r="B577" s="22" t="s">
        <v>696</v>
      </c>
      <c r="C577" s="22" t="s">
        <v>704</v>
      </c>
      <c r="D577" s="4">
        <v>9842.4129</v>
      </c>
    </row>
    <row r="578">
      <c r="A578" s="22" t="s">
        <v>395</v>
      </c>
      <c r="B578" s="22" t="s">
        <v>697</v>
      </c>
      <c r="C578" s="22" t="s">
        <v>720</v>
      </c>
      <c r="D578" s="4">
        <v>721.1507</v>
      </c>
    </row>
    <row r="579">
      <c r="A579" s="22" t="s">
        <v>395</v>
      </c>
      <c r="B579" s="22" t="s">
        <v>702</v>
      </c>
      <c r="C579" s="22" t="s">
        <v>720</v>
      </c>
      <c r="D579" s="4">
        <v>3289.6485</v>
      </c>
    </row>
    <row r="580">
      <c r="A580" s="22" t="s">
        <v>397</v>
      </c>
      <c r="B580" s="22" t="s">
        <v>695</v>
      </c>
      <c r="C580" s="22" t="s">
        <v>704</v>
      </c>
      <c r="D580" s="4">
        <v>18340.1696</v>
      </c>
    </row>
    <row r="581">
      <c r="A581" s="22" t="s">
        <v>397</v>
      </c>
      <c r="B581" s="22" t="s">
        <v>697</v>
      </c>
      <c r="C581" s="22" t="s">
        <v>703</v>
      </c>
      <c r="D581" s="4">
        <v>0</v>
      </c>
    </row>
    <row r="582">
      <c r="A582" s="22" t="s">
        <v>397</v>
      </c>
      <c r="B582" s="22" t="s">
        <v>697</v>
      </c>
      <c r="C582" s="22" t="s">
        <v>700</v>
      </c>
      <c r="D582" s="4">
        <v>384.6899</v>
      </c>
    </row>
    <row r="583">
      <c r="A583" s="22" t="s">
        <v>397</v>
      </c>
      <c r="B583" s="22" t="s">
        <v>697</v>
      </c>
      <c r="C583" s="22" t="s">
        <v>704</v>
      </c>
      <c r="D583" s="4">
        <v>253.4337</v>
      </c>
    </row>
    <row r="584">
      <c r="A584" s="22" t="s">
        <v>397</v>
      </c>
      <c r="B584" s="22" t="s">
        <v>697</v>
      </c>
      <c r="C584" s="22" t="s">
        <v>711</v>
      </c>
      <c r="D584" s="4">
        <v>25946.0831</v>
      </c>
    </row>
    <row r="585">
      <c r="A585" s="22" t="s">
        <v>397</v>
      </c>
      <c r="B585" s="22" t="s">
        <v>702</v>
      </c>
      <c r="C585" s="22" t="s">
        <v>700</v>
      </c>
      <c r="D585" s="4">
        <v>1263.9812</v>
      </c>
    </row>
    <row r="586">
      <c r="A586" s="22" t="s">
        <v>401</v>
      </c>
      <c r="B586" s="22" t="s">
        <v>695</v>
      </c>
      <c r="C586" s="22" t="s">
        <v>709</v>
      </c>
      <c r="D586" s="4">
        <v>20326.4886</v>
      </c>
    </row>
    <row r="587">
      <c r="A587" s="22" t="s">
        <v>401</v>
      </c>
      <c r="B587" s="22" t="s">
        <v>702</v>
      </c>
      <c r="C587" s="22" t="s">
        <v>709</v>
      </c>
      <c r="D587" s="4">
        <v>2047.8364</v>
      </c>
    </row>
    <row r="588">
      <c r="A588" s="22" t="s">
        <v>403</v>
      </c>
      <c r="B588" s="22" t="s">
        <v>702</v>
      </c>
      <c r="C588" s="22" t="s">
        <v>703</v>
      </c>
      <c r="D588" s="4">
        <v>18013.3812</v>
      </c>
    </row>
    <row r="589">
      <c r="A589" s="22" t="s">
        <v>407</v>
      </c>
      <c r="B589" s="22" t="s">
        <v>696</v>
      </c>
      <c r="C589" s="22" t="s">
        <v>925</v>
      </c>
      <c r="D589" s="4">
        <v>1318.9369</v>
      </c>
    </row>
    <row r="590">
      <c r="A590" s="22" t="s">
        <v>407</v>
      </c>
      <c r="B590" s="22" t="s">
        <v>696</v>
      </c>
      <c r="C590" s="22" t="s">
        <v>926</v>
      </c>
      <c r="D590" s="4">
        <v>824.3356</v>
      </c>
    </row>
    <row r="591">
      <c r="A591" s="22" t="s">
        <v>407</v>
      </c>
      <c r="B591" s="22" t="s">
        <v>696</v>
      </c>
      <c r="C591" s="22" t="s">
        <v>837</v>
      </c>
      <c r="D591" s="4">
        <v>584.9595</v>
      </c>
    </row>
    <row r="592">
      <c r="A592" s="22" t="s">
        <v>407</v>
      </c>
      <c r="B592" s="22" t="s">
        <v>697</v>
      </c>
      <c r="C592" s="22" t="s">
        <v>927</v>
      </c>
      <c r="D592" s="4">
        <v>1714.9697</v>
      </c>
    </row>
    <row r="593">
      <c r="A593" s="22" t="s">
        <v>407</v>
      </c>
      <c r="B593" s="22" t="s">
        <v>702</v>
      </c>
      <c r="C593" s="22" t="s">
        <v>926</v>
      </c>
      <c r="D593" s="4">
        <v>2564.6728</v>
      </c>
    </row>
    <row r="594">
      <c r="A594" s="22" t="s">
        <v>409</v>
      </c>
      <c r="B594" s="22" t="s">
        <v>702</v>
      </c>
      <c r="C594" s="22" t="s">
        <v>928</v>
      </c>
      <c r="D594" s="4">
        <v>175.8583</v>
      </c>
    </row>
    <row r="595">
      <c r="A595" s="22" t="s">
        <v>413</v>
      </c>
      <c r="B595" s="22" t="s">
        <v>693</v>
      </c>
      <c r="C595" s="22" t="s">
        <v>929</v>
      </c>
      <c r="D595" s="4">
        <v>94.5238</v>
      </c>
    </row>
    <row r="596">
      <c r="A596" s="22" t="s">
        <v>413</v>
      </c>
      <c r="B596" s="22" t="s">
        <v>697</v>
      </c>
      <c r="C596" s="22" t="s">
        <v>930</v>
      </c>
      <c r="D596" s="4">
        <v>573.0121</v>
      </c>
    </row>
    <row r="597">
      <c r="A597" s="22" t="s">
        <v>413</v>
      </c>
      <c r="B597" s="22" t="s">
        <v>697</v>
      </c>
      <c r="C597" s="22" t="s">
        <v>931</v>
      </c>
      <c r="D597" s="4">
        <v>862.0352</v>
      </c>
    </row>
    <row r="598">
      <c r="A598" s="22" t="s">
        <v>413</v>
      </c>
      <c r="B598" s="22" t="s">
        <v>702</v>
      </c>
      <c r="C598" s="22" t="s">
        <v>932</v>
      </c>
      <c r="D598" s="4">
        <v>670.4596</v>
      </c>
    </row>
    <row r="599">
      <c r="A599" s="22" t="s">
        <v>413</v>
      </c>
      <c r="B599" s="22" t="s">
        <v>702</v>
      </c>
      <c r="C599" s="22" t="s">
        <v>933</v>
      </c>
      <c r="D599" s="4">
        <v>6917.8241</v>
      </c>
    </row>
    <row r="600">
      <c r="A600" s="22" t="s">
        <v>419</v>
      </c>
      <c r="B600" s="22" t="s">
        <v>695</v>
      </c>
      <c r="C600" s="22" t="s">
        <v>698</v>
      </c>
      <c r="D600" s="4">
        <v>1559.6429</v>
      </c>
    </row>
    <row r="601">
      <c r="A601" s="22" t="s">
        <v>419</v>
      </c>
      <c r="B601" s="22" t="s">
        <v>696</v>
      </c>
      <c r="C601" s="22" t="s">
        <v>709</v>
      </c>
      <c r="D601" s="4">
        <v>4078.8124</v>
      </c>
    </row>
    <row r="602">
      <c r="A602" s="22" t="s">
        <v>419</v>
      </c>
      <c r="B602" s="22" t="s">
        <v>697</v>
      </c>
      <c r="C602" s="22" t="s">
        <v>698</v>
      </c>
      <c r="D602" s="4">
        <v>333.4382</v>
      </c>
    </row>
    <row r="603">
      <c r="A603" s="22" t="s">
        <v>419</v>
      </c>
      <c r="B603" s="22" t="s">
        <v>702</v>
      </c>
      <c r="C603" s="22" t="s">
        <v>698</v>
      </c>
      <c r="D603" s="4">
        <v>408.8704</v>
      </c>
    </row>
    <row r="604">
      <c r="A604" s="22" t="s">
        <v>421</v>
      </c>
      <c r="B604" s="22" t="s">
        <v>697</v>
      </c>
      <c r="C604" s="22" t="s">
        <v>934</v>
      </c>
      <c r="D604" s="4">
        <v>5170.7823</v>
      </c>
    </row>
    <row r="605">
      <c r="A605" s="22" t="s">
        <v>421</v>
      </c>
      <c r="B605" s="22" t="s">
        <v>697</v>
      </c>
      <c r="C605" s="22" t="s">
        <v>906</v>
      </c>
      <c r="D605" s="4">
        <v>110.8237</v>
      </c>
    </row>
    <row r="606">
      <c r="A606" s="22" t="s">
        <v>421</v>
      </c>
      <c r="B606" s="22" t="s">
        <v>702</v>
      </c>
      <c r="C606" s="22" t="s">
        <v>908</v>
      </c>
      <c r="D606" s="4">
        <v>3311.2241</v>
      </c>
    </row>
    <row r="607">
      <c r="A607" s="22" t="s">
        <v>421</v>
      </c>
      <c r="B607" s="22" t="s">
        <v>702</v>
      </c>
      <c r="C607" s="22" t="s">
        <v>935</v>
      </c>
      <c r="D607" s="4">
        <v>1301.7688</v>
      </c>
    </row>
    <row r="608">
      <c r="A608" s="22" t="s">
        <v>423</v>
      </c>
      <c r="B608" s="22" t="s">
        <v>702</v>
      </c>
      <c r="C608" s="22" t="s">
        <v>804</v>
      </c>
      <c r="D608" s="4">
        <v>13597.0966</v>
      </c>
    </row>
    <row r="609">
      <c r="A609" s="22" t="s">
        <v>425</v>
      </c>
      <c r="B609" s="22" t="s">
        <v>702</v>
      </c>
      <c r="C609" s="22" t="s">
        <v>936</v>
      </c>
      <c r="D609" s="4">
        <v>1039.7619</v>
      </c>
    </row>
    <row r="610">
      <c r="A610" s="22" t="s">
        <v>425</v>
      </c>
      <c r="B610" s="22" t="s">
        <v>702</v>
      </c>
      <c r="C610" s="22" t="s">
        <v>937</v>
      </c>
      <c r="D610" s="4">
        <v>0</v>
      </c>
    </row>
    <row r="611">
      <c r="A611" s="22" t="s">
        <v>429</v>
      </c>
      <c r="B611" s="22" t="s">
        <v>695</v>
      </c>
      <c r="C611" s="22" t="s">
        <v>701</v>
      </c>
      <c r="D611" s="4">
        <v>317.8858</v>
      </c>
    </row>
    <row r="612">
      <c r="A612" s="22" t="s">
        <v>429</v>
      </c>
      <c r="B612" s="22" t="s">
        <v>696</v>
      </c>
      <c r="C612" s="22" t="s">
        <v>704</v>
      </c>
      <c r="D612" s="4">
        <v>1595.8147</v>
      </c>
    </row>
    <row r="613">
      <c r="A613" s="22" t="s">
        <v>429</v>
      </c>
      <c r="B613" s="22" t="s">
        <v>697</v>
      </c>
      <c r="C613" s="22" t="s">
        <v>700</v>
      </c>
      <c r="D613" s="4">
        <v>527.5748</v>
      </c>
    </row>
    <row r="614">
      <c r="A614" s="22" t="s">
        <v>429</v>
      </c>
      <c r="B614" s="22" t="s">
        <v>697</v>
      </c>
      <c r="C614" s="22" t="s">
        <v>701</v>
      </c>
      <c r="D614" s="4">
        <v>20942.9267</v>
      </c>
    </row>
    <row r="615">
      <c r="A615" s="22" t="s">
        <v>433</v>
      </c>
      <c r="B615" s="22" t="s">
        <v>696</v>
      </c>
      <c r="C615" s="22" t="s">
        <v>698</v>
      </c>
      <c r="D615" s="4">
        <v>21313.6469</v>
      </c>
    </row>
    <row r="616">
      <c r="A616" s="22" t="s">
        <v>435</v>
      </c>
      <c r="B616" s="22" t="s">
        <v>694</v>
      </c>
      <c r="C616" s="22" t="s">
        <v>707</v>
      </c>
      <c r="D616" s="4">
        <v>0</v>
      </c>
    </row>
    <row r="617">
      <c r="A617" s="22" t="s">
        <v>435</v>
      </c>
      <c r="B617" s="22" t="s">
        <v>697</v>
      </c>
      <c r="C617" s="22" t="s">
        <v>701</v>
      </c>
      <c r="D617" s="4">
        <v>1734.3251</v>
      </c>
    </row>
    <row r="618">
      <c r="A618" s="22" t="s">
        <v>435</v>
      </c>
      <c r="B618" s="22" t="s">
        <v>697</v>
      </c>
      <c r="C618" s="22" t="s">
        <v>704</v>
      </c>
      <c r="D618" s="4">
        <v>1266.8169</v>
      </c>
    </row>
    <row r="619">
      <c r="A619" s="22" t="s">
        <v>435</v>
      </c>
      <c r="B619" s="22" t="s">
        <v>702</v>
      </c>
      <c r="C619" s="22" t="s">
        <v>709</v>
      </c>
      <c r="D619" s="4">
        <v>11039.502</v>
      </c>
    </row>
    <row r="620">
      <c r="A620" s="22" t="s">
        <v>437</v>
      </c>
      <c r="B620" s="22" t="s">
        <v>693</v>
      </c>
      <c r="C620" s="22" t="s">
        <v>938</v>
      </c>
      <c r="D620" s="4">
        <v>4576.7112</v>
      </c>
    </row>
    <row r="621">
      <c r="A621" s="22" t="s">
        <v>437</v>
      </c>
      <c r="B621" s="22" t="s">
        <v>863</v>
      </c>
      <c r="C621" s="22" t="s">
        <v>938</v>
      </c>
      <c r="D621" s="4">
        <v>8726.3065</v>
      </c>
    </row>
    <row r="622">
      <c r="A622" s="22" t="s">
        <v>441</v>
      </c>
      <c r="B622" s="22" t="s">
        <v>694</v>
      </c>
      <c r="C622" s="22" t="s">
        <v>707</v>
      </c>
      <c r="D622" s="4">
        <v>2216.9131</v>
      </c>
    </row>
    <row r="623">
      <c r="A623" s="22" t="s">
        <v>441</v>
      </c>
      <c r="B623" s="22" t="s">
        <v>697</v>
      </c>
      <c r="C623" s="22" t="s">
        <v>710</v>
      </c>
      <c r="D623" s="4">
        <v>8774.2279</v>
      </c>
    </row>
    <row r="624">
      <c r="A624" s="22" t="s">
        <v>443</v>
      </c>
      <c r="B624" s="22" t="s">
        <v>697</v>
      </c>
      <c r="C624" s="22" t="s">
        <v>711</v>
      </c>
      <c r="D624" s="4">
        <v>46123.301</v>
      </c>
    </row>
    <row r="625">
      <c r="A625" s="22" t="s">
        <v>443</v>
      </c>
      <c r="B625" s="22" t="s">
        <v>702</v>
      </c>
      <c r="C625" s="22" t="s">
        <v>698</v>
      </c>
      <c r="D625" s="4">
        <v>7174.2475</v>
      </c>
    </row>
    <row r="626">
      <c r="A626" s="22" t="s">
        <v>445</v>
      </c>
      <c r="B626" s="22" t="s">
        <v>697</v>
      </c>
      <c r="C626" s="22" t="s">
        <v>704</v>
      </c>
      <c r="D626" s="4">
        <v>2006.3339</v>
      </c>
    </row>
    <row r="627">
      <c r="A627" s="22" t="s">
        <v>447</v>
      </c>
      <c r="B627" s="22" t="s">
        <v>695</v>
      </c>
      <c r="C627" s="22" t="s">
        <v>719</v>
      </c>
      <c r="D627" s="4">
        <v>616.4108</v>
      </c>
    </row>
    <row r="628">
      <c r="A628" s="22" t="s">
        <v>449</v>
      </c>
      <c r="B628" s="22" t="s">
        <v>697</v>
      </c>
      <c r="C628" s="22" t="s">
        <v>698</v>
      </c>
      <c r="D628" s="4">
        <v>40227.8838</v>
      </c>
    </row>
    <row r="629">
      <c r="A629" s="22" t="s">
        <v>449</v>
      </c>
      <c r="B629" s="22" t="s">
        <v>702</v>
      </c>
      <c r="C629" s="22" t="s">
        <v>716</v>
      </c>
      <c r="D629" s="4">
        <v>11800.5726</v>
      </c>
    </row>
    <row r="630">
      <c r="A630" s="22" t="s">
        <v>449</v>
      </c>
      <c r="B630" s="22" t="s">
        <v>717</v>
      </c>
      <c r="C630" s="22" t="s">
        <v>718</v>
      </c>
      <c r="D630" s="4">
        <v>24657.4377</v>
      </c>
    </row>
    <row r="631">
      <c r="A631" s="22" t="s">
        <v>451</v>
      </c>
      <c r="B631" s="22" t="s">
        <v>697</v>
      </c>
      <c r="C631" s="22" t="s">
        <v>939</v>
      </c>
      <c r="D631" s="4">
        <v>5019.797</v>
      </c>
    </row>
    <row r="632">
      <c r="A632" s="22" t="s">
        <v>451</v>
      </c>
      <c r="B632" s="22" t="s">
        <v>697</v>
      </c>
      <c r="C632" s="22" t="s">
        <v>940</v>
      </c>
      <c r="D632" s="4">
        <v>1016.4607</v>
      </c>
    </row>
    <row r="633">
      <c r="A633" s="22" t="s">
        <v>451</v>
      </c>
      <c r="B633" s="22" t="s">
        <v>702</v>
      </c>
      <c r="C633" s="22" t="s">
        <v>941</v>
      </c>
      <c r="D633" s="4">
        <v>531.9712</v>
      </c>
    </row>
    <row r="634">
      <c r="A634" s="22" t="s">
        <v>451</v>
      </c>
      <c r="B634" s="22" t="s">
        <v>702</v>
      </c>
      <c r="C634" s="22" t="s">
        <v>942</v>
      </c>
      <c r="D634" s="4">
        <v>29291.8084</v>
      </c>
    </row>
    <row r="635">
      <c r="A635" s="22" t="s">
        <v>451</v>
      </c>
      <c r="B635" s="22" t="s">
        <v>702</v>
      </c>
      <c r="C635" s="22" t="s">
        <v>943</v>
      </c>
      <c r="D635" s="4">
        <v>3452.5702</v>
      </c>
    </row>
    <row r="636">
      <c r="A636" s="22" t="s">
        <v>453</v>
      </c>
      <c r="B636" s="22" t="s">
        <v>702</v>
      </c>
      <c r="C636" s="22" t="s">
        <v>944</v>
      </c>
      <c r="D636" s="4">
        <v>38590.2807</v>
      </c>
    </row>
    <row r="637">
      <c r="A637" s="22" t="s">
        <v>453</v>
      </c>
      <c r="B637" s="22" t="s">
        <v>702</v>
      </c>
      <c r="C637" s="22" t="s">
        <v>945</v>
      </c>
      <c r="D637" s="4">
        <v>19508.9565</v>
      </c>
    </row>
    <row r="638">
      <c r="A638" s="22" t="s">
        <v>455</v>
      </c>
      <c r="B638" s="22" t="s">
        <v>696</v>
      </c>
      <c r="C638" s="22" t="s">
        <v>698</v>
      </c>
      <c r="D638" s="4">
        <v>118.2097</v>
      </c>
    </row>
    <row r="639">
      <c r="A639" s="22" t="s">
        <v>455</v>
      </c>
      <c r="B639" s="22" t="s">
        <v>696</v>
      </c>
      <c r="C639" s="22" t="s">
        <v>701</v>
      </c>
      <c r="D639" s="4">
        <v>1698.6259</v>
      </c>
    </row>
    <row r="640">
      <c r="A640" s="22" t="s">
        <v>455</v>
      </c>
      <c r="B640" s="22" t="s">
        <v>696</v>
      </c>
      <c r="C640" s="22" t="s">
        <v>704</v>
      </c>
      <c r="D640" s="4">
        <v>1288.2277</v>
      </c>
    </row>
    <row r="641">
      <c r="A641" s="22" t="s">
        <v>457</v>
      </c>
      <c r="B641" s="22" t="s">
        <v>835</v>
      </c>
      <c r="C641" s="22" t="s">
        <v>709</v>
      </c>
      <c r="D641" s="4">
        <v>15729.1911</v>
      </c>
    </row>
    <row r="642">
      <c r="A642" s="22" t="s">
        <v>457</v>
      </c>
      <c r="B642" s="22" t="s">
        <v>697</v>
      </c>
      <c r="C642" s="22" t="s">
        <v>701</v>
      </c>
      <c r="D642" s="4">
        <v>3154.4575</v>
      </c>
    </row>
    <row r="643">
      <c r="A643" s="22" t="s">
        <v>457</v>
      </c>
      <c r="B643" s="22" t="s">
        <v>697</v>
      </c>
      <c r="C643" s="22" t="s">
        <v>704</v>
      </c>
      <c r="D643" s="4">
        <v>786.4161</v>
      </c>
    </row>
    <row r="644">
      <c r="A644" s="22" t="s">
        <v>459</v>
      </c>
      <c r="B644" s="22" t="s">
        <v>694</v>
      </c>
      <c r="C644" s="22" t="s">
        <v>796</v>
      </c>
      <c r="D644" s="4">
        <v>19351.0028</v>
      </c>
    </row>
    <row r="645">
      <c r="A645" s="22" t="s">
        <v>459</v>
      </c>
      <c r="B645" s="22" t="s">
        <v>694</v>
      </c>
      <c r="C645" s="22" t="s">
        <v>946</v>
      </c>
      <c r="D645" s="4">
        <v>604.5128</v>
      </c>
    </row>
    <row r="646">
      <c r="A646" s="22" t="s">
        <v>459</v>
      </c>
      <c r="B646" s="22" t="s">
        <v>695</v>
      </c>
      <c r="C646" s="22" t="s">
        <v>947</v>
      </c>
      <c r="D646" s="4">
        <v>536.8293</v>
      </c>
    </row>
    <row r="647">
      <c r="A647" s="22" t="s">
        <v>459</v>
      </c>
      <c r="B647" s="22" t="s">
        <v>696</v>
      </c>
      <c r="C647" s="22" t="s">
        <v>948</v>
      </c>
      <c r="D647" s="4">
        <v>604.5128</v>
      </c>
    </row>
    <row r="648">
      <c r="A648" s="22" t="s">
        <v>459</v>
      </c>
      <c r="B648" s="22" t="s">
        <v>697</v>
      </c>
      <c r="C648" s="22" t="s">
        <v>949</v>
      </c>
      <c r="D648" s="4">
        <v>255.1703</v>
      </c>
    </row>
    <row r="649">
      <c r="A649" s="22" t="s">
        <v>459</v>
      </c>
      <c r="B649" s="22" t="s">
        <v>697</v>
      </c>
      <c r="C649" s="22" t="s">
        <v>950</v>
      </c>
      <c r="D649" s="4">
        <v>1483.804</v>
      </c>
    </row>
    <row r="650">
      <c r="A650" s="22" t="s">
        <v>459</v>
      </c>
      <c r="B650" s="22" t="s">
        <v>697</v>
      </c>
      <c r="C650" s="22" t="s">
        <v>951</v>
      </c>
      <c r="D650" s="4">
        <v>137.6201</v>
      </c>
    </row>
    <row r="651">
      <c r="A651" s="22" t="s">
        <v>459</v>
      </c>
      <c r="B651" s="22" t="s">
        <v>697</v>
      </c>
      <c r="C651" s="22" t="s">
        <v>952</v>
      </c>
      <c r="D651" s="4">
        <v>585.7839</v>
      </c>
    </row>
    <row r="652">
      <c r="A652" s="22" t="s">
        <v>459</v>
      </c>
      <c r="B652" s="22" t="s">
        <v>702</v>
      </c>
      <c r="C652" s="22" t="s">
        <v>953</v>
      </c>
      <c r="D652" s="4">
        <v>4409.6458</v>
      </c>
    </row>
    <row r="653">
      <c r="A653" s="22" t="s">
        <v>461</v>
      </c>
      <c r="B653" s="22" t="s">
        <v>702</v>
      </c>
      <c r="C653" s="22" t="s">
        <v>810</v>
      </c>
      <c r="D653" s="4">
        <v>4253.1319</v>
      </c>
    </row>
    <row r="654">
      <c r="A654" s="22" t="s">
        <v>463</v>
      </c>
      <c r="B654" s="22" t="s">
        <v>705</v>
      </c>
      <c r="C654" s="22" t="s">
        <v>699</v>
      </c>
      <c r="D654" s="4">
        <v>8911.727</v>
      </c>
    </row>
    <row r="655">
      <c r="A655" s="22" t="s">
        <v>463</v>
      </c>
      <c r="B655" s="22" t="s">
        <v>705</v>
      </c>
      <c r="C655" s="22" t="s">
        <v>704</v>
      </c>
      <c r="D655" s="4">
        <v>8098.4705</v>
      </c>
    </row>
    <row r="656">
      <c r="A656" s="22" t="s">
        <v>467</v>
      </c>
      <c r="B656" s="22" t="s">
        <v>695</v>
      </c>
      <c r="C656" s="22" t="s">
        <v>709</v>
      </c>
      <c r="D656" s="4">
        <v>604.5128</v>
      </c>
    </row>
    <row r="657">
      <c r="A657" s="22" t="s">
        <v>467</v>
      </c>
      <c r="B657" s="22" t="s">
        <v>697</v>
      </c>
      <c r="C657" s="22" t="s">
        <v>710</v>
      </c>
      <c r="D657" s="4">
        <v>6045.1276</v>
      </c>
    </row>
    <row r="658">
      <c r="A658" s="22" t="s">
        <v>467</v>
      </c>
      <c r="B658" s="22" t="s">
        <v>702</v>
      </c>
      <c r="C658" s="22" t="s">
        <v>709</v>
      </c>
      <c r="D658" s="4">
        <v>2143.2725</v>
      </c>
    </row>
    <row r="659">
      <c r="A659" s="22" t="s">
        <v>469</v>
      </c>
      <c r="B659" s="22" t="s">
        <v>697</v>
      </c>
      <c r="C659" s="22" t="s">
        <v>710</v>
      </c>
      <c r="D659" s="4">
        <v>13019.633</v>
      </c>
    </row>
    <row r="660">
      <c r="A660" s="22" t="s">
        <v>469</v>
      </c>
      <c r="B660" s="22" t="s">
        <v>702</v>
      </c>
      <c r="C660" s="22" t="s">
        <v>691</v>
      </c>
      <c r="D660" s="4">
        <v>33599.5114</v>
      </c>
    </row>
    <row r="661">
      <c r="A661" s="22" t="s">
        <v>473</v>
      </c>
      <c r="B661" s="22" t="s">
        <v>697</v>
      </c>
      <c r="C661" s="22" t="s">
        <v>698</v>
      </c>
      <c r="D661" s="4">
        <v>131.9926</v>
      </c>
    </row>
    <row r="662">
      <c r="A662" s="22" t="s">
        <v>473</v>
      </c>
      <c r="B662" s="22" t="s">
        <v>697</v>
      </c>
      <c r="C662" s="22" t="s">
        <v>700</v>
      </c>
      <c r="D662" s="4">
        <v>225.2744</v>
      </c>
    </row>
    <row r="663">
      <c r="A663" s="22" t="s">
        <v>473</v>
      </c>
      <c r="B663" s="22" t="s">
        <v>702</v>
      </c>
      <c r="C663" s="22" t="s">
        <v>691</v>
      </c>
      <c r="D663" s="4">
        <v>16486.7115</v>
      </c>
    </row>
    <row r="664">
      <c r="A664" s="22" t="s">
        <v>477</v>
      </c>
      <c r="B664" s="22" t="s">
        <v>695</v>
      </c>
      <c r="C664" s="22" t="s">
        <v>954</v>
      </c>
      <c r="D664" s="4">
        <v>23081.6159</v>
      </c>
    </row>
    <row r="665">
      <c r="A665" s="22" t="s">
        <v>477</v>
      </c>
      <c r="B665" s="22" t="s">
        <v>696</v>
      </c>
      <c r="C665" s="22" t="s">
        <v>955</v>
      </c>
      <c r="D665" s="4">
        <v>158.811</v>
      </c>
    </row>
    <row r="666">
      <c r="A666" s="22" t="s">
        <v>477</v>
      </c>
      <c r="B666" s="22" t="s">
        <v>702</v>
      </c>
      <c r="C666" s="22" t="s">
        <v>955</v>
      </c>
      <c r="D666" s="4">
        <v>1923.4497</v>
      </c>
    </row>
    <row r="667">
      <c r="A667" s="22" t="s">
        <v>479</v>
      </c>
      <c r="B667" s="22" t="s">
        <v>697</v>
      </c>
      <c r="C667" s="22" t="s">
        <v>698</v>
      </c>
      <c r="D667" s="4">
        <v>1146.0902</v>
      </c>
    </row>
    <row r="668">
      <c r="A668" s="22" t="s">
        <v>479</v>
      </c>
      <c r="B668" s="22" t="s">
        <v>702</v>
      </c>
      <c r="C668" s="22" t="s">
        <v>709</v>
      </c>
      <c r="D668" s="4">
        <v>8480.6325</v>
      </c>
    </row>
    <row r="669">
      <c r="A669" s="22" t="s">
        <v>483</v>
      </c>
      <c r="B669" s="22" t="s">
        <v>863</v>
      </c>
      <c r="C669" s="22" t="s">
        <v>699</v>
      </c>
      <c r="D669" s="4">
        <v>0</v>
      </c>
    </row>
    <row r="670">
      <c r="A670" s="22" t="s">
        <v>483</v>
      </c>
      <c r="B670" s="22" t="s">
        <v>697</v>
      </c>
      <c r="C670" s="22" t="s">
        <v>701</v>
      </c>
      <c r="D670" s="4">
        <v>290.6827</v>
      </c>
    </row>
    <row r="671">
      <c r="A671" s="22" t="s">
        <v>483</v>
      </c>
      <c r="B671" s="22" t="s">
        <v>697</v>
      </c>
      <c r="C671" s="22" t="s">
        <v>704</v>
      </c>
      <c r="D671" s="4">
        <v>2283.9591</v>
      </c>
    </row>
    <row r="672">
      <c r="A672" s="22" t="s">
        <v>485</v>
      </c>
      <c r="B672" s="22" t="s">
        <v>702</v>
      </c>
      <c r="C672" s="22" t="s">
        <v>709</v>
      </c>
      <c r="D672" s="4">
        <v>0</v>
      </c>
    </row>
    <row r="673">
      <c r="A673" s="22" t="s">
        <v>487</v>
      </c>
      <c r="B673" s="22" t="s">
        <v>690</v>
      </c>
      <c r="C673" s="22" t="s">
        <v>708</v>
      </c>
      <c r="D673" s="4">
        <v>5425.3151</v>
      </c>
    </row>
    <row r="674">
      <c r="A674" s="22" t="s">
        <v>487</v>
      </c>
      <c r="B674" s="22" t="s">
        <v>696</v>
      </c>
      <c r="C674" s="22" t="s">
        <v>708</v>
      </c>
      <c r="D674" s="4">
        <v>5402.1458</v>
      </c>
    </row>
    <row r="675">
      <c r="A675" s="22" t="s">
        <v>489</v>
      </c>
      <c r="B675" s="22" t="s">
        <v>705</v>
      </c>
      <c r="C675" s="22" t="s">
        <v>691</v>
      </c>
      <c r="D675" s="4">
        <v>7881.7472</v>
      </c>
    </row>
    <row r="676">
      <c r="A676" s="22" t="s">
        <v>489</v>
      </c>
      <c r="B676" s="22" t="s">
        <v>697</v>
      </c>
      <c r="C676" s="22" t="s">
        <v>704</v>
      </c>
      <c r="D676" s="4">
        <v>1325.2898</v>
      </c>
    </row>
    <row r="677">
      <c r="A677" s="22" t="s">
        <v>491</v>
      </c>
      <c r="B677" s="22" t="s">
        <v>694</v>
      </c>
      <c r="C677" s="22" t="s">
        <v>703</v>
      </c>
      <c r="D677" s="4">
        <v>2163.4193</v>
      </c>
    </row>
    <row r="678">
      <c r="A678" s="22" t="s">
        <v>491</v>
      </c>
      <c r="B678" s="22" t="s">
        <v>697</v>
      </c>
      <c r="C678" s="22" t="s">
        <v>699</v>
      </c>
      <c r="D678" s="4">
        <v>0</v>
      </c>
    </row>
    <row r="679">
      <c r="A679" s="22" t="s">
        <v>491</v>
      </c>
      <c r="B679" s="22" t="s">
        <v>697</v>
      </c>
      <c r="C679" s="22" t="s">
        <v>701</v>
      </c>
      <c r="D679" s="4">
        <v>429.0832</v>
      </c>
    </row>
    <row r="680">
      <c r="A680" s="22" t="s">
        <v>491</v>
      </c>
      <c r="B680" s="22" t="s">
        <v>697</v>
      </c>
      <c r="C680" s="22" t="s">
        <v>711</v>
      </c>
      <c r="D680" s="4">
        <v>28205.0704</v>
      </c>
    </row>
    <row r="681">
      <c r="A681" s="22" t="s">
        <v>493</v>
      </c>
      <c r="B681" s="22" t="s">
        <v>702</v>
      </c>
      <c r="C681" s="22" t="s">
        <v>956</v>
      </c>
      <c r="D681" s="4">
        <v>7162.9266</v>
      </c>
    </row>
    <row r="682">
      <c r="A682" s="22" t="s">
        <v>495</v>
      </c>
      <c r="B682" s="22" t="s">
        <v>702</v>
      </c>
      <c r="C682" s="22" t="s">
        <v>957</v>
      </c>
      <c r="D682" s="4">
        <v>0</v>
      </c>
    </row>
    <row r="683">
      <c r="A683" s="22" t="s">
        <v>497</v>
      </c>
      <c r="B683" s="22" t="s">
        <v>695</v>
      </c>
      <c r="C683" s="22" t="s">
        <v>958</v>
      </c>
      <c r="D683" s="4">
        <v>74190.2018</v>
      </c>
    </row>
    <row r="684">
      <c r="A684" s="22" t="s">
        <v>497</v>
      </c>
      <c r="B684" s="22" t="s">
        <v>702</v>
      </c>
      <c r="C684" s="22" t="s">
        <v>959</v>
      </c>
      <c r="D684" s="4">
        <v>43964.564</v>
      </c>
    </row>
    <row r="685">
      <c r="A685" s="22" t="s">
        <v>497</v>
      </c>
      <c r="B685" s="22" t="s">
        <v>702</v>
      </c>
      <c r="C685" s="22" t="s">
        <v>720</v>
      </c>
      <c r="D685" s="4">
        <v>16530.6761</v>
      </c>
    </row>
    <row r="686">
      <c r="A686" s="22" t="s">
        <v>499</v>
      </c>
      <c r="B686" s="22" t="s">
        <v>702</v>
      </c>
      <c r="C686" s="22" t="s">
        <v>704</v>
      </c>
      <c r="D686" s="4">
        <v>3187.4309</v>
      </c>
    </row>
    <row r="687">
      <c r="A687" s="22" t="s">
        <v>503</v>
      </c>
      <c r="B687" s="22" t="s">
        <v>702</v>
      </c>
      <c r="C687" s="22" t="s">
        <v>709</v>
      </c>
      <c r="D687" s="4">
        <v>635.7276</v>
      </c>
    </row>
    <row r="688">
      <c r="A688" s="22" t="s">
        <v>505</v>
      </c>
      <c r="B688" s="22" t="s">
        <v>694</v>
      </c>
      <c r="C688" s="22" t="s">
        <v>703</v>
      </c>
      <c r="D688" s="4">
        <v>0</v>
      </c>
    </row>
    <row r="689">
      <c r="A689" s="22" t="s">
        <v>507</v>
      </c>
      <c r="B689" s="22" t="s">
        <v>835</v>
      </c>
      <c r="C689" s="22" t="s">
        <v>709</v>
      </c>
      <c r="D689" s="4">
        <v>6198.0363</v>
      </c>
    </row>
    <row r="690">
      <c r="A690" s="22" t="s">
        <v>507</v>
      </c>
      <c r="B690" s="22" t="s">
        <v>696</v>
      </c>
      <c r="C690" s="22" t="s">
        <v>708</v>
      </c>
      <c r="D690" s="4">
        <v>1648.6712</v>
      </c>
    </row>
    <row r="691">
      <c r="A691" s="22" t="s">
        <v>509</v>
      </c>
      <c r="B691" s="22" t="s">
        <v>702</v>
      </c>
      <c r="C691" s="22" t="s">
        <v>960</v>
      </c>
      <c r="D691" s="4">
        <v>5192.215</v>
      </c>
    </row>
    <row r="692">
      <c r="A692" s="22" t="s">
        <v>509</v>
      </c>
      <c r="B692" s="22" t="s">
        <v>702</v>
      </c>
      <c r="C692" s="22" t="s">
        <v>961</v>
      </c>
      <c r="D692" s="4">
        <v>329.7342</v>
      </c>
    </row>
    <row r="693">
      <c r="A693" s="22" t="s">
        <v>509</v>
      </c>
      <c r="B693" s="22" t="s">
        <v>702</v>
      </c>
      <c r="C693" s="22" t="s">
        <v>962</v>
      </c>
      <c r="D693" s="4">
        <v>3716.1048</v>
      </c>
    </row>
    <row r="694">
      <c r="A694" s="22" t="s">
        <v>509</v>
      </c>
      <c r="B694" s="22" t="s">
        <v>702</v>
      </c>
      <c r="C694" s="22" t="s">
        <v>963</v>
      </c>
      <c r="D694" s="4">
        <v>893.0302</v>
      </c>
    </row>
    <row r="695">
      <c r="A695" s="22" t="s">
        <v>509</v>
      </c>
      <c r="B695" s="22" t="s">
        <v>702</v>
      </c>
      <c r="C695" s="22" t="s">
        <v>964</v>
      </c>
      <c r="D695" s="4">
        <v>714.4242</v>
      </c>
    </row>
    <row r="696">
      <c r="A696" s="22" t="s">
        <v>511</v>
      </c>
      <c r="B696" s="22" t="s">
        <v>697</v>
      </c>
      <c r="C696" s="22" t="s">
        <v>720</v>
      </c>
      <c r="D696" s="4">
        <v>1289.6455</v>
      </c>
    </row>
    <row r="697">
      <c r="A697" s="22" t="s">
        <v>511</v>
      </c>
      <c r="B697" s="22" t="s">
        <v>697</v>
      </c>
      <c r="C697" s="22" t="s">
        <v>711</v>
      </c>
      <c r="D697" s="4">
        <v>0</v>
      </c>
    </row>
    <row r="698">
      <c r="A698" s="22" t="s">
        <v>513</v>
      </c>
      <c r="B698" s="22" t="s">
        <v>702</v>
      </c>
      <c r="C698" s="22" t="s">
        <v>804</v>
      </c>
      <c r="D698" s="4">
        <v>2282.4533</v>
      </c>
    </row>
    <row r="699">
      <c r="A699" s="22" t="s">
        <v>515</v>
      </c>
      <c r="B699" s="22" t="s">
        <v>702</v>
      </c>
      <c r="C699" s="22" t="s">
        <v>965</v>
      </c>
      <c r="D699" s="4">
        <v>3198.422</v>
      </c>
    </row>
    <row r="700">
      <c r="A700" s="22" t="s">
        <v>515</v>
      </c>
      <c r="B700" s="22" t="s">
        <v>702</v>
      </c>
      <c r="C700" s="22" t="s">
        <v>963</v>
      </c>
      <c r="D700" s="4">
        <v>1081.5284</v>
      </c>
    </row>
    <row r="701">
      <c r="A701" s="22" t="s">
        <v>517</v>
      </c>
      <c r="B701" s="22" t="s">
        <v>696</v>
      </c>
      <c r="C701" s="22" t="s">
        <v>698</v>
      </c>
      <c r="D701" s="4">
        <v>392.3837</v>
      </c>
    </row>
    <row r="702">
      <c r="A702" s="22" t="s">
        <v>517</v>
      </c>
      <c r="B702" s="22" t="s">
        <v>702</v>
      </c>
      <c r="C702" s="22" t="s">
        <v>691</v>
      </c>
      <c r="D702" s="4">
        <v>7357.9094</v>
      </c>
    </row>
    <row r="703">
      <c r="A703" s="22" t="s">
        <v>519</v>
      </c>
      <c r="B703" s="22" t="s">
        <v>705</v>
      </c>
      <c r="C703" s="22" t="s">
        <v>928</v>
      </c>
      <c r="D703" s="4">
        <v>7620.1581</v>
      </c>
    </row>
    <row r="704">
      <c r="A704" s="22" t="s">
        <v>519</v>
      </c>
      <c r="B704" s="22" t="s">
        <v>695</v>
      </c>
      <c r="C704" s="22" t="s">
        <v>966</v>
      </c>
      <c r="D704" s="4">
        <v>51934.8119</v>
      </c>
    </row>
    <row r="705">
      <c r="A705" s="22" t="s">
        <v>519</v>
      </c>
      <c r="B705" s="22" t="s">
        <v>702</v>
      </c>
      <c r="C705" s="22" t="s">
        <v>967</v>
      </c>
      <c r="D705" s="4">
        <v>23480.3745</v>
      </c>
    </row>
    <row r="706">
      <c r="A706" s="22" t="s">
        <v>519</v>
      </c>
      <c r="B706" s="22" t="s">
        <v>702</v>
      </c>
      <c r="C706" s="22" t="s">
        <v>966</v>
      </c>
      <c r="D706" s="4">
        <v>23519.2722</v>
      </c>
    </row>
    <row r="707">
      <c r="A707" s="22" t="s">
        <v>523</v>
      </c>
      <c r="B707" s="22" t="s">
        <v>702</v>
      </c>
      <c r="C707" s="22" t="s">
        <v>691</v>
      </c>
      <c r="D707" s="4">
        <v>8965.4737</v>
      </c>
    </row>
    <row r="708">
      <c r="A708" s="22" t="s">
        <v>525</v>
      </c>
      <c r="B708" s="22" t="s">
        <v>702</v>
      </c>
      <c r="C708" s="22" t="s">
        <v>746</v>
      </c>
      <c r="D708" s="4">
        <v>0</v>
      </c>
    </row>
    <row r="709">
      <c r="A709" s="22" t="s">
        <v>527</v>
      </c>
      <c r="B709" s="22" t="s">
        <v>697</v>
      </c>
      <c r="C709" s="22" t="s">
        <v>704</v>
      </c>
      <c r="D709" s="4">
        <v>1668.686</v>
      </c>
    </row>
    <row r="710">
      <c r="A710" s="22" t="s">
        <v>529</v>
      </c>
      <c r="B710" s="22" t="s">
        <v>695</v>
      </c>
      <c r="C710" s="22" t="s">
        <v>704</v>
      </c>
      <c r="D710" s="4">
        <v>416.5642</v>
      </c>
    </row>
    <row r="711">
      <c r="A711" s="22" t="s">
        <v>529</v>
      </c>
      <c r="B711" s="22" t="s">
        <v>696</v>
      </c>
      <c r="C711" s="22" t="s">
        <v>704</v>
      </c>
      <c r="D711" s="4">
        <v>7669.6181</v>
      </c>
    </row>
    <row r="712">
      <c r="A712" s="22" t="s">
        <v>533</v>
      </c>
      <c r="B712" s="22" t="s">
        <v>694</v>
      </c>
      <c r="C712" s="22" t="s">
        <v>968</v>
      </c>
      <c r="D712" s="4">
        <v>6134.8153</v>
      </c>
    </row>
    <row r="713">
      <c r="A713" s="22" t="s">
        <v>533</v>
      </c>
      <c r="B713" s="22" t="s">
        <v>697</v>
      </c>
      <c r="C713" s="22" t="s">
        <v>968</v>
      </c>
      <c r="D713" s="4">
        <v>3213.7876</v>
      </c>
    </row>
    <row r="714">
      <c r="A714" s="22" t="s">
        <v>533</v>
      </c>
      <c r="B714" s="22" t="s">
        <v>702</v>
      </c>
      <c r="C714" s="22" t="s">
        <v>858</v>
      </c>
      <c r="D714" s="4">
        <v>1529.6701</v>
      </c>
    </row>
    <row r="715">
      <c r="A715" s="22" t="s">
        <v>533</v>
      </c>
      <c r="B715" s="22" t="s">
        <v>702</v>
      </c>
      <c r="C715" s="22" t="s">
        <v>969</v>
      </c>
      <c r="D715" s="4">
        <v>4005.2157</v>
      </c>
    </row>
    <row r="716">
      <c r="A716" s="22" t="s">
        <v>535</v>
      </c>
      <c r="B716" s="22" t="s">
        <v>702</v>
      </c>
      <c r="C716" s="22" t="s">
        <v>709</v>
      </c>
      <c r="D716" s="4">
        <v>2671.9464</v>
      </c>
    </row>
    <row r="717">
      <c r="A717" s="22" t="s">
        <v>537</v>
      </c>
      <c r="B717" s="22" t="s">
        <v>702</v>
      </c>
      <c r="C717" s="22" t="s">
        <v>970</v>
      </c>
      <c r="D717" s="4">
        <v>17391.3923</v>
      </c>
    </row>
    <row r="718">
      <c r="A718" s="22" t="s">
        <v>539</v>
      </c>
      <c r="B718" s="22" t="s">
        <v>702</v>
      </c>
      <c r="C718" s="22" t="s">
        <v>746</v>
      </c>
      <c r="D718" s="4">
        <v>16109.7154</v>
      </c>
    </row>
    <row r="719">
      <c r="A719" s="22" t="s">
        <v>545</v>
      </c>
      <c r="B719" s="22" t="s">
        <v>702</v>
      </c>
      <c r="C719" s="22" t="s">
        <v>971</v>
      </c>
      <c r="D719" s="4">
        <v>18011.1828</v>
      </c>
    </row>
    <row r="720">
      <c r="A720" s="22" t="s">
        <v>547</v>
      </c>
      <c r="B720" s="22" t="s">
        <v>697</v>
      </c>
      <c r="C720" s="22" t="s">
        <v>698</v>
      </c>
      <c r="D720" s="4">
        <v>4067.7663</v>
      </c>
    </row>
    <row r="721">
      <c r="A721" s="22" t="s">
        <v>547</v>
      </c>
      <c r="B721" s="22" t="s">
        <v>702</v>
      </c>
      <c r="C721" s="22" t="s">
        <v>698</v>
      </c>
      <c r="D721" s="4">
        <v>3661.204</v>
      </c>
    </row>
    <row r="722">
      <c r="A722" s="22" t="s">
        <v>549</v>
      </c>
      <c r="B722" s="22" t="s">
        <v>835</v>
      </c>
      <c r="C722" s="22" t="s">
        <v>709</v>
      </c>
      <c r="D722" s="4">
        <v>4396.4564</v>
      </c>
    </row>
    <row r="723">
      <c r="A723" s="22" t="s">
        <v>549</v>
      </c>
      <c r="B723" s="22" t="s">
        <v>696</v>
      </c>
      <c r="C723" s="22" t="s">
        <v>708</v>
      </c>
      <c r="D723" s="4">
        <v>1280.5449</v>
      </c>
    </row>
    <row r="724">
      <c r="A724" s="22" t="s">
        <v>549</v>
      </c>
      <c r="B724" s="22" t="s">
        <v>697</v>
      </c>
      <c r="C724" s="22" t="s">
        <v>711</v>
      </c>
      <c r="D724" s="4">
        <v>15738.2258</v>
      </c>
    </row>
    <row r="725">
      <c r="A725" s="22" t="s">
        <v>549</v>
      </c>
      <c r="B725" s="22" t="s">
        <v>702</v>
      </c>
      <c r="C725" s="22" t="s">
        <v>708</v>
      </c>
      <c r="D725" s="4">
        <v>434.6337</v>
      </c>
    </row>
    <row r="726">
      <c r="A726" s="22" t="s">
        <v>551</v>
      </c>
      <c r="B726" s="22" t="s">
        <v>693</v>
      </c>
      <c r="C726" s="22" t="s">
        <v>709</v>
      </c>
      <c r="D726" s="4">
        <v>226.9231</v>
      </c>
    </row>
    <row r="727">
      <c r="A727" s="22" t="s">
        <v>551</v>
      </c>
      <c r="B727" s="22" t="s">
        <v>872</v>
      </c>
      <c r="C727" s="22" t="s">
        <v>709</v>
      </c>
      <c r="D727" s="4">
        <v>2770.471</v>
      </c>
    </row>
    <row r="728">
      <c r="A728" s="22" t="s">
        <v>557</v>
      </c>
      <c r="B728" s="22" t="s">
        <v>695</v>
      </c>
      <c r="C728" s="22" t="s">
        <v>719</v>
      </c>
      <c r="D728" s="4">
        <v>1544.9496</v>
      </c>
    </row>
    <row r="729">
      <c r="A729" s="22" t="s">
        <v>565</v>
      </c>
      <c r="B729" s="22" t="s">
        <v>697</v>
      </c>
      <c r="C729" s="22" t="s">
        <v>700</v>
      </c>
      <c r="D729" s="4">
        <v>702.18</v>
      </c>
    </row>
    <row r="730">
      <c r="A730" s="22" t="s">
        <v>569</v>
      </c>
      <c r="B730" s="22" t="s">
        <v>697</v>
      </c>
      <c r="C730" s="22" t="s">
        <v>710</v>
      </c>
      <c r="D730" s="4">
        <v>5495.5705</v>
      </c>
    </row>
    <row r="731">
      <c r="A731" s="22" t="s">
        <v>569</v>
      </c>
      <c r="B731" s="22" t="s">
        <v>697</v>
      </c>
      <c r="C731" s="22" t="s">
        <v>700</v>
      </c>
      <c r="D731" s="4">
        <v>1016.175</v>
      </c>
    </row>
    <row r="732">
      <c r="A732" s="22" t="s">
        <v>569</v>
      </c>
      <c r="B732" s="22" t="s">
        <v>697</v>
      </c>
      <c r="C732" s="22" t="s">
        <v>701</v>
      </c>
      <c r="D732" s="4">
        <v>2402.7733</v>
      </c>
    </row>
    <row r="733">
      <c r="A733" s="22" t="s">
        <v>569</v>
      </c>
      <c r="B733" s="22" t="s">
        <v>697</v>
      </c>
      <c r="C733" s="22" t="s">
        <v>704</v>
      </c>
      <c r="D733" s="4">
        <v>344.3634</v>
      </c>
    </row>
    <row r="734">
      <c r="A734" s="22" t="s">
        <v>569</v>
      </c>
      <c r="B734" s="22" t="s">
        <v>702</v>
      </c>
      <c r="C734" s="22" t="s">
        <v>691</v>
      </c>
      <c r="D734" s="4">
        <v>17392.1617</v>
      </c>
    </row>
    <row r="735">
      <c r="A735" s="22" t="s">
        <v>577</v>
      </c>
      <c r="B735" s="22" t="s">
        <v>690</v>
      </c>
      <c r="C735" s="22" t="s">
        <v>691</v>
      </c>
      <c r="D735" s="4">
        <v>8426180.1692</v>
      </c>
    </row>
    <row r="736">
      <c r="A736" s="22" t="s">
        <v>577</v>
      </c>
      <c r="B736" s="22" t="s">
        <v>692</v>
      </c>
      <c r="C736" s="22" t="s">
        <v>691</v>
      </c>
      <c r="D736" s="4">
        <v>5436689.9465</v>
      </c>
    </row>
    <row r="737">
      <c r="A737" s="22" t="s">
        <v>577</v>
      </c>
      <c r="B737" s="22" t="s">
        <v>693</v>
      </c>
      <c r="C737" s="22" t="s">
        <v>691</v>
      </c>
      <c r="D737" s="4">
        <v>1213721.0683</v>
      </c>
    </row>
    <row r="738">
      <c r="A738" s="22" t="s">
        <v>577</v>
      </c>
      <c r="B738" s="22" t="s">
        <v>863</v>
      </c>
      <c r="C738" s="22" t="s">
        <v>691</v>
      </c>
      <c r="D738" s="4">
        <v>35997.7344</v>
      </c>
    </row>
    <row r="739">
      <c r="A739" s="22" t="s">
        <v>577</v>
      </c>
      <c r="B739" s="22" t="s">
        <v>694</v>
      </c>
      <c r="C739" s="22" t="s">
        <v>972</v>
      </c>
      <c r="D739" s="4">
        <v>1581426.2173</v>
      </c>
    </row>
    <row r="740">
      <c r="A740" s="22" t="s">
        <v>577</v>
      </c>
      <c r="B740" s="22" t="s">
        <v>696</v>
      </c>
      <c r="C740" s="22" t="s">
        <v>698</v>
      </c>
      <c r="D740" s="4">
        <v>37432185.3756</v>
      </c>
    </row>
    <row r="741">
      <c r="A741" s="22" t="s">
        <v>577</v>
      </c>
      <c r="B741" s="22" t="s">
        <v>697</v>
      </c>
      <c r="C741" s="22" t="s">
        <v>888</v>
      </c>
      <c r="D741" s="4">
        <v>0</v>
      </c>
    </row>
    <row r="742">
      <c r="A742" s="22" t="s">
        <v>577</v>
      </c>
      <c r="B742" s="22" t="s">
        <v>697</v>
      </c>
      <c r="C742" s="22" t="s">
        <v>710</v>
      </c>
      <c r="D742" s="4">
        <v>49999.7336</v>
      </c>
    </row>
    <row r="743">
      <c r="A743" s="22" t="s">
        <v>577</v>
      </c>
      <c r="B743" s="22" t="s">
        <v>697</v>
      </c>
      <c r="C743" s="22" t="s">
        <v>703</v>
      </c>
      <c r="D743" s="4">
        <v>178.8918</v>
      </c>
    </row>
    <row r="744">
      <c r="A744" s="22" t="s">
        <v>577</v>
      </c>
      <c r="B744" s="22" t="s">
        <v>697</v>
      </c>
      <c r="C744" s="22" t="s">
        <v>691</v>
      </c>
      <c r="D744" s="4">
        <v>5332988.4432</v>
      </c>
    </row>
    <row r="745">
      <c r="A745" s="22" t="s">
        <v>577</v>
      </c>
      <c r="B745" s="22" t="s">
        <v>697</v>
      </c>
      <c r="C745" s="22" t="s">
        <v>699</v>
      </c>
      <c r="D745" s="4">
        <v>3560.8879</v>
      </c>
    </row>
    <row r="746">
      <c r="A746" s="22" t="s">
        <v>577</v>
      </c>
      <c r="B746" s="22" t="s">
        <v>697</v>
      </c>
      <c r="C746" s="22" t="s">
        <v>700</v>
      </c>
      <c r="D746" s="4">
        <v>107083.6752</v>
      </c>
    </row>
    <row r="747">
      <c r="A747" s="22" t="s">
        <v>577</v>
      </c>
      <c r="B747" s="22" t="s">
        <v>697</v>
      </c>
      <c r="C747" s="22" t="s">
        <v>701</v>
      </c>
      <c r="D747" s="4">
        <v>83037.7405</v>
      </c>
    </row>
    <row r="748">
      <c r="A748" s="22" t="s">
        <v>577</v>
      </c>
      <c r="B748" s="22" t="s">
        <v>697</v>
      </c>
      <c r="C748" s="22" t="s">
        <v>704</v>
      </c>
      <c r="D748" s="4">
        <v>54348.8621</v>
      </c>
    </row>
    <row r="749">
      <c r="A749" s="22" t="s">
        <v>577</v>
      </c>
      <c r="B749" s="22" t="s">
        <v>697</v>
      </c>
      <c r="C749" s="22" t="s">
        <v>711</v>
      </c>
      <c r="D749" s="4">
        <v>858559.4931</v>
      </c>
    </row>
    <row r="750">
      <c r="A750" s="22" t="s">
        <v>577</v>
      </c>
      <c r="B750" s="22" t="s">
        <v>702</v>
      </c>
      <c r="C750" s="22" t="s">
        <v>691</v>
      </c>
      <c r="D750" s="4">
        <v>30266097.3381</v>
      </c>
    </row>
    <row r="751">
      <c r="A751" s="22" t="s">
        <v>577</v>
      </c>
      <c r="B751" s="22" t="s">
        <v>717</v>
      </c>
      <c r="C751" s="22" t="s">
        <v>691</v>
      </c>
      <c r="D751" s="4">
        <v>41816.3125</v>
      </c>
    </row>
    <row r="752">
      <c r="A752" s="22" t="s">
        <v>589</v>
      </c>
      <c r="B752" s="22" t="s">
        <v>697</v>
      </c>
      <c r="C752" s="22" t="s">
        <v>703</v>
      </c>
      <c r="D752" s="4">
        <v>0</v>
      </c>
    </row>
    <row r="753">
      <c r="A753" s="22" t="s">
        <v>589</v>
      </c>
      <c r="B753" s="22" t="s">
        <v>697</v>
      </c>
      <c r="C753" s="22" t="s">
        <v>704</v>
      </c>
      <c r="D753" s="4">
        <v>615.1522</v>
      </c>
    </row>
    <row r="754">
      <c r="A754" s="22" t="s">
        <v>589</v>
      </c>
      <c r="B754" s="22" t="s">
        <v>702</v>
      </c>
      <c r="C754" s="22" t="s">
        <v>709</v>
      </c>
      <c r="D754" s="4">
        <v>3346.8024</v>
      </c>
    </row>
    <row r="755">
      <c r="A755" s="22" t="s">
        <v>593</v>
      </c>
      <c r="B755" s="22" t="s">
        <v>702</v>
      </c>
      <c r="C755" s="22" t="s">
        <v>811</v>
      </c>
      <c r="D755" s="4">
        <v>960.0432</v>
      </c>
    </row>
    <row r="756">
      <c r="A756" s="22" t="s">
        <v>601</v>
      </c>
      <c r="B756" s="22" t="s">
        <v>695</v>
      </c>
      <c r="C756" s="22" t="s">
        <v>973</v>
      </c>
      <c r="D756" s="4">
        <v>2324.5384</v>
      </c>
    </row>
    <row r="757">
      <c r="A757" s="22" t="s">
        <v>601</v>
      </c>
      <c r="B757" s="22" t="s">
        <v>696</v>
      </c>
      <c r="C757" s="22" t="s">
        <v>974</v>
      </c>
      <c r="D757" s="4">
        <v>1212.3229</v>
      </c>
    </row>
    <row r="758">
      <c r="A758" s="22" t="s">
        <v>601</v>
      </c>
      <c r="B758" s="22" t="s">
        <v>697</v>
      </c>
      <c r="C758" s="22" t="s">
        <v>975</v>
      </c>
      <c r="D758" s="4">
        <v>706.1039</v>
      </c>
    </row>
    <row r="759">
      <c r="A759" s="22" t="s">
        <v>601</v>
      </c>
      <c r="B759" s="22" t="s">
        <v>702</v>
      </c>
      <c r="C759" s="22" t="s">
        <v>976</v>
      </c>
      <c r="D759" s="4">
        <v>52577.2441</v>
      </c>
    </row>
    <row r="760">
      <c r="A760" s="22" t="s">
        <v>603</v>
      </c>
      <c r="B760" s="22" t="s">
        <v>702</v>
      </c>
      <c r="C760" s="22" t="s">
        <v>720</v>
      </c>
      <c r="D760" s="4">
        <v>10484.6253</v>
      </c>
    </row>
    <row r="761">
      <c r="A761" s="22" t="s">
        <v>605</v>
      </c>
      <c r="B761" s="22" t="s">
        <v>702</v>
      </c>
      <c r="C761" s="22" t="s">
        <v>977</v>
      </c>
      <c r="D761" s="4">
        <v>2409.7087</v>
      </c>
    </row>
    <row r="762">
      <c r="A762" s="22" t="s">
        <v>605</v>
      </c>
      <c r="B762" s="22" t="s">
        <v>702</v>
      </c>
      <c r="C762" s="22" t="s">
        <v>978</v>
      </c>
      <c r="D762" s="4">
        <v>2961.0134</v>
      </c>
    </row>
    <row r="763">
      <c r="A763" s="22" t="s">
        <v>605</v>
      </c>
      <c r="B763" s="22" t="s">
        <v>702</v>
      </c>
      <c r="C763" s="22" t="s">
        <v>979</v>
      </c>
      <c r="D763" s="4">
        <v>249.7957</v>
      </c>
    </row>
    <row r="764">
      <c r="A764" s="22" t="s">
        <v>605</v>
      </c>
      <c r="B764" s="22" t="s">
        <v>702</v>
      </c>
      <c r="C764" s="22" t="s">
        <v>980</v>
      </c>
      <c r="D764" s="4">
        <v>1810.5707</v>
      </c>
    </row>
    <row r="765">
      <c r="A765" s="22" t="s">
        <v>607</v>
      </c>
      <c r="B765" s="22" t="s">
        <v>702</v>
      </c>
      <c r="C765" s="22" t="s">
        <v>981</v>
      </c>
      <c r="D765" s="4">
        <v>1052.0061</v>
      </c>
    </row>
    <row r="766">
      <c r="A766" s="22" t="s">
        <v>607</v>
      </c>
      <c r="B766" s="22" t="s">
        <v>717</v>
      </c>
      <c r="C766" s="22" t="s">
        <v>982</v>
      </c>
      <c r="D766" s="4">
        <v>1013.8119</v>
      </c>
    </row>
    <row r="767">
      <c r="A767" s="22" t="s">
        <v>611</v>
      </c>
      <c r="B767" s="22" t="s">
        <v>697</v>
      </c>
      <c r="C767" s="22" t="s">
        <v>720</v>
      </c>
      <c r="D767" s="4">
        <v>0</v>
      </c>
    </row>
    <row r="768">
      <c r="A768" s="22" t="s">
        <v>613</v>
      </c>
      <c r="B768" s="22" t="s">
        <v>697</v>
      </c>
      <c r="C768" s="22" t="s">
        <v>698</v>
      </c>
      <c r="D768" s="4">
        <v>6166.0301</v>
      </c>
    </row>
    <row r="769">
      <c r="A769" s="22" t="s">
        <v>613</v>
      </c>
      <c r="B769" s="22" t="s">
        <v>697</v>
      </c>
      <c r="C769" s="22" t="s">
        <v>700</v>
      </c>
      <c r="D769" s="4">
        <v>22552.9201</v>
      </c>
    </row>
    <row r="770">
      <c r="A770" s="22" t="s">
        <v>621</v>
      </c>
      <c r="B770" s="22" t="s">
        <v>695</v>
      </c>
      <c r="C770" s="22" t="s">
        <v>698</v>
      </c>
      <c r="D770" s="4">
        <v>4068.3489</v>
      </c>
    </row>
    <row r="771">
      <c r="A771" s="22" t="s">
        <v>621</v>
      </c>
      <c r="B771" s="22" t="s">
        <v>696</v>
      </c>
      <c r="C771" s="22" t="s">
        <v>698</v>
      </c>
      <c r="D771" s="4">
        <v>2103.4846</v>
      </c>
    </row>
    <row r="772">
      <c r="A772" s="22" t="s">
        <v>621</v>
      </c>
      <c r="B772" s="22" t="s">
        <v>702</v>
      </c>
      <c r="C772" s="22" t="s">
        <v>698</v>
      </c>
      <c r="D772" s="4">
        <v>7743.2588</v>
      </c>
    </row>
    <row r="773">
      <c r="A773" s="22" t="s">
        <v>629</v>
      </c>
      <c r="B773" s="22" t="s">
        <v>697</v>
      </c>
      <c r="C773" s="22" t="s">
        <v>698</v>
      </c>
      <c r="D773" s="4">
        <v>734.483</v>
      </c>
    </row>
    <row r="774">
      <c r="A774" s="22" t="s">
        <v>631</v>
      </c>
      <c r="B774" s="22" t="s">
        <v>702</v>
      </c>
      <c r="C774" s="22" t="s">
        <v>908</v>
      </c>
      <c r="D774" s="4">
        <v>2789.5516</v>
      </c>
    </row>
    <row r="775">
      <c r="A775" s="22" t="s">
        <v>635</v>
      </c>
      <c r="B775" s="22" t="s">
        <v>702</v>
      </c>
      <c r="C775" s="22" t="s">
        <v>812</v>
      </c>
      <c r="D775" s="4">
        <v>3472.8269</v>
      </c>
    </row>
    <row r="776">
      <c r="A776" s="22" t="s">
        <v>637</v>
      </c>
      <c r="B776" s="22" t="s">
        <v>696</v>
      </c>
      <c r="C776" s="22" t="s">
        <v>698</v>
      </c>
      <c r="D776" s="4">
        <v>12637.2402</v>
      </c>
    </row>
    <row r="777">
      <c r="A777" s="22" t="s">
        <v>637</v>
      </c>
      <c r="B777" s="22" t="s">
        <v>702</v>
      </c>
      <c r="C777" s="22" t="s">
        <v>698</v>
      </c>
      <c r="D777" s="4">
        <v>30074.4216</v>
      </c>
    </row>
    <row r="778">
      <c r="A778" s="22" t="s">
        <v>641</v>
      </c>
      <c r="B778" s="22" t="s">
        <v>695</v>
      </c>
      <c r="C778" s="22" t="s">
        <v>691</v>
      </c>
      <c r="D778" s="4">
        <v>1811.7247</v>
      </c>
    </row>
    <row r="779">
      <c r="A779" s="22" t="s">
        <v>641</v>
      </c>
      <c r="B779" s="22" t="s">
        <v>697</v>
      </c>
      <c r="C779" s="22" t="s">
        <v>701</v>
      </c>
      <c r="D779" s="4">
        <v>20807.011</v>
      </c>
    </row>
    <row r="780">
      <c r="A780" s="22" t="s">
        <v>641</v>
      </c>
      <c r="B780" s="22" t="s">
        <v>697</v>
      </c>
      <c r="C780" s="22" t="s">
        <v>704</v>
      </c>
      <c r="D780" s="4">
        <v>2264.7538</v>
      </c>
    </row>
    <row r="781">
      <c r="A781" s="22" t="s">
        <v>643</v>
      </c>
      <c r="B781" s="22" t="s">
        <v>702</v>
      </c>
      <c r="C781" s="22" t="s">
        <v>812</v>
      </c>
      <c r="D781" s="4">
        <v>3472.8269</v>
      </c>
    </row>
    <row r="782">
      <c r="A782" s="22" t="s">
        <v>645</v>
      </c>
      <c r="B782" s="22" t="s">
        <v>702</v>
      </c>
      <c r="C782" s="22" t="s">
        <v>983</v>
      </c>
      <c r="D782" s="4">
        <v>7779.1215</v>
      </c>
    </row>
    <row r="783">
      <c r="A783" s="22" t="s">
        <v>645</v>
      </c>
      <c r="B783" s="22" t="s">
        <v>702</v>
      </c>
      <c r="C783" s="22" t="s">
        <v>984</v>
      </c>
      <c r="D783" s="4">
        <v>1167.5559</v>
      </c>
    </row>
    <row r="784">
      <c r="A784" s="22" t="s">
        <v>649</v>
      </c>
      <c r="B784" s="22" t="s">
        <v>696</v>
      </c>
      <c r="C784" s="22" t="s">
        <v>698</v>
      </c>
      <c r="D784" s="4">
        <v>18383.4967</v>
      </c>
    </row>
    <row r="785">
      <c r="A785" s="22" t="s">
        <v>649</v>
      </c>
      <c r="B785" s="22" t="s">
        <v>702</v>
      </c>
      <c r="C785" s="22" t="s">
        <v>698</v>
      </c>
      <c r="D785" s="4">
        <v>2143.2725</v>
      </c>
    </row>
    <row r="786">
      <c r="A786" s="22" t="s">
        <v>655</v>
      </c>
      <c r="B786" s="22" t="s">
        <v>697</v>
      </c>
      <c r="C786" s="22" t="s">
        <v>698</v>
      </c>
      <c r="D786" s="4">
        <v>4067.7663</v>
      </c>
    </row>
    <row r="787">
      <c r="A787" s="22" t="s">
        <v>655</v>
      </c>
      <c r="B787" s="22" t="s">
        <v>702</v>
      </c>
      <c r="C787" s="22" t="s">
        <v>888</v>
      </c>
      <c r="D787" s="4">
        <v>3015.1448</v>
      </c>
    </row>
    <row r="788">
      <c r="A788" s="22" t="s">
        <v>655</v>
      </c>
      <c r="B788" s="22" t="s">
        <v>702</v>
      </c>
      <c r="C788" s="22" t="s">
        <v>698</v>
      </c>
      <c r="D788" s="4">
        <v>3661.204</v>
      </c>
    </row>
    <row r="789">
      <c r="A789" s="22" t="s">
        <v>657</v>
      </c>
      <c r="B789" s="22" t="s">
        <v>702</v>
      </c>
      <c r="C789" s="22" t="s">
        <v>716</v>
      </c>
      <c r="D789" s="4">
        <v>771.5781</v>
      </c>
    </row>
    <row r="790">
      <c r="A790" s="22" t="s">
        <v>657</v>
      </c>
      <c r="B790" s="22" t="s">
        <v>985</v>
      </c>
      <c r="C790" s="22" t="s">
        <v>986</v>
      </c>
      <c r="D790" s="4">
        <v>9232.5584</v>
      </c>
    </row>
    <row r="791">
      <c r="A791" s="22" t="s">
        <v>659</v>
      </c>
      <c r="B791" s="22" t="s">
        <v>697</v>
      </c>
      <c r="C791" s="22" t="s">
        <v>698</v>
      </c>
      <c r="D791" s="4">
        <v>2371.0859</v>
      </c>
    </row>
    <row r="792">
      <c r="A792" s="22" t="s">
        <v>659</v>
      </c>
      <c r="B792" s="22" t="s">
        <v>702</v>
      </c>
      <c r="C792" s="22" t="s">
        <v>888</v>
      </c>
      <c r="D792" s="4">
        <v>911.2535</v>
      </c>
    </row>
    <row r="793">
      <c r="A793" s="22" t="s">
        <v>659</v>
      </c>
      <c r="B793" s="22" t="s">
        <v>702</v>
      </c>
      <c r="C793" s="22" t="s">
        <v>698</v>
      </c>
      <c r="D793" s="4">
        <v>2134.1389</v>
      </c>
    </row>
    <row r="794">
      <c r="A794" s="22" t="s">
        <v>663</v>
      </c>
      <c r="B794" s="22" t="s">
        <v>702</v>
      </c>
      <c r="C794" s="22" t="s">
        <v>987</v>
      </c>
      <c r="D794" s="4">
        <v>8091.678</v>
      </c>
    </row>
    <row r="795">
      <c r="A795" s="22" t="s">
        <v>667</v>
      </c>
      <c r="B795" s="22" t="s">
        <v>693</v>
      </c>
      <c r="C795" s="22" t="s">
        <v>698</v>
      </c>
      <c r="D795" s="4">
        <v>0</v>
      </c>
    </row>
    <row r="796">
      <c r="A796" s="22" t="s">
        <v>677</v>
      </c>
      <c r="B796" s="22" t="s">
        <v>863</v>
      </c>
      <c r="C796" s="22" t="s">
        <v>708</v>
      </c>
      <c r="D796" s="4">
        <v>15080.9446</v>
      </c>
    </row>
    <row r="797">
      <c r="A797" s="22" t="s">
        <v>677</v>
      </c>
      <c r="B797" s="22" t="s">
        <v>863</v>
      </c>
      <c r="C797" s="22" t="s">
        <v>720</v>
      </c>
      <c r="D797" s="4">
        <v>2449.9253</v>
      </c>
    </row>
    <row r="798">
      <c r="A798" s="22" t="s">
        <v>679</v>
      </c>
      <c r="B798" s="22" t="s">
        <v>693</v>
      </c>
      <c r="C798" s="22" t="s">
        <v>691</v>
      </c>
      <c r="D798" s="4">
        <v>7132.69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5"/>
  <sheetViews>
    <sheetView workbookViewId="0" tabSelected="0"/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9.0633029937744" customWidth="1" style="48"/>
    <col min="4" max="4" width="9.140625" customWidth="1" style="22"/>
    <col min="5" max="5" bestFit="1" width="11.7323894500732" customWidth="1" style="4"/>
    <col min="6" max="6" bestFit="1" width="11.7323894500732" customWidth="1" style="4"/>
    <col min="7" max="7" width="10.7381563186646" customWidth="1" style="4"/>
    <col min="8" max="8" bestFit="1" width="11.7323894500732" customWidth="1" style="4"/>
    <col min="9" max="9" bestFit="1" width="12.7266225814819" customWidth="1" style="4"/>
    <col min="10" max="10" bestFit="1" width="11.7323894500732" customWidth="1" style="4"/>
    <col min="11" max="11" width="12.7266225814819" customWidth="1" style="4"/>
    <col min="12" max="16384" width="11.42578125" customWidth="1" style="3"/>
  </cols>
  <sheetData>
    <row r="1" ht="15.75" customHeight="1">
      <c r="A1" s="27"/>
      <c r="B1" s="27"/>
      <c r="C1" s="46"/>
      <c r="D1" s="57" t="s">
        <v>988</v>
      </c>
      <c r="E1" s="57"/>
      <c r="F1" s="57"/>
      <c r="G1" s="57"/>
      <c r="H1" s="57"/>
      <c r="I1" s="57"/>
      <c r="J1" s="57"/>
      <c r="K1" s="57"/>
    </row>
    <row r="2" ht="15.75" customHeight="1">
      <c r="A2" s="28" t="s">
        <v>2</v>
      </c>
      <c r="B2" s="28" t="s">
        <v>3</v>
      </c>
      <c r="C2" s="47" t="s">
        <v>989</v>
      </c>
      <c r="D2" s="29" t="s">
        <v>12</v>
      </c>
      <c r="E2" s="30" t="s">
        <v>990</v>
      </c>
      <c r="F2" s="30" t="s">
        <v>991</v>
      </c>
      <c r="G2" s="30" t="s">
        <v>992</v>
      </c>
      <c r="H2" s="30" t="s">
        <v>993</v>
      </c>
      <c r="I2" s="30" t="s">
        <v>994</v>
      </c>
      <c r="J2" s="30" t="s">
        <v>995</v>
      </c>
      <c r="K2" s="31" t="s">
        <v>996</v>
      </c>
    </row>
    <row r="3">
      <c r="A3" s="3" t="s">
        <v>16</v>
      </c>
      <c r="B3" s="3" t="s">
        <v>17</v>
      </c>
      <c r="C3" s="48">
        <v>10820231</v>
      </c>
      <c r="D3" s="22">
        <v>0.9819292</v>
      </c>
      <c r="E3" s="4">
        <v>33148081.4311</v>
      </c>
      <c r="F3" s="4">
        <v>32115909.034</v>
      </c>
      <c r="G3" s="4">
        <v>6693682.901</v>
      </c>
      <c r="H3" s="4">
        <v>12150018.149</v>
      </c>
      <c r="I3" s="4">
        <v>113475303.768</v>
      </c>
      <c r="J3" s="4">
        <v>85545839.55</v>
      </c>
      <c r="K3" s="4">
        <v>301540702.9623</v>
      </c>
    </row>
    <row r="4">
      <c r="A4" s="3" t="s">
        <v>18</v>
      </c>
      <c r="B4" s="3" t="s">
        <v>19</v>
      </c>
      <c r="C4" s="48">
        <v>3681037</v>
      </c>
      <c r="D4" s="22">
        <v>0.9991466</v>
      </c>
      <c r="E4" s="4">
        <v>12094611.8633</v>
      </c>
      <c r="F4" s="4">
        <v>12026217.118</v>
      </c>
      <c r="G4" s="4">
        <v>2617203.127</v>
      </c>
      <c r="H4" s="4">
        <v>5160747.223</v>
      </c>
      <c r="I4" s="4">
        <v>61159290.136</v>
      </c>
      <c r="J4" s="4">
        <v>25557858.93</v>
      </c>
      <c r="K4" s="4">
        <v>126329522.221</v>
      </c>
    </row>
    <row r="5">
      <c r="A5" s="3" t="s">
        <v>20</v>
      </c>
      <c r="B5" s="3" t="s">
        <v>21</v>
      </c>
      <c r="C5" s="48">
        <v>167745</v>
      </c>
      <c r="D5" s="22">
        <v>0.9997615</v>
      </c>
      <c r="E5" s="4">
        <v>793121.4404</v>
      </c>
      <c r="F5" s="4">
        <v>1245971.56</v>
      </c>
      <c r="G5" s="4">
        <v>291527.475</v>
      </c>
      <c r="H5" s="4">
        <v>963050.05</v>
      </c>
      <c r="I5" s="4">
        <v>7062287.53</v>
      </c>
      <c r="J5" s="4">
        <v>1024110.95</v>
      </c>
      <c r="K5" s="4">
        <v>12120114.8928</v>
      </c>
    </row>
    <row r="6">
      <c r="A6" s="3" t="s">
        <v>22</v>
      </c>
      <c r="B6" s="3" t="s">
        <v>23</v>
      </c>
      <c r="C6" s="48">
        <v>521066</v>
      </c>
      <c r="D6" s="22">
        <v>0.9999511</v>
      </c>
      <c r="E6" s="4">
        <v>2143245.3762</v>
      </c>
      <c r="F6" s="4">
        <v>2619683.608</v>
      </c>
      <c r="G6" s="4">
        <v>628949.03</v>
      </c>
      <c r="H6" s="4">
        <v>1630826.74</v>
      </c>
      <c r="I6" s="4">
        <v>21687657.004</v>
      </c>
      <c r="J6" s="4">
        <v>3426735.64</v>
      </c>
      <c r="K6" s="4">
        <v>34226972.842</v>
      </c>
    </row>
    <row r="7">
      <c r="A7" s="3" t="s">
        <v>24</v>
      </c>
      <c r="B7" s="3" t="s">
        <v>25</v>
      </c>
      <c r="C7" s="48">
        <v>659387</v>
      </c>
      <c r="D7" s="22">
        <v>0.9136721</v>
      </c>
      <c r="E7" s="4">
        <v>2441217.3928</v>
      </c>
      <c r="F7" s="4">
        <v>3157475.656</v>
      </c>
      <c r="G7" s="4">
        <v>761045.585</v>
      </c>
      <c r="H7" s="4">
        <v>1892253.43</v>
      </c>
      <c r="I7" s="4">
        <v>27413316.478</v>
      </c>
      <c r="J7" s="4">
        <v>4717265.43</v>
      </c>
      <c r="K7" s="4">
        <v>43008652.7572</v>
      </c>
    </row>
    <row r="8">
      <c r="A8" s="3" t="s">
        <v>26</v>
      </c>
      <c r="B8" s="3" t="s">
        <v>27</v>
      </c>
      <c r="C8" s="48">
        <v>37583</v>
      </c>
      <c r="D8" s="22">
        <v>0.9603677</v>
      </c>
      <c r="E8" s="4">
        <v>195635.8482</v>
      </c>
      <c r="F8" s="4">
        <v>371516.57</v>
      </c>
      <c r="G8" s="4">
        <v>95942.551</v>
      </c>
      <c r="H8" s="4">
        <v>314017.301</v>
      </c>
      <c r="I8" s="4">
        <v>1674361.702</v>
      </c>
      <c r="J8" s="4">
        <v>226736.22</v>
      </c>
      <c r="K8" s="4">
        <v>3065380.201</v>
      </c>
    </row>
    <row r="9">
      <c r="A9" s="3" t="s">
        <v>28</v>
      </c>
      <c r="B9" s="3" t="s">
        <v>29</v>
      </c>
      <c r="C9" s="48">
        <v>13473</v>
      </c>
      <c r="D9" s="22">
        <v>0.9162399</v>
      </c>
      <c r="E9" s="4">
        <v>69588.8116</v>
      </c>
      <c r="F9" s="4">
        <v>135479.67</v>
      </c>
      <c r="G9" s="4">
        <v>45383.881</v>
      </c>
      <c r="H9" s="4">
        <v>112771.131</v>
      </c>
      <c r="I9" s="4">
        <v>676352.362</v>
      </c>
      <c r="J9" s="4">
        <v>132328.55</v>
      </c>
      <c r="K9" s="4">
        <v>1248113.3491</v>
      </c>
    </row>
    <row r="10">
      <c r="A10" s="3" t="s">
        <v>30</v>
      </c>
      <c r="B10" s="3" t="s">
        <v>31</v>
      </c>
      <c r="C10" s="48">
        <v>21705</v>
      </c>
      <c r="D10" s="22">
        <v>0.8116102</v>
      </c>
      <c r="E10" s="4">
        <v>97045.6885</v>
      </c>
      <c r="F10" s="4">
        <v>216070.95</v>
      </c>
      <c r="G10" s="4">
        <v>62646.385</v>
      </c>
      <c r="H10" s="4">
        <v>181483.635</v>
      </c>
      <c r="I10" s="4">
        <v>1017107.77</v>
      </c>
      <c r="J10" s="4">
        <v>232412.52</v>
      </c>
      <c r="K10" s="4">
        <v>1924261.0032</v>
      </c>
    </row>
    <row r="11">
      <c r="A11" s="3" t="s">
        <v>32</v>
      </c>
      <c r="B11" s="3" t="s">
        <v>33</v>
      </c>
      <c r="C11" s="48">
        <v>12392</v>
      </c>
      <c r="D11" s="22">
        <v>0.9576743</v>
      </c>
      <c r="E11" s="4">
        <v>67250.0039</v>
      </c>
      <c r="F11" s="4">
        <v>124896.68</v>
      </c>
      <c r="G11" s="4">
        <v>43117.024</v>
      </c>
      <c r="H11" s="4">
        <v>103748.024</v>
      </c>
      <c r="I11" s="4">
        <v>631605.448</v>
      </c>
      <c r="J11" s="4">
        <v>107827.03</v>
      </c>
      <c r="K11" s="4">
        <v>1148575.4369</v>
      </c>
    </row>
    <row r="12">
      <c r="A12" s="3" t="s">
        <v>34</v>
      </c>
      <c r="B12" s="3" t="s">
        <v>35</v>
      </c>
      <c r="C12" s="48">
        <v>19809</v>
      </c>
      <c r="D12" s="22">
        <v>0.9993942</v>
      </c>
      <c r="E12" s="4">
        <v>109458.5408</v>
      </c>
      <c r="F12" s="4">
        <v>197509.11</v>
      </c>
      <c r="G12" s="4">
        <v>58670.473</v>
      </c>
      <c r="H12" s="4">
        <v>165657.723</v>
      </c>
      <c r="I12" s="4">
        <v>938624.746</v>
      </c>
      <c r="J12" s="4">
        <v>98410.03</v>
      </c>
      <c r="K12" s="4">
        <v>1670319.1632</v>
      </c>
    </row>
    <row r="13">
      <c r="A13" s="3" t="s">
        <v>36</v>
      </c>
      <c r="B13" s="3" t="s">
        <v>37</v>
      </c>
      <c r="C13" s="48">
        <v>56455</v>
      </c>
      <c r="D13" s="22">
        <v>0.9999911</v>
      </c>
      <c r="E13" s="4">
        <v>303709.342</v>
      </c>
      <c r="F13" s="4">
        <v>556273.45</v>
      </c>
      <c r="G13" s="4">
        <v>135517.135</v>
      </c>
      <c r="H13" s="4">
        <v>471541.885</v>
      </c>
      <c r="I13" s="4">
        <v>2455549.27</v>
      </c>
      <c r="J13" s="4">
        <v>415904.43</v>
      </c>
      <c r="K13" s="4">
        <v>4620627.8751</v>
      </c>
    </row>
    <row r="14">
      <c r="A14" s="3" t="s">
        <v>38</v>
      </c>
      <c r="B14" s="3" t="s">
        <v>39</v>
      </c>
      <c r="C14" s="48">
        <v>19583</v>
      </c>
      <c r="D14" s="22">
        <v>0.9560333</v>
      </c>
      <c r="E14" s="4">
        <v>103564.5224</v>
      </c>
      <c r="F14" s="4">
        <v>195296.57</v>
      </c>
      <c r="G14" s="4">
        <v>58196.551</v>
      </c>
      <c r="H14" s="4">
        <v>163771.301</v>
      </c>
      <c r="I14" s="4">
        <v>929269.702</v>
      </c>
      <c r="J14" s="4">
        <v>108394.54</v>
      </c>
      <c r="K14" s="4">
        <v>1659841.9983</v>
      </c>
    </row>
    <row r="15">
      <c r="A15" s="3" t="s">
        <v>40</v>
      </c>
      <c r="B15" s="3" t="s">
        <v>41</v>
      </c>
      <c r="C15" s="48">
        <v>12131</v>
      </c>
      <c r="D15" s="22">
        <v>0.9615036</v>
      </c>
      <c r="E15" s="4">
        <v>66189.1088</v>
      </c>
      <c r="F15" s="4">
        <v>122341.49</v>
      </c>
      <c r="G15" s="4">
        <v>42569.707</v>
      </c>
      <c r="H15" s="4">
        <v>101569.457</v>
      </c>
      <c r="I15" s="4">
        <v>620801.614</v>
      </c>
      <c r="J15" s="4">
        <v>57345.12</v>
      </c>
      <c r="K15" s="4">
        <v>1076549.8936</v>
      </c>
    </row>
    <row r="16">
      <c r="A16" s="3" t="s">
        <v>42</v>
      </c>
      <c r="B16" s="3" t="s">
        <v>43</v>
      </c>
      <c r="C16" s="48">
        <v>65357</v>
      </c>
      <c r="D16" s="22">
        <v>0.9994339</v>
      </c>
      <c r="E16" s="4">
        <v>350685.1077</v>
      </c>
      <c r="F16" s="4">
        <v>643424.03</v>
      </c>
      <c r="G16" s="4">
        <v>154184.629</v>
      </c>
      <c r="H16" s="4">
        <v>545846.879</v>
      </c>
      <c r="I16" s="4">
        <v>2824038.658</v>
      </c>
      <c r="J16" s="4">
        <v>440870.59</v>
      </c>
      <c r="K16" s="4">
        <v>5281536.9083</v>
      </c>
    </row>
    <row r="17">
      <c r="A17" s="3" t="s">
        <v>44</v>
      </c>
      <c r="B17" s="3" t="s">
        <v>45</v>
      </c>
      <c r="C17" s="48">
        <v>18999</v>
      </c>
      <c r="D17" s="22">
        <v>0.9948418</v>
      </c>
      <c r="E17" s="4">
        <v>104689.8897</v>
      </c>
      <c r="F17" s="4">
        <v>189579.21</v>
      </c>
      <c r="G17" s="4">
        <v>56971.903</v>
      </c>
      <c r="H17" s="4">
        <v>158896.653</v>
      </c>
      <c r="I17" s="4">
        <v>905095.606</v>
      </c>
      <c r="J17" s="4">
        <v>93213.73</v>
      </c>
      <c r="K17" s="4">
        <v>1606541.2996</v>
      </c>
    </row>
    <row r="18">
      <c r="A18" s="3" t="s">
        <v>46</v>
      </c>
      <c r="B18" s="3" t="s">
        <v>47</v>
      </c>
      <c r="C18" s="48">
        <v>4127</v>
      </c>
      <c r="D18" s="22">
        <v>0.9898231</v>
      </c>
      <c r="E18" s="4">
        <v>26157.0385</v>
      </c>
      <c r="F18" s="4">
        <v>43982.33</v>
      </c>
      <c r="G18" s="4">
        <v>16958.2</v>
      </c>
      <c r="H18" s="4">
        <v>34760.069</v>
      </c>
      <c r="I18" s="4">
        <v>260277.609</v>
      </c>
      <c r="J18" s="4">
        <v>204129.88</v>
      </c>
      <c r="K18" s="4">
        <v>624389.9477</v>
      </c>
    </row>
    <row r="19">
      <c r="A19" s="3" t="s">
        <v>48</v>
      </c>
      <c r="B19" s="3" t="s">
        <v>49</v>
      </c>
      <c r="C19" s="48">
        <v>823</v>
      </c>
      <c r="D19" s="22">
        <v>0.9878493</v>
      </c>
      <c r="E19" s="4">
        <v>8012.9277</v>
      </c>
      <c r="F19" s="4">
        <v>11002.687</v>
      </c>
      <c r="G19" s="4">
        <v>4691.923</v>
      </c>
      <c r="H19" s="4">
        <v>7126.357</v>
      </c>
      <c r="I19" s="4">
        <v>94882.024</v>
      </c>
      <c r="J19" s="4">
        <v>1791.39</v>
      </c>
      <c r="K19" s="4">
        <v>135799.109</v>
      </c>
    </row>
    <row r="20">
      <c r="A20" s="3" t="s">
        <v>50</v>
      </c>
      <c r="B20" s="3" t="s">
        <v>51</v>
      </c>
      <c r="C20" s="48">
        <v>15358</v>
      </c>
      <c r="D20" s="22">
        <v>0.7954486</v>
      </c>
      <c r="E20" s="4">
        <v>68360.0906</v>
      </c>
      <c r="F20" s="4">
        <v>153933.82</v>
      </c>
      <c r="G20" s="4">
        <v>49336.726</v>
      </c>
      <c r="H20" s="4">
        <v>128505.226</v>
      </c>
      <c r="I20" s="4">
        <v>754380.052</v>
      </c>
      <c r="J20" s="4">
        <v>100407.18</v>
      </c>
      <c r="K20" s="4">
        <v>1336530.7434</v>
      </c>
    </row>
    <row r="21">
      <c r="A21" s="3" t="s">
        <v>52</v>
      </c>
      <c r="B21" s="3" t="s">
        <v>53</v>
      </c>
      <c r="C21" s="48">
        <v>18220</v>
      </c>
      <c r="D21" s="22">
        <v>0.9666282</v>
      </c>
      <c r="E21" s="4">
        <v>97730.7315</v>
      </c>
      <c r="F21" s="4">
        <v>181952.8</v>
      </c>
      <c r="G21" s="4">
        <v>55338.34</v>
      </c>
      <c r="H21" s="4">
        <v>152394.34</v>
      </c>
      <c r="I21" s="4">
        <v>872849.68</v>
      </c>
      <c r="J21" s="4">
        <v>108106.28</v>
      </c>
      <c r="K21" s="4">
        <v>1563860.4138</v>
      </c>
    </row>
    <row r="22">
      <c r="A22" s="3" t="s">
        <v>54</v>
      </c>
      <c r="B22" s="3" t="s">
        <v>55</v>
      </c>
      <c r="C22" s="48">
        <v>31879</v>
      </c>
      <c r="D22" s="22">
        <v>0.9955457</v>
      </c>
      <c r="E22" s="4">
        <v>172711.072</v>
      </c>
      <c r="F22" s="4">
        <v>315674.41</v>
      </c>
      <c r="G22" s="4">
        <v>83981.263</v>
      </c>
      <c r="H22" s="4">
        <v>266406.013</v>
      </c>
      <c r="I22" s="4">
        <v>1438250.326</v>
      </c>
      <c r="J22" s="4">
        <v>124750.63</v>
      </c>
      <c r="K22" s="4">
        <v>2557961.0586</v>
      </c>
    </row>
    <row r="23">
      <c r="A23" s="3" t="s">
        <v>56</v>
      </c>
      <c r="B23" s="3" t="s">
        <v>57</v>
      </c>
      <c r="C23" s="48">
        <v>21529</v>
      </c>
      <c r="D23" s="22">
        <v>1</v>
      </c>
      <c r="E23" s="4">
        <v>118639.171</v>
      </c>
      <c r="F23" s="4">
        <v>214347.91</v>
      </c>
      <c r="G23" s="4">
        <v>62277.313</v>
      </c>
      <c r="H23" s="4">
        <v>180014.563</v>
      </c>
      <c r="I23" s="4">
        <v>1009822.426</v>
      </c>
      <c r="J23" s="4">
        <v>130519.19</v>
      </c>
      <c r="K23" s="4">
        <v>1827187.3789</v>
      </c>
    </row>
    <row r="24">
      <c r="A24" s="3" t="s">
        <v>58</v>
      </c>
      <c r="B24" s="3" t="s">
        <v>59</v>
      </c>
      <c r="C24" s="48">
        <v>359</v>
      </c>
      <c r="D24" s="22">
        <v>0.9874652</v>
      </c>
      <c r="E24" s="4">
        <v>3493.9521</v>
      </c>
      <c r="F24" s="4">
        <v>4799.471</v>
      </c>
      <c r="G24" s="4">
        <v>2046.659</v>
      </c>
      <c r="H24" s="4">
        <v>3108.581</v>
      </c>
      <c r="I24" s="4">
        <v>41388.392</v>
      </c>
      <c r="J24" s="4">
        <v>0</v>
      </c>
      <c r="K24" s="4">
        <v>58403.1088</v>
      </c>
    </row>
    <row r="25">
      <c r="A25" s="3" t="s">
        <v>60</v>
      </c>
      <c r="B25" s="3" t="s">
        <v>61</v>
      </c>
      <c r="C25" s="48">
        <v>30180</v>
      </c>
      <c r="D25" s="22">
        <v>0.8566103</v>
      </c>
      <c r="E25" s="4">
        <v>140895.9646</v>
      </c>
      <c r="F25" s="4">
        <v>299041.2</v>
      </c>
      <c r="G25" s="4">
        <v>80418.46</v>
      </c>
      <c r="H25" s="4">
        <v>252224.46</v>
      </c>
      <c r="I25" s="4">
        <v>1367921.92</v>
      </c>
      <c r="J25" s="4">
        <v>221876.52</v>
      </c>
      <c r="K25" s="4">
        <v>2516004.0001</v>
      </c>
    </row>
    <row r="26">
      <c r="A26" s="3" t="s">
        <v>62</v>
      </c>
      <c r="B26" s="3" t="s">
        <v>63</v>
      </c>
      <c r="C26" s="48">
        <v>1514</v>
      </c>
      <c r="D26" s="22">
        <v>0.99570669999999994</v>
      </c>
      <c r="E26" s="4">
        <v>12525.6776</v>
      </c>
      <c r="F26" s="4">
        <v>18401.06</v>
      </c>
      <c r="G26" s="4">
        <v>7551.4</v>
      </c>
      <c r="H26" s="4">
        <v>12949.358</v>
      </c>
      <c r="I26" s="4">
        <v>139120.638</v>
      </c>
      <c r="J26" s="4">
        <v>5031.1</v>
      </c>
      <c r="K26" s="4">
        <v>208297.7512</v>
      </c>
    </row>
    <row r="27">
      <c r="A27" s="3" t="s">
        <v>64</v>
      </c>
      <c r="B27" s="3" t="s">
        <v>65</v>
      </c>
      <c r="C27" s="48">
        <v>695</v>
      </c>
      <c r="D27" s="22">
        <v>0.9841727</v>
      </c>
      <c r="E27" s="4">
        <v>6741.5043</v>
      </c>
      <c r="F27" s="4">
        <v>9291.455</v>
      </c>
      <c r="G27" s="4">
        <v>3962.195</v>
      </c>
      <c r="H27" s="4">
        <v>6018.005</v>
      </c>
      <c r="I27" s="4">
        <v>80125.16</v>
      </c>
      <c r="J27" s="4">
        <v>4899.68</v>
      </c>
      <c r="K27" s="4">
        <v>118258.8004</v>
      </c>
    </row>
    <row r="28">
      <c r="A28" s="3" t="s">
        <v>66</v>
      </c>
      <c r="B28" s="3" t="s">
        <v>67</v>
      </c>
      <c r="C28" s="48">
        <v>14175</v>
      </c>
      <c r="D28" s="22">
        <v>0.9995767</v>
      </c>
      <c r="E28" s="4">
        <v>79636.6006</v>
      </c>
      <c r="F28" s="4">
        <v>142352.25</v>
      </c>
      <c r="G28" s="4">
        <v>46855.975</v>
      </c>
      <c r="H28" s="4">
        <v>118630.725</v>
      </c>
      <c r="I28" s="4">
        <v>705410.95</v>
      </c>
      <c r="J28" s="4">
        <v>87540.16</v>
      </c>
      <c r="K28" s="4">
        <v>1257189.8063</v>
      </c>
    </row>
    <row r="29">
      <c r="A29" s="3" t="s">
        <v>68</v>
      </c>
      <c r="B29" s="3" t="s">
        <v>69</v>
      </c>
      <c r="C29" s="48">
        <v>15608</v>
      </c>
      <c r="D29" s="22">
        <v>0.899795</v>
      </c>
      <c r="E29" s="4">
        <v>78519.5237</v>
      </c>
      <c r="F29" s="4">
        <v>156381.32</v>
      </c>
      <c r="G29" s="4">
        <v>49860.976</v>
      </c>
      <c r="H29" s="4">
        <v>130591.976</v>
      </c>
      <c r="I29" s="4">
        <v>764728.552</v>
      </c>
      <c r="J29" s="4">
        <v>79847.79</v>
      </c>
      <c r="K29" s="4">
        <v>1341863.3946</v>
      </c>
    </row>
    <row r="30">
      <c r="A30" s="3" t="s">
        <v>70</v>
      </c>
      <c r="B30" s="3" t="s">
        <v>71</v>
      </c>
      <c r="C30" s="48">
        <v>36740</v>
      </c>
      <c r="D30" s="22">
        <v>0.9854654</v>
      </c>
      <c r="E30" s="4">
        <v>196346.3534</v>
      </c>
      <c r="F30" s="4">
        <v>363263.6</v>
      </c>
      <c r="G30" s="4">
        <v>94174.78</v>
      </c>
      <c r="H30" s="4">
        <v>306980.78</v>
      </c>
      <c r="I30" s="4">
        <v>1639466.56</v>
      </c>
      <c r="J30" s="4">
        <v>141246.14</v>
      </c>
      <c r="K30" s="4">
        <v>2919756.5416</v>
      </c>
    </row>
    <row r="31">
      <c r="A31" s="3" t="s">
        <v>72</v>
      </c>
      <c r="B31" s="3" t="s">
        <v>73</v>
      </c>
      <c r="C31" s="48">
        <v>11119</v>
      </c>
      <c r="D31" s="22">
        <v>0.8051084</v>
      </c>
      <c r="E31" s="4">
        <v>51105.5286</v>
      </c>
      <c r="F31" s="4">
        <v>112434.01</v>
      </c>
      <c r="G31" s="4">
        <v>40447.543</v>
      </c>
      <c r="H31" s="4">
        <v>93122.293</v>
      </c>
      <c r="I31" s="4">
        <v>578910.886</v>
      </c>
      <c r="J31" s="4">
        <v>80101.23</v>
      </c>
      <c r="K31" s="4">
        <v>1018298.0711</v>
      </c>
    </row>
    <row r="32">
      <c r="A32" s="3" t="s">
        <v>74</v>
      </c>
      <c r="B32" s="3" t="s">
        <v>75</v>
      </c>
      <c r="C32" s="48">
        <v>7059</v>
      </c>
      <c r="D32" s="22">
        <v>0.9973792</v>
      </c>
      <c r="E32" s="4">
        <v>41852.6653</v>
      </c>
      <c r="F32" s="4">
        <v>72686.61</v>
      </c>
      <c r="G32" s="4">
        <v>27513.4</v>
      </c>
      <c r="H32" s="4">
        <v>59233.473</v>
      </c>
      <c r="I32" s="4">
        <v>396225.653</v>
      </c>
      <c r="J32" s="4">
        <v>58235.46</v>
      </c>
      <c r="K32" s="4">
        <v>698390.5057</v>
      </c>
    </row>
    <row r="33">
      <c r="A33" s="3" t="s">
        <v>76</v>
      </c>
      <c r="B33" s="3" t="s">
        <v>77</v>
      </c>
      <c r="C33" s="48">
        <v>9376</v>
      </c>
      <c r="D33" s="22">
        <v>0.9410196</v>
      </c>
      <c r="E33" s="4">
        <v>51041.3021</v>
      </c>
      <c r="F33" s="4">
        <v>95370.04</v>
      </c>
      <c r="G33" s="4">
        <v>35854.6</v>
      </c>
      <c r="H33" s="4">
        <v>78573.472</v>
      </c>
      <c r="I33" s="4">
        <v>503657.992</v>
      </c>
      <c r="J33" s="4">
        <v>63139.7</v>
      </c>
      <c r="K33" s="4">
        <v>881458.3471</v>
      </c>
    </row>
    <row r="34">
      <c r="A34" s="3" t="s">
        <v>78</v>
      </c>
      <c r="B34" s="3" t="s">
        <v>79</v>
      </c>
      <c r="C34" s="48">
        <v>6931</v>
      </c>
      <c r="D34" s="22">
        <v>0.7861059</v>
      </c>
      <c r="E34" s="4">
        <v>32453.886</v>
      </c>
      <c r="F34" s="4">
        <v>71433.49</v>
      </c>
      <c r="G34" s="4">
        <v>27052.6</v>
      </c>
      <c r="H34" s="4">
        <v>58165.057</v>
      </c>
      <c r="I34" s="4">
        <v>390290.677</v>
      </c>
      <c r="J34" s="4">
        <v>37798.11</v>
      </c>
      <c r="K34" s="4">
        <v>657329.9341</v>
      </c>
    </row>
    <row r="35">
      <c r="A35" s="3" t="s">
        <v>80</v>
      </c>
      <c r="B35" s="3" t="s">
        <v>81</v>
      </c>
      <c r="C35" s="48">
        <v>9986</v>
      </c>
      <c r="D35" s="22">
        <v>0.9896355</v>
      </c>
      <c r="E35" s="4">
        <v>56877.137</v>
      </c>
      <c r="F35" s="4">
        <v>101341.94</v>
      </c>
      <c r="G35" s="4">
        <v>38050.6</v>
      </c>
      <c r="H35" s="4">
        <v>83665.142</v>
      </c>
      <c r="I35" s="4">
        <v>531941.862</v>
      </c>
      <c r="J35" s="4">
        <v>55500.61</v>
      </c>
      <c r="K35" s="4">
        <v>923782.8362</v>
      </c>
    </row>
    <row r="36">
      <c r="A36" s="3" t="s">
        <v>82</v>
      </c>
      <c r="B36" s="3" t="s">
        <v>83</v>
      </c>
      <c r="C36" s="48">
        <v>10761</v>
      </c>
      <c r="D36" s="22">
        <v>0.7792491</v>
      </c>
      <c r="E36" s="4">
        <v>47985.8003</v>
      </c>
      <c r="F36" s="4">
        <v>108929.19</v>
      </c>
      <c r="G36" s="4">
        <v>39696.817</v>
      </c>
      <c r="H36" s="4">
        <v>90134.067</v>
      </c>
      <c r="I36" s="4">
        <v>564091.834</v>
      </c>
      <c r="J36" s="4">
        <v>64142.89</v>
      </c>
      <c r="K36" s="4">
        <v>974481.7866</v>
      </c>
    </row>
    <row r="37">
      <c r="A37" s="3" t="s">
        <v>84</v>
      </c>
      <c r="B37" s="3" t="s">
        <v>85</v>
      </c>
      <c r="C37" s="48">
        <v>8843</v>
      </c>
      <c r="D37" s="22">
        <v>0.999265</v>
      </c>
      <c r="E37" s="4">
        <v>51378.2662</v>
      </c>
      <c r="F37" s="4">
        <v>90151.97</v>
      </c>
      <c r="G37" s="4">
        <v>33935.8</v>
      </c>
      <c r="H37" s="4">
        <v>74124.521</v>
      </c>
      <c r="I37" s="4">
        <v>478944.381</v>
      </c>
      <c r="J37" s="4">
        <v>61408.66</v>
      </c>
      <c r="K37" s="4">
        <v>841313.6304</v>
      </c>
    </row>
    <row r="38">
      <c r="A38" s="3" t="s">
        <v>86</v>
      </c>
      <c r="B38" s="3" t="s">
        <v>87</v>
      </c>
      <c r="C38" s="48">
        <v>18276</v>
      </c>
      <c r="D38" s="22">
        <v>0.9391005</v>
      </c>
      <c r="E38" s="4">
        <v>95226.2219</v>
      </c>
      <c r="F38" s="4">
        <v>182501.04</v>
      </c>
      <c r="G38" s="4">
        <v>55455.772</v>
      </c>
      <c r="H38" s="4">
        <v>152861.772</v>
      </c>
      <c r="I38" s="4">
        <v>875167.744</v>
      </c>
      <c r="J38" s="4">
        <v>100757.09</v>
      </c>
      <c r="K38" s="4">
        <v>1557041.5256</v>
      </c>
    </row>
    <row r="39">
      <c r="A39" s="3" t="s">
        <v>88</v>
      </c>
      <c r="B39" s="3" t="s">
        <v>89</v>
      </c>
      <c r="C39" s="48">
        <v>14815</v>
      </c>
      <c r="D39" s="22">
        <v>0.7702329</v>
      </c>
      <c r="E39" s="4">
        <v>63976.8425</v>
      </c>
      <c r="F39" s="4">
        <v>148617.85</v>
      </c>
      <c r="G39" s="4">
        <v>48198.055</v>
      </c>
      <c r="H39" s="4">
        <v>123972.805</v>
      </c>
      <c r="I39" s="4">
        <v>731903.11</v>
      </c>
      <c r="J39" s="4">
        <v>98632.62</v>
      </c>
      <c r="K39" s="4">
        <v>1294332.3249</v>
      </c>
    </row>
    <row r="40">
      <c r="A40" s="3" t="s">
        <v>90</v>
      </c>
      <c r="B40" s="3" t="s">
        <v>91</v>
      </c>
      <c r="C40" s="48">
        <v>2904</v>
      </c>
      <c r="D40" s="22">
        <v>0.8013085</v>
      </c>
      <c r="E40" s="4">
        <v>15982.3352</v>
      </c>
      <c r="F40" s="4">
        <v>32009.16</v>
      </c>
      <c r="G40" s="4">
        <v>12555.4</v>
      </c>
      <c r="H40" s="4">
        <v>24551.688</v>
      </c>
      <c r="I40" s="4">
        <v>203570.768</v>
      </c>
      <c r="J40" s="4">
        <v>25380.16</v>
      </c>
      <c r="K40" s="4">
        <v>334472.1509</v>
      </c>
    </row>
    <row r="41">
      <c r="A41" s="3" t="s">
        <v>92</v>
      </c>
      <c r="B41" s="3" t="s">
        <v>93</v>
      </c>
      <c r="C41" s="48">
        <v>5289</v>
      </c>
      <c r="D41" s="22">
        <v>0.8013802</v>
      </c>
      <c r="E41" s="4">
        <v>26111.7004</v>
      </c>
      <c r="F41" s="4">
        <v>55358.31</v>
      </c>
      <c r="G41" s="4">
        <v>21141.4</v>
      </c>
      <c r="H41" s="4">
        <v>44459.283</v>
      </c>
      <c r="I41" s="4">
        <v>314156.063</v>
      </c>
      <c r="J41" s="4">
        <v>28622.51</v>
      </c>
      <c r="K41" s="4">
        <v>521704.1642</v>
      </c>
    </row>
    <row r="42">
      <c r="A42" s="3" t="s">
        <v>94</v>
      </c>
      <c r="B42" s="3" t="s">
        <v>95</v>
      </c>
      <c r="C42" s="48">
        <v>17293</v>
      </c>
      <c r="D42" s="22">
        <v>0.8102122</v>
      </c>
      <c r="E42" s="4">
        <v>77936.4237</v>
      </c>
      <c r="F42" s="4">
        <v>172877.47</v>
      </c>
      <c r="G42" s="4">
        <v>53394.421</v>
      </c>
      <c r="H42" s="4">
        <v>144656.671</v>
      </c>
      <c r="I42" s="4">
        <v>834477.442</v>
      </c>
      <c r="J42" s="4">
        <v>89918.91</v>
      </c>
      <c r="K42" s="4">
        <v>1462564.5225</v>
      </c>
    </row>
    <row r="43">
      <c r="A43" s="3" t="s">
        <v>96</v>
      </c>
      <c r="B43" s="3" t="s">
        <v>97</v>
      </c>
      <c r="C43" s="48">
        <v>7404</v>
      </c>
      <c r="D43" s="22">
        <v>0.6878714</v>
      </c>
      <c r="E43" s="4">
        <v>30122.4362</v>
      </c>
      <c r="F43" s="4">
        <v>76064.16</v>
      </c>
      <c r="G43" s="4">
        <v>28755.4</v>
      </c>
      <c r="H43" s="4">
        <v>62113.188</v>
      </c>
      <c r="I43" s="4">
        <v>412222.268</v>
      </c>
      <c r="J43" s="4">
        <v>16657.86</v>
      </c>
      <c r="K43" s="4">
        <v>666639.8856</v>
      </c>
    </row>
    <row r="44">
      <c r="A44" s="3" t="s">
        <v>98</v>
      </c>
      <c r="B44" s="3" t="s">
        <v>99</v>
      </c>
      <c r="C44" s="48">
        <v>27962</v>
      </c>
      <c r="D44" s="22">
        <v>0.9872148</v>
      </c>
      <c r="E44" s="4">
        <v>150774.9846</v>
      </c>
      <c r="F44" s="4">
        <v>277326.98</v>
      </c>
      <c r="G44" s="4">
        <v>75767.314</v>
      </c>
      <c r="H44" s="4">
        <v>233710.814</v>
      </c>
      <c r="I44" s="4">
        <v>1276110.028</v>
      </c>
      <c r="J44" s="4">
        <v>117925.55</v>
      </c>
      <c r="K44" s="4">
        <v>2270234.6377</v>
      </c>
    </row>
    <row r="45">
      <c r="A45" s="3" t="s">
        <v>100</v>
      </c>
      <c r="B45" s="3" t="s">
        <v>101</v>
      </c>
      <c r="C45" s="48">
        <v>10659</v>
      </c>
      <c r="D45" s="22">
        <v>0.7854395</v>
      </c>
      <c r="E45" s="4">
        <v>47942.4738</v>
      </c>
      <c r="F45" s="4">
        <v>107930.61</v>
      </c>
      <c r="G45" s="4">
        <v>39482.923</v>
      </c>
      <c r="H45" s="4">
        <v>89282.673</v>
      </c>
      <c r="I45" s="4">
        <v>559869.646</v>
      </c>
      <c r="J45" s="4">
        <v>57270.89</v>
      </c>
      <c r="K45" s="4">
        <v>960421.9182</v>
      </c>
    </row>
    <row r="46">
      <c r="A46" s="3" t="s">
        <v>102</v>
      </c>
      <c r="B46" s="3" t="s">
        <v>103</v>
      </c>
      <c r="C46" s="48">
        <v>3114</v>
      </c>
      <c r="D46" s="22">
        <v>0.7244701</v>
      </c>
      <c r="E46" s="4">
        <v>15255.9537</v>
      </c>
      <c r="F46" s="4">
        <v>34065.06</v>
      </c>
      <c r="G46" s="4">
        <v>13311.4</v>
      </c>
      <c r="H46" s="4">
        <v>26304.558</v>
      </c>
      <c r="I46" s="4">
        <v>213307.838</v>
      </c>
      <c r="J46" s="4">
        <v>17219.41</v>
      </c>
      <c r="K46" s="4">
        <v>340238.9779</v>
      </c>
    </row>
    <row r="47">
      <c r="A47" s="3" t="s">
        <v>104</v>
      </c>
      <c r="B47" s="3" t="s">
        <v>105</v>
      </c>
      <c r="C47" s="48">
        <v>4891</v>
      </c>
      <c r="D47" s="22">
        <v>0.8722143</v>
      </c>
      <c r="E47" s="4">
        <v>26580.2153</v>
      </c>
      <c r="F47" s="4">
        <v>51461.89</v>
      </c>
      <c r="G47" s="4">
        <v>19708.6</v>
      </c>
      <c r="H47" s="4">
        <v>41137.177</v>
      </c>
      <c r="I47" s="4">
        <v>295701.997</v>
      </c>
      <c r="J47" s="4">
        <v>28691.29</v>
      </c>
      <c r="K47" s="4">
        <v>493408.3437</v>
      </c>
    </row>
    <row r="48">
      <c r="A48" s="3" t="s">
        <v>106</v>
      </c>
      <c r="B48" s="3" t="s">
        <v>107</v>
      </c>
      <c r="C48" s="48">
        <v>9737</v>
      </c>
      <c r="D48" s="22">
        <v>0.989011</v>
      </c>
      <c r="E48" s="4">
        <v>55536.2937</v>
      </c>
      <c r="F48" s="4">
        <v>98904.23</v>
      </c>
      <c r="G48" s="4">
        <v>37154.2</v>
      </c>
      <c r="H48" s="4">
        <v>81586.739</v>
      </c>
      <c r="I48" s="4">
        <v>520396.479</v>
      </c>
      <c r="J48" s="4">
        <v>67180.6</v>
      </c>
      <c r="K48" s="4">
        <v>916733.6697</v>
      </c>
    </row>
    <row r="49">
      <c r="A49" s="3" t="s">
        <v>108</v>
      </c>
      <c r="B49" s="3" t="s">
        <v>109</v>
      </c>
      <c r="C49" s="48">
        <v>9860</v>
      </c>
      <c r="D49" s="22">
        <v>0.8363083</v>
      </c>
      <c r="E49" s="4">
        <v>47506.6101</v>
      </c>
      <c r="F49" s="4">
        <v>100108.4</v>
      </c>
      <c r="G49" s="4">
        <v>37597</v>
      </c>
      <c r="H49" s="4">
        <v>82613.42</v>
      </c>
      <c r="I49" s="4">
        <v>526099.62</v>
      </c>
      <c r="J49" s="4">
        <v>57341.45</v>
      </c>
      <c r="K49" s="4">
        <v>906624.3606</v>
      </c>
    </row>
    <row r="50">
      <c r="A50" s="3" t="s">
        <v>110</v>
      </c>
      <c r="B50" s="3" t="s">
        <v>111</v>
      </c>
      <c r="C50" s="48">
        <v>9218</v>
      </c>
      <c r="D50" s="22">
        <v>0.9999458</v>
      </c>
      <c r="E50" s="4">
        <v>53400.2875</v>
      </c>
      <c r="F50" s="4">
        <v>93823.22</v>
      </c>
      <c r="G50" s="4">
        <v>35285.8</v>
      </c>
      <c r="H50" s="4">
        <v>77254.646</v>
      </c>
      <c r="I50" s="4">
        <v>496332.006</v>
      </c>
      <c r="J50" s="4">
        <v>28041.12</v>
      </c>
      <c r="K50" s="4">
        <v>835129.5138</v>
      </c>
    </row>
    <row r="51">
      <c r="A51" s="3" t="s">
        <v>112</v>
      </c>
      <c r="B51" s="3" t="s">
        <v>113</v>
      </c>
      <c r="C51" s="48">
        <v>9195</v>
      </c>
      <c r="D51" s="22">
        <v>0.9805873</v>
      </c>
      <c r="E51" s="4">
        <v>52246.971</v>
      </c>
      <c r="F51" s="4">
        <v>93598.05</v>
      </c>
      <c r="G51" s="4">
        <v>35203</v>
      </c>
      <c r="H51" s="4">
        <v>77062.665</v>
      </c>
      <c r="I51" s="4">
        <v>495265.565</v>
      </c>
      <c r="J51" s="4">
        <v>42637.68</v>
      </c>
      <c r="K51" s="4">
        <v>847778.7169</v>
      </c>
    </row>
    <row r="52">
      <c r="A52" s="3" t="s">
        <v>114</v>
      </c>
      <c r="B52" s="3" t="s">
        <v>115</v>
      </c>
      <c r="C52" s="48">
        <v>9314</v>
      </c>
      <c r="D52" s="22">
        <v>0.9455658</v>
      </c>
      <c r="E52" s="4">
        <v>50977.2356</v>
      </c>
      <c r="F52" s="4">
        <v>94763.06</v>
      </c>
      <c r="G52" s="4">
        <v>35631.4</v>
      </c>
      <c r="H52" s="4">
        <v>78055.958</v>
      </c>
      <c r="I52" s="4">
        <v>500783.238</v>
      </c>
      <c r="J52" s="4">
        <v>25843.67</v>
      </c>
      <c r="K52" s="4">
        <v>837171.6897</v>
      </c>
    </row>
    <row r="53">
      <c r="A53" s="3" t="s">
        <v>116</v>
      </c>
      <c r="B53" s="3" t="s">
        <v>117</v>
      </c>
      <c r="C53" s="48">
        <v>6025</v>
      </c>
      <c r="D53" s="22">
        <v>0.9925311</v>
      </c>
      <c r="E53" s="4">
        <v>36210.9836</v>
      </c>
      <c r="F53" s="4">
        <v>62563.75</v>
      </c>
      <c r="G53" s="4">
        <v>23791</v>
      </c>
      <c r="H53" s="4">
        <v>50602.675</v>
      </c>
      <c r="I53" s="4">
        <v>348282.175</v>
      </c>
      <c r="J53" s="4">
        <v>65318.97</v>
      </c>
      <c r="K53" s="4">
        <v>624927.1777</v>
      </c>
    </row>
    <row r="54">
      <c r="A54" s="3" t="s">
        <v>118</v>
      </c>
      <c r="B54" s="3" t="s">
        <v>119</v>
      </c>
      <c r="C54" s="48">
        <v>2951</v>
      </c>
      <c r="D54" s="22">
        <v>0.9991511</v>
      </c>
      <c r="E54" s="4">
        <v>20177.206</v>
      </c>
      <c r="F54" s="4">
        <v>32469.29</v>
      </c>
      <c r="G54" s="4">
        <v>12724.6</v>
      </c>
      <c r="H54" s="4">
        <v>24943.997</v>
      </c>
      <c r="I54" s="4">
        <v>205750.017</v>
      </c>
      <c r="J54" s="4">
        <v>1000</v>
      </c>
      <c r="K54" s="4">
        <v>316383.2541</v>
      </c>
    </row>
    <row r="55">
      <c r="A55" s="3" t="s">
        <v>120</v>
      </c>
      <c r="B55" s="3" t="s">
        <v>121</v>
      </c>
      <c r="C55" s="48">
        <v>6016</v>
      </c>
      <c r="D55" s="22">
        <v>0.9971742</v>
      </c>
      <c r="E55" s="4">
        <v>36332.8238</v>
      </c>
      <c r="F55" s="4">
        <v>62475.64</v>
      </c>
      <c r="G55" s="4">
        <v>23758.6</v>
      </c>
      <c r="H55" s="4">
        <v>50527.552</v>
      </c>
      <c r="I55" s="4">
        <v>347864.872</v>
      </c>
      <c r="J55" s="4">
        <v>42762.76</v>
      </c>
      <c r="K55" s="4">
        <v>600381.1056</v>
      </c>
    </row>
    <row r="56">
      <c r="A56" s="3" t="s">
        <v>122</v>
      </c>
      <c r="B56" s="3" t="s">
        <v>123</v>
      </c>
      <c r="C56" s="48">
        <v>6590</v>
      </c>
      <c r="D56" s="22">
        <v>0.8119879</v>
      </c>
      <c r="E56" s="4">
        <v>32055.1792</v>
      </c>
      <c r="F56" s="4">
        <v>68095.1</v>
      </c>
      <c r="G56" s="4">
        <v>25825</v>
      </c>
      <c r="H56" s="4">
        <v>55318.73</v>
      </c>
      <c r="I56" s="4">
        <v>374479.53</v>
      </c>
      <c r="J56" s="4">
        <v>31728.73</v>
      </c>
      <c r="K56" s="4">
        <v>625707.5418</v>
      </c>
    </row>
    <row r="57">
      <c r="A57" s="3" t="s">
        <v>124</v>
      </c>
      <c r="B57" s="3" t="s">
        <v>125</v>
      </c>
      <c r="C57" s="48">
        <v>10477</v>
      </c>
      <c r="D57" s="22">
        <v>0.9999046</v>
      </c>
      <c r="E57" s="4">
        <v>60068.8919</v>
      </c>
      <c r="F57" s="4">
        <v>106148.83</v>
      </c>
      <c r="G57" s="4">
        <v>39101.269</v>
      </c>
      <c r="H57" s="4">
        <v>87763.519</v>
      </c>
      <c r="I57" s="4">
        <v>552335.938</v>
      </c>
      <c r="J57" s="4">
        <v>72030.59</v>
      </c>
      <c r="K57" s="4">
        <v>977110.7488</v>
      </c>
    </row>
    <row r="58">
      <c r="A58" s="3" t="s">
        <v>126</v>
      </c>
      <c r="B58" s="3" t="s">
        <v>127</v>
      </c>
      <c r="C58" s="48">
        <v>3556</v>
      </c>
      <c r="D58" s="22">
        <v>0.9946569</v>
      </c>
      <c r="E58" s="4">
        <v>23275.2142</v>
      </c>
      <c r="F58" s="4">
        <v>38392.24</v>
      </c>
      <c r="G58" s="4">
        <v>14902.6</v>
      </c>
      <c r="H58" s="4">
        <v>29993.932</v>
      </c>
      <c r="I58" s="4">
        <v>233802.052</v>
      </c>
      <c r="J58" s="4">
        <v>30725.01</v>
      </c>
      <c r="K58" s="4">
        <v>395223.0991</v>
      </c>
    </row>
    <row r="59">
      <c r="A59" s="3" t="s">
        <v>128</v>
      </c>
      <c r="B59" s="3" t="s">
        <v>129</v>
      </c>
      <c r="C59" s="48">
        <v>4528</v>
      </c>
      <c r="D59" s="22">
        <v>0.8885822</v>
      </c>
      <c r="E59" s="4">
        <v>25369.7967</v>
      </c>
      <c r="F59" s="4">
        <v>47908.12</v>
      </c>
      <c r="G59" s="4">
        <v>18401.8</v>
      </c>
      <c r="H59" s="4">
        <v>38107.216</v>
      </c>
      <c r="I59" s="4">
        <v>278870.776</v>
      </c>
      <c r="J59" s="4">
        <v>18515.84</v>
      </c>
      <c r="K59" s="4">
        <v>454952.6446</v>
      </c>
    </row>
    <row r="60">
      <c r="A60" s="3" t="s">
        <v>130</v>
      </c>
      <c r="B60" s="3" t="s">
        <v>131</v>
      </c>
      <c r="C60" s="48">
        <v>1848</v>
      </c>
      <c r="D60" s="22">
        <v>1</v>
      </c>
      <c r="E60" s="4">
        <v>14349.552</v>
      </c>
      <c r="F60" s="4">
        <v>21670.92</v>
      </c>
      <c r="G60" s="4">
        <v>8753.8</v>
      </c>
      <c r="H60" s="4">
        <v>15737.256</v>
      </c>
      <c r="I60" s="4">
        <v>154607.216</v>
      </c>
      <c r="J60" s="4">
        <v>10721.66</v>
      </c>
      <c r="K60" s="4">
        <v>240526.8055</v>
      </c>
    </row>
    <row r="61">
      <c r="A61" s="3" t="s">
        <v>132</v>
      </c>
      <c r="B61" s="3" t="s">
        <v>133</v>
      </c>
      <c r="C61" s="48">
        <v>3024</v>
      </c>
      <c r="D61" s="22">
        <v>0.8285384</v>
      </c>
      <c r="E61" s="4">
        <v>17052.2946</v>
      </c>
      <c r="F61" s="4">
        <v>33183.96</v>
      </c>
      <c r="G61" s="4">
        <v>12987.4</v>
      </c>
      <c r="H61" s="4">
        <v>25553.328</v>
      </c>
      <c r="I61" s="4">
        <v>209134.808</v>
      </c>
      <c r="J61" s="4">
        <v>12090.18</v>
      </c>
      <c r="K61" s="4">
        <v>330161.3987</v>
      </c>
    </row>
    <row r="62">
      <c r="A62" s="3" t="s">
        <v>134</v>
      </c>
      <c r="B62" s="3" t="s">
        <v>135</v>
      </c>
      <c r="C62" s="48">
        <v>695</v>
      </c>
      <c r="D62" s="22">
        <v>0.7848921</v>
      </c>
      <c r="E62" s="4">
        <v>5376.4481</v>
      </c>
      <c r="F62" s="4">
        <v>9291.455</v>
      </c>
      <c r="G62" s="4">
        <v>3962.195</v>
      </c>
      <c r="H62" s="4">
        <v>6018.005</v>
      </c>
      <c r="I62" s="4">
        <v>80125.16</v>
      </c>
      <c r="J62" s="4">
        <v>3592.15</v>
      </c>
      <c r="K62" s="4">
        <v>115412.4159</v>
      </c>
    </row>
    <row r="63">
      <c r="A63" s="3" t="s">
        <v>136</v>
      </c>
      <c r="B63" s="3" t="s">
        <v>137</v>
      </c>
      <c r="C63" s="48">
        <v>2548</v>
      </c>
      <c r="D63" s="22">
        <v>0.9895997</v>
      </c>
      <c r="E63" s="4">
        <v>17871.0345</v>
      </c>
      <c r="F63" s="4">
        <v>28523.92</v>
      </c>
      <c r="G63" s="4">
        <v>11273.8</v>
      </c>
      <c r="H63" s="4">
        <v>21580.156</v>
      </c>
      <c r="I63" s="4">
        <v>187064.116</v>
      </c>
      <c r="J63" s="4">
        <v>17488.35</v>
      </c>
      <c r="K63" s="4">
        <v>302256.98</v>
      </c>
    </row>
    <row r="64">
      <c r="A64" s="3" t="s">
        <v>138</v>
      </c>
      <c r="B64" s="3" t="s">
        <v>139</v>
      </c>
      <c r="C64" s="48">
        <v>1214</v>
      </c>
      <c r="D64" s="22">
        <v>0.9958814</v>
      </c>
      <c r="E64" s="4">
        <v>10944.7226</v>
      </c>
      <c r="F64" s="4">
        <v>15464.06</v>
      </c>
      <c r="G64" s="4">
        <v>6471.4</v>
      </c>
      <c r="H64" s="4">
        <v>10445.258</v>
      </c>
      <c r="I64" s="4">
        <v>125210.538</v>
      </c>
      <c r="J64" s="4">
        <v>9815.28</v>
      </c>
      <c r="K64" s="4">
        <v>189949.4409</v>
      </c>
    </row>
    <row r="65">
      <c r="A65" s="3" t="s">
        <v>140</v>
      </c>
      <c r="B65" s="3" t="s">
        <v>141</v>
      </c>
      <c r="C65" s="48">
        <v>586</v>
      </c>
      <c r="D65" s="22">
        <v>0.8182594</v>
      </c>
      <c r="E65" s="4">
        <v>4725.9521</v>
      </c>
      <c r="F65" s="4">
        <v>7834.234</v>
      </c>
      <c r="G65" s="4">
        <v>3340.786</v>
      </c>
      <c r="H65" s="4">
        <v>5074.174</v>
      </c>
      <c r="I65" s="4">
        <v>67558.768</v>
      </c>
      <c r="J65" s="4">
        <v>4134.58</v>
      </c>
      <c r="K65" s="4">
        <v>98694.7263</v>
      </c>
    </row>
    <row r="66">
      <c r="A66" s="3" t="s">
        <v>142</v>
      </c>
      <c r="B66" s="3" t="s">
        <v>143</v>
      </c>
      <c r="C66" s="48">
        <v>2932</v>
      </c>
      <c r="D66" s="22">
        <v>0.8107094</v>
      </c>
      <c r="E66" s="4">
        <v>16290.1255</v>
      </c>
      <c r="F66" s="4">
        <v>32283.28</v>
      </c>
      <c r="G66" s="4">
        <v>12656.2</v>
      </c>
      <c r="H66" s="4">
        <v>24785.404</v>
      </c>
      <c r="I66" s="4">
        <v>204869.044</v>
      </c>
      <c r="J66" s="4">
        <v>12422.23</v>
      </c>
      <c r="K66" s="4">
        <v>323030.2911</v>
      </c>
    </row>
    <row r="67">
      <c r="A67" s="3" t="s">
        <v>144</v>
      </c>
      <c r="B67" s="3" t="s">
        <v>145</v>
      </c>
      <c r="C67" s="48">
        <v>3219</v>
      </c>
      <c r="D67" s="22">
        <v>0.9998447</v>
      </c>
      <c r="E67" s="4">
        <v>21611.1243</v>
      </c>
      <c r="F67" s="4">
        <v>35093.01</v>
      </c>
      <c r="G67" s="4">
        <v>13689.4</v>
      </c>
      <c r="H67" s="4">
        <v>27180.993</v>
      </c>
      <c r="I67" s="4">
        <v>218176.373</v>
      </c>
      <c r="J67" s="4">
        <v>16912.87</v>
      </c>
      <c r="K67" s="4">
        <v>354296.8953</v>
      </c>
    </row>
    <row r="68">
      <c r="A68" s="3" t="s">
        <v>146</v>
      </c>
      <c r="B68" s="3" t="s">
        <v>147</v>
      </c>
      <c r="C68" s="48">
        <v>190</v>
      </c>
      <c r="D68" s="22">
        <v>1</v>
      </c>
      <c r="E68" s="4">
        <v>1872.64</v>
      </c>
      <c r="F68" s="4">
        <v>2540.11</v>
      </c>
      <c r="G68" s="4">
        <v>1083.19</v>
      </c>
      <c r="H68" s="4">
        <v>1645.21</v>
      </c>
      <c r="I68" s="4">
        <v>21904.72</v>
      </c>
      <c r="J68" s="4">
        <v>633.51</v>
      </c>
      <c r="K68" s="4">
        <v>31609.4301</v>
      </c>
    </row>
    <row r="69">
      <c r="A69" s="3" t="s">
        <v>148</v>
      </c>
      <c r="B69" s="3" t="s">
        <v>149</v>
      </c>
      <c r="C69" s="48">
        <v>859</v>
      </c>
      <c r="D69" s="22">
        <v>0.8562282</v>
      </c>
      <c r="E69" s="4">
        <v>7249.0882</v>
      </c>
      <c r="F69" s="4">
        <v>11483.971</v>
      </c>
      <c r="G69" s="4">
        <v>4897.159</v>
      </c>
      <c r="H69" s="4">
        <v>7438.081</v>
      </c>
      <c r="I69" s="4">
        <v>99032.392</v>
      </c>
      <c r="J69" s="4">
        <v>5307.31</v>
      </c>
      <c r="K69" s="4">
        <v>144213.5835</v>
      </c>
    </row>
    <row r="70">
      <c r="A70" s="3" t="s">
        <v>150</v>
      </c>
      <c r="B70" s="3" t="s">
        <v>151</v>
      </c>
      <c r="C70" s="48">
        <v>408</v>
      </c>
      <c r="D70" s="22">
        <v>0.997549</v>
      </c>
      <c r="E70" s="4">
        <v>4011.3919</v>
      </c>
      <c r="F70" s="4">
        <v>5454.552</v>
      </c>
      <c r="G70" s="4">
        <v>2326.008</v>
      </c>
      <c r="H70" s="4">
        <v>3532.872</v>
      </c>
      <c r="I70" s="4">
        <v>47037.504</v>
      </c>
      <c r="J70" s="4">
        <v>2124.9</v>
      </c>
      <c r="K70" s="4">
        <v>68680.8323</v>
      </c>
    </row>
    <row r="71">
      <c r="A71" s="3" t="s">
        <v>152</v>
      </c>
      <c r="B71" s="3" t="s">
        <v>153</v>
      </c>
      <c r="C71" s="48">
        <v>5156</v>
      </c>
      <c r="D71" s="22">
        <v>0.9983514</v>
      </c>
      <c r="E71" s="4">
        <v>31826.0889</v>
      </c>
      <c r="F71" s="4">
        <v>54056.24</v>
      </c>
      <c r="G71" s="4">
        <v>20662.6</v>
      </c>
      <c r="H71" s="4">
        <v>43349.132</v>
      </c>
      <c r="I71" s="4">
        <v>307989.252</v>
      </c>
      <c r="J71" s="4">
        <v>27573.15</v>
      </c>
      <c r="K71" s="4">
        <v>517025.6967</v>
      </c>
    </row>
    <row r="72">
      <c r="A72" s="3" t="s">
        <v>154</v>
      </c>
      <c r="B72" s="3" t="s">
        <v>155</v>
      </c>
      <c r="C72" s="48">
        <v>1815</v>
      </c>
      <c r="D72" s="22">
        <v>0.9914601</v>
      </c>
      <c r="E72" s="4">
        <v>14053.6346</v>
      </c>
      <c r="F72" s="4">
        <v>21347.85</v>
      </c>
      <c r="G72" s="4">
        <v>8635</v>
      </c>
      <c r="H72" s="4">
        <v>15461.805</v>
      </c>
      <c r="I72" s="4">
        <v>153077.105</v>
      </c>
      <c r="J72" s="4">
        <v>14899.26</v>
      </c>
      <c r="K72" s="4">
        <v>242267.3314</v>
      </c>
    </row>
    <row r="73">
      <c r="A73" s="3" t="s">
        <v>156</v>
      </c>
      <c r="B73" s="3" t="s">
        <v>157</v>
      </c>
      <c r="C73" s="48">
        <v>4782</v>
      </c>
      <c r="D73" s="22">
        <v>0.8814304</v>
      </c>
      <c r="E73" s="4">
        <v>26351.9642</v>
      </c>
      <c r="F73" s="4">
        <v>50394.78</v>
      </c>
      <c r="G73" s="4">
        <v>19316.2</v>
      </c>
      <c r="H73" s="4">
        <v>40227.354</v>
      </c>
      <c r="I73" s="4">
        <v>290647.994</v>
      </c>
      <c r="J73" s="4">
        <v>22418.33</v>
      </c>
      <c r="K73" s="4">
        <v>478578.2833</v>
      </c>
    </row>
    <row r="74">
      <c r="A74" s="3" t="s">
        <v>158</v>
      </c>
      <c r="B74" s="3" t="s">
        <v>159</v>
      </c>
      <c r="C74" s="48">
        <v>3389</v>
      </c>
      <c r="D74" s="22">
        <v>0.9997049</v>
      </c>
      <c r="E74" s="4">
        <v>22508.6667</v>
      </c>
      <c r="F74" s="4">
        <v>36757.31</v>
      </c>
      <c r="G74" s="4">
        <v>14301.4</v>
      </c>
      <c r="H74" s="4">
        <v>28599.983</v>
      </c>
      <c r="I74" s="4">
        <v>226058.763</v>
      </c>
      <c r="J74" s="4">
        <v>52155.65</v>
      </c>
      <c r="K74" s="4">
        <v>405117.9994</v>
      </c>
    </row>
    <row r="75">
      <c r="A75" s="3" t="s">
        <v>160</v>
      </c>
      <c r="B75" s="3" t="s">
        <v>161</v>
      </c>
      <c r="C75" s="48">
        <v>807</v>
      </c>
      <c r="D75" s="22">
        <v>0.9993804</v>
      </c>
      <c r="E75" s="4">
        <v>7948.8638</v>
      </c>
      <c r="F75" s="4">
        <v>10788.783</v>
      </c>
      <c r="G75" s="4">
        <v>4600.707</v>
      </c>
      <c r="H75" s="4">
        <v>6987.813</v>
      </c>
      <c r="I75" s="4">
        <v>93037.416</v>
      </c>
      <c r="J75" s="4">
        <v>2080.36</v>
      </c>
      <c r="K75" s="4">
        <v>133601.5624</v>
      </c>
    </row>
    <row r="76">
      <c r="A76" s="3" t="s">
        <v>162</v>
      </c>
      <c r="B76" s="3" t="s">
        <v>163</v>
      </c>
      <c r="C76" s="48">
        <v>2120</v>
      </c>
      <c r="D76" s="22">
        <v>0.9974057</v>
      </c>
      <c r="E76" s="4">
        <v>15749.9137</v>
      </c>
      <c r="F76" s="4">
        <v>24333.8</v>
      </c>
      <c r="G76" s="4">
        <v>9733</v>
      </c>
      <c r="H76" s="4">
        <v>18007.64</v>
      </c>
      <c r="I76" s="4">
        <v>167219.04</v>
      </c>
      <c r="J76" s="4">
        <v>7634.91</v>
      </c>
      <c r="K76" s="4">
        <v>258459.6738</v>
      </c>
    </row>
    <row r="77">
      <c r="A77" s="3" t="s">
        <v>164</v>
      </c>
      <c r="B77" s="3" t="s">
        <v>165</v>
      </c>
      <c r="C77" s="48">
        <v>1746</v>
      </c>
      <c r="D77" s="22">
        <v>0.8049828</v>
      </c>
      <c r="E77" s="4">
        <v>11116.051</v>
      </c>
      <c r="F77" s="4">
        <v>20672.34</v>
      </c>
      <c r="G77" s="4">
        <v>8386.6</v>
      </c>
      <c r="H77" s="4">
        <v>14885.862</v>
      </c>
      <c r="I77" s="4">
        <v>149877.782</v>
      </c>
      <c r="J77" s="4">
        <v>8185.72</v>
      </c>
      <c r="K77" s="4">
        <v>226983.8318</v>
      </c>
    </row>
    <row r="78">
      <c r="A78" s="3" t="s">
        <v>166</v>
      </c>
      <c r="B78" s="3" t="s">
        <v>167</v>
      </c>
      <c r="C78" s="48">
        <v>3819</v>
      </c>
      <c r="D78" s="22">
        <v>0.8352972</v>
      </c>
      <c r="E78" s="4">
        <v>20710.2594</v>
      </c>
      <c r="F78" s="4">
        <v>40967.01</v>
      </c>
      <c r="G78" s="4">
        <v>15849.4</v>
      </c>
      <c r="H78" s="4">
        <v>32189.193</v>
      </c>
      <c r="I78" s="4">
        <v>245996.573</v>
      </c>
      <c r="J78" s="4">
        <v>25304</v>
      </c>
      <c r="K78" s="4">
        <v>405793.9342</v>
      </c>
    </row>
    <row r="79">
      <c r="A79" s="3" t="s">
        <v>168</v>
      </c>
      <c r="B79" s="3" t="s">
        <v>169</v>
      </c>
      <c r="C79" s="48">
        <v>1676</v>
      </c>
      <c r="D79" s="22">
        <v>0.798926</v>
      </c>
      <c r="E79" s="4">
        <v>10736.0667</v>
      </c>
      <c r="F79" s="4">
        <v>19987.04</v>
      </c>
      <c r="G79" s="4">
        <v>8134.6</v>
      </c>
      <c r="H79" s="4">
        <v>14301.572</v>
      </c>
      <c r="I79" s="4">
        <v>146632.092</v>
      </c>
      <c r="J79" s="4">
        <v>7577.89</v>
      </c>
      <c r="K79" s="4">
        <v>220854.4837</v>
      </c>
    </row>
    <row r="80">
      <c r="A80" s="3" t="s">
        <v>170</v>
      </c>
      <c r="B80" s="3" t="s">
        <v>171</v>
      </c>
      <c r="C80" s="48">
        <v>623</v>
      </c>
      <c r="D80" s="22">
        <v>0.8972713</v>
      </c>
      <c r="E80" s="4">
        <v>5509.5042</v>
      </c>
      <c r="F80" s="4">
        <v>8328.887</v>
      </c>
      <c r="G80" s="4">
        <v>3551.723</v>
      </c>
      <c r="H80" s="4">
        <v>5394.557</v>
      </c>
      <c r="I80" s="4">
        <v>71824.424</v>
      </c>
      <c r="J80" s="4">
        <v>2403.24</v>
      </c>
      <c r="K80" s="4">
        <v>103321.0474</v>
      </c>
    </row>
    <row r="81">
      <c r="A81" s="3" t="s">
        <v>172</v>
      </c>
      <c r="B81" s="3" t="s">
        <v>173</v>
      </c>
      <c r="C81" s="48">
        <v>2824</v>
      </c>
      <c r="D81" s="22">
        <v>0.7907224</v>
      </c>
      <c r="E81" s="4">
        <v>15435.9893</v>
      </c>
      <c r="F81" s="4">
        <v>31225.96</v>
      </c>
      <c r="G81" s="4">
        <v>12267.4</v>
      </c>
      <c r="H81" s="4">
        <v>23883.928</v>
      </c>
      <c r="I81" s="4">
        <v>199861.408</v>
      </c>
      <c r="J81" s="4">
        <v>14380.89</v>
      </c>
      <c r="K81" s="4">
        <v>316373.0994</v>
      </c>
    </row>
    <row r="82">
      <c r="A82" s="3" t="s">
        <v>174</v>
      </c>
      <c r="B82" s="3" t="s">
        <v>175</v>
      </c>
      <c r="C82" s="48">
        <v>2746</v>
      </c>
      <c r="D82" s="22">
        <v>0.8275674</v>
      </c>
      <c r="E82" s="4">
        <v>15813.2026</v>
      </c>
      <c r="F82" s="4">
        <v>30462.34</v>
      </c>
      <c r="G82" s="4">
        <v>11986.6</v>
      </c>
      <c r="H82" s="4">
        <v>23232.862</v>
      </c>
      <c r="I82" s="4">
        <v>196244.782</v>
      </c>
      <c r="J82" s="4">
        <v>53040.55</v>
      </c>
      <c r="K82" s="4">
        <v>352290.9819</v>
      </c>
    </row>
    <row r="83">
      <c r="A83" s="3" t="s">
        <v>176</v>
      </c>
      <c r="B83" s="3" t="s">
        <v>177</v>
      </c>
      <c r="C83" s="48">
        <v>2038</v>
      </c>
      <c r="D83" s="22">
        <v>0.9394014</v>
      </c>
      <c r="E83" s="4">
        <v>14425.788</v>
      </c>
      <c r="F83" s="4">
        <v>23531.02</v>
      </c>
      <c r="G83" s="4">
        <v>9437.8</v>
      </c>
      <c r="H83" s="4">
        <v>17323.186</v>
      </c>
      <c r="I83" s="4">
        <v>163416.946</v>
      </c>
      <c r="J83" s="4">
        <v>0</v>
      </c>
      <c r="K83" s="4">
        <v>242970.3421</v>
      </c>
    </row>
    <row r="84">
      <c r="A84" s="3" t="s">
        <v>178</v>
      </c>
      <c r="B84" s="3" t="s">
        <v>179</v>
      </c>
      <c r="C84" s="48">
        <v>994</v>
      </c>
      <c r="D84" s="22">
        <v>0.998994</v>
      </c>
      <c r="E84" s="4">
        <v>9787.0084</v>
      </c>
      <c r="F84" s="4">
        <v>13288.786</v>
      </c>
      <c r="G84" s="4">
        <v>5666.794</v>
      </c>
      <c r="H84" s="4">
        <v>8607.046</v>
      </c>
      <c r="I84" s="4">
        <v>114596.272</v>
      </c>
      <c r="J84" s="4">
        <v>4821.61</v>
      </c>
      <c r="K84" s="4">
        <v>166962.108</v>
      </c>
    </row>
    <row r="85">
      <c r="A85" s="3" t="s">
        <v>180</v>
      </c>
      <c r="B85" s="3" t="s">
        <v>181</v>
      </c>
      <c r="C85" s="48">
        <v>16375</v>
      </c>
      <c r="D85" s="22">
        <v>0.9983206</v>
      </c>
      <c r="E85" s="4">
        <v>91174.7485</v>
      </c>
      <c r="F85" s="4">
        <v>163890.25</v>
      </c>
      <c r="G85" s="4">
        <v>51469.375</v>
      </c>
      <c r="H85" s="4">
        <v>136994.125</v>
      </c>
      <c r="I85" s="4">
        <v>796477.75</v>
      </c>
      <c r="J85" s="4">
        <v>52626.29</v>
      </c>
      <c r="K85" s="4">
        <v>1376692.4325</v>
      </c>
    </row>
    <row r="86">
      <c r="A86" s="3" t="s">
        <v>182</v>
      </c>
      <c r="B86" s="3" t="s">
        <v>183</v>
      </c>
      <c r="C86" s="48">
        <v>1348</v>
      </c>
      <c r="D86" s="22">
        <v>1</v>
      </c>
      <c r="E86" s="4">
        <v>11700.052</v>
      </c>
      <c r="F86" s="4">
        <v>16775.92</v>
      </c>
      <c r="G86" s="4">
        <v>6953.8</v>
      </c>
      <c r="H86" s="4">
        <v>11563.756</v>
      </c>
      <c r="I86" s="4">
        <v>131423.716</v>
      </c>
      <c r="J86" s="4">
        <v>14492.72</v>
      </c>
      <c r="K86" s="4">
        <v>205454.899</v>
      </c>
    </row>
    <row r="87">
      <c r="A87" s="3" t="s">
        <v>184</v>
      </c>
      <c r="B87" s="3" t="s">
        <v>185</v>
      </c>
      <c r="C87" s="48">
        <v>2388</v>
      </c>
      <c r="D87" s="22">
        <v>0.7139866</v>
      </c>
      <c r="E87" s="4">
        <v>12288.4319</v>
      </c>
      <c r="F87" s="4">
        <v>26957.52</v>
      </c>
      <c r="G87" s="4">
        <v>10697.8</v>
      </c>
      <c r="H87" s="4">
        <v>20244.636</v>
      </c>
      <c r="I87" s="4">
        <v>179645.396</v>
      </c>
      <c r="J87" s="4">
        <v>13894.58</v>
      </c>
      <c r="K87" s="4">
        <v>280878.6194</v>
      </c>
    </row>
    <row r="88">
      <c r="A88" s="3" t="s">
        <v>186</v>
      </c>
      <c r="B88" s="3" t="s">
        <v>187</v>
      </c>
      <c r="C88" s="48">
        <v>106</v>
      </c>
      <c r="D88" s="22">
        <v>0.5</v>
      </c>
      <c r="E88" s="4">
        <v>522.368</v>
      </c>
      <c r="F88" s="4">
        <v>1417.114</v>
      </c>
      <c r="G88" s="4">
        <v>604.306</v>
      </c>
      <c r="H88" s="4">
        <v>917.854</v>
      </c>
      <c r="I88" s="4">
        <v>12220.528</v>
      </c>
      <c r="J88" s="4">
        <v>0</v>
      </c>
      <c r="K88" s="4">
        <v>16701.9815</v>
      </c>
    </row>
    <row r="89">
      <c r="A89" s="3" t="s">
        <v>188</v>
      </c>
      <c r="B89" s="3" t="s">
        <v>189</v>
      </c>
      <c r="C89" s="48">
        <v>2059</v>
      </c>
      <c r="D89" s="22">
        <v>0.8336571</v>
      </c>
      <c r="E89" s="4">
        <v>12894.7087</v>
      </c>
      <c r="F89" s="4">
        <v>23736.61</v>
      </c>
      <c r="G89" s="4">
        <v>9513.4</v>
      </c>
      <c r="H89" s="4">
        <v>17498.473</v>
      </c>
      <c r="I89" s="4">
        <v>164390.653</v>
      </c>
      <c r="J89" s="4">
        <v>9700.8</v>
      </c>
      <c r="K89" s="4">
        <v>253194.5286</v>
      </c>
    </row>
    <row r="90">
      <c r="A90" s="3" t="s">
        <v>190</v>
      </c>
      <c r="B90" s="3" t="s">
        <v>191</v>
      </c>
      <c r="C90" s="48">
        <v>2046</v>
      </c>
      <c r="D90" s="22">
        <v>0.923998</v>
      </c>
      <c r="E90" s="4">
        <v>14228.4179</v>
      </c>
      <c r="F90" s="4">
        <v>23609.34</v>
      </c>
      <c r="G90" s="4">
        <v>9466.6</v>
      </c>
      <c r="H90" s="4">
        <v>17389.962</v>
      </c>
      <c r="I90" s="4">
        <v>163787.882</v>
      </c>
      <c r="J90" s="4">
        <v>10985.44</v>
      </c>
      <c r="K90" s="4">
        <v>255040.2227</v>
      </c>
    </row>
    <row r="91">
      <c r="A91" s="3" t="s">
        <v>192</v>
      </c>
      <c r="B91" s="3" t="s">
        <v>193</v>
      </c>
      <c r="C91" s="48">
        <v>1113</v>
      </c>
      <c r="D91" s="22">
        <v>0.9025157</v>
      </c>
      <c r="E91" s="4">
        <v>9435.6094</v>
      </c>
      <c r="F91" s="4">
        <v>14475.27</v>
      </c>
      <c r="G91" s="4">
        <v>6107.8</v>
      </c>
      <c r="H91" s="4">
        <v>9602.211</v>
      </c>
      <c r="I91" s="4">
        <v>120527.471</v>
      </c>
      <c r="J91" s="4">
        <v>4962.01</v>
      </c>
      <c r="K91" s="4">
        <v>175847.4989</v>
      </c>
    </row>
    <row r="92">
      <c r="A92" s="3" t="s">
        <v>194</v>
      </c>
      <c r="B92" s="3" t="s">
        <v>195</v>
      </c>
      <c r="C92" s="48">
        <v>2244</v>
      </c>
      <c r="D92" s="22">
        <v>0.8226381</v>
      </c>
      <c r="E92" s="4">
        <v>13530.7153</v>
      </c>
      <c r="F92" s="4">
        <v>25547.76</v>
      </c>
      <c r="G92" s="4">
        <v>10179.4</v>
      </c>
      <c r="H92" s="4">
        <v>19042.668</v>
      </c>
      <c r="I92" s="4">
        <v>172968.548</v>
      </c>
      <c r="J92" s="4">
        <v>10672.54</v>
      </c>
      <c r="K92" s="4">
        <v>268325.3956</v>
      </c>
    </row>
    <row r="93">
      <c r="A93" s="3" t="s">
        <v>196</v>
      </c>
      <c r="B93" s="3" t="s">
        <v>197</v>
      </c>
      <c r="C93" s="48">
        <v>5382</v>
      </c>
      <c r="D93" s="22">
        <v>0.7983092</v>
      </c>
      <c r="E93" s="4">
        <v>26405.0491</v>
      </c>
      <c r="F93" s="4">
        <v>56268.78</v>
      </c>
      <c r="G93" s="4">
        <v>21476.2</v>
      </c>
      <c r="H93" s="4">
        <v>45235.554</v>
      </c>
      <c r="I93" s="4">
        <v>318468.194</v>
      </c>
      <c r="J93" s="4">
        <v>28468.7</v>
      </c>
      <c r="K93" s="4">
        <v>528598.3278</v>
      </c>
    </row>
    <row r="94">
      <c r="A94" s="3" t="s">
        <v>198</v>
      </c>
      <c r="B94" s="3" t="s">
        <v>199</v>
      </c>
      <c r="C94" s="48">
        <v>1815</v>
      </c>
      <c r="D94" s="22">
        <v>0.8589532</v>
      </c>
      <c r="E94" s="4">
        <v>12175.391</v>
      </c>
      <c r="F94" s="4">
        <v>21347.85</v>
      </c>
      <c r="G94" s="4">
        <v>8635</v>
      </c>
      <c r="H94" s="4">
        <v>15461.805</v>
      </c>
      <c r="I94" s="4">
        <v>153077.105</v>
      </c>
      <c r="J94" s="4">
        <v>7862.9</v>
      </c>
      <c r="K94" s="4">
        <v>232773.0111</v>
      </c>
    </row>
    <row r="95">
      <c r="A95" s="3" t="s">
        <v>200</v>
      </c>
      <c r="B95" s="3" t="s">
        <v>201</v>
      </c>
      <c r="C95" s="48">
        <v>3798</v>
      </c>
      <c r="D95" s="22">
        <v>0.7245919</v>
      </c>
      <c r="E95" s="4">
        <v>17884.8135</v>
      </c>
      <c r="F95" s="4">
        <v>40761.42</v>
      </c>
      <c r="G95" s="4">
        <v>15773.8</v>
      </c>
      <c r="H95" s="4">
        <v>32013.906</v>
      </c>
      <c r="I95" s="4">
        <v>245022.866</v>
      </c>
      <c r="J95" s="4">
        <v>21285.19</v>
      </c>
      <c r="K95" s="4">
        <v>396981.4075</v>
      </c>
    </row>
    <row r="96">
      <c r="A96" s="3" t="s">
        <v>202</v>
      </c>
      <c r="B96" s="3" t="s">
        <v>203</v>
      </c>
      <c r="C96" s="48">
        <v>5201</v>
      </c>
      <c r="D96" s="22">
        <v>0.8507018</v>
      </c>
      <c r="E96" s="4">
        <v>27322.0739</v>
      </c>
      <c r="F96" s="4">
        <v>54496.79</v>
      </c>
      <c r="G96" s="4">
        <v>20824.6</v>
      </c>
      <c r="H96" s="4">
        <v>43724.747</v>
      </c>
      <c r="I96" s="4">
        <v>310075.767</v>
      </c>
      <c r="J96" s="4">
        <v>23301</v>
      </c>
      <c r="K96" s="4">
        <v>510942.7938</v>
      </c>
    </row>
    <row r="97">
      <c r="A97" s="3" t="s">
        <v>204</v>
      </c>
      <c r="B97" s="3" t="s">
        <v>205</v>
      </c>
      <c r="C97" s="48">
        <v>2397</v>
      </c>
      <c r="D97" s="22">
        <v>0.9075928</v>
      </c>
      <c r="E97" s="4">
        <v>15663.8746</v>
      </c>
      <c r="F97" s="4">
        <v>27045.63</v>
      </c>
      <c r="G97" s="4">
        <v>10730.2</v>
      </c>
      <c r="H97" s="4">
        <v>20319.759</v>
      </c>
      <c r="I97" s="4">
        <v>180062.699</v>
      </c>
      <c r="J97" s="4">
        <v>0</v>
      </c>
      <c r="K97" s="4">
        <v>270328.2178</v>
      </c>
    </row>
    <row r="98">
      <c r="A98" s="3" t="s">
        <v>206</v>
      </c>
      <c r="B98" s="3" t="s">
        <v>207</v>
      </c>
      <c r="C98" s="48">
        <v>1969</v>
      </c>
      <c r="D98" s="22">
        <v>0.5</v>
      </c>
      <c r="E98" s="4">
        <v>7495.3655</v>
      </c>
      <c r="F98" s="4">
        <v>22855.51</v>
      </c>
      <c r="G98" s="4">
        <v>9189.4</v>
      </c>
      <c r="H98" s="4">
        <v>16747.243</v>
      </c>
      <c r="I98" s="4">
        <v>160217.623</v>
      </c>
      <c r="J98" s="4">
        <v>6847.27</v>
      </c>
      <c r="K98" s="4">
        <v>237877.0188</v>
      </c>
    </row>
    <row r="99">
      <c r="A99" s="3" t="s">
        <v>208</v>
      </c>
      <c r="B99" s="3" t="s">
        <v>209</v>
      </c>
      <c r="C99" s="48">
        <v>5594</v>
      </c>
      <c r="D99" s="22">
        <v>0.7479442</v>
      </c>
      <c r="E99" s="4">
        <v>25579.3969</v>
      </c>
      <c r="F99" s="4">
        <v>58344.26</v>
      </c>
      <c r="G99" s="4">
        <v>22239.4</v>
      </c>
      <c r="H99" s="4">
        <v>47005.118</v>
      </c>
      <c r="I99" s="4">
        <v>328297.998</v>
      </c>
      <c r="J99" s="4">
        <v>23619.67</v>
      </c>
      <c r="K99" s="4">
        <v>537931.5753</v>
      </c>
    </row>
    <row r="100">
      <c r="A100" s="3" t="s">
        <v>210</v>
      </c>
      <c r="B100" s="3" t="s">
        <v>211</v>
      </c>
      <c r="C100" s="48">
        <v>3519</v>
      </c>
      <c r="D100" s="22">
        <v>0.8793691</v>
      </c>
      <c r="E100" s="4">
        <v>20405.0398</v>
      </c>
      <c r="F100" s="4">
        <v>38030.01</v>
      </c>
      <c r="G100" s="4">
        <v>14769.4</v>
      </c>
      <c r="H100" s="4">
        <v>29685.093</v>
      </c>
      <c r="I100" s="4">
        <v>232086.473</v>
      </c>
      <c r="J100" s="4">
        <v>16850.96</v>
      </c>
      <c r="K100" s="4">
        <v>374706.284</v>
      </c>
    </row>
    <row r="101">
      <c r="A101" s="3" t="s">
        <v>212</v>
      </c>
      <c r="B101" s="3" t="s">
        <v>213</v>
      </c>
      <c r="C101" s="48">
        <v>5777</v>
      </c>
      <c r="D101" s="22">
        <v>1</v>
      </c>
      <c r="E101" s="4">
        <v>35169.323</v>
      </c>
      <c r="F101" s="4">
        <v>60135.83</v>
      </c>
      <c r="G101" s="4">
        <v>22898.2</v>
      </c>
      <c r="H101" s="4">
        <v>48532.619</v>
      </c>
      <c r="I101" s="4">
        <v>336783.159</v>
      </c>
      <c r="J101" s="4">
        <v>28649.93</v>
      </c>
      <c r="K101" s="4">
        <v>566776.015</v>
      </c>
    </row>
    <row r="102">
      <c r="A102" s="3" t="s">
        <v>214</v>
      </c>
      <c r="B102" s="3" t="s">
        <v>215</v>
      </c>
      <c r="C102" s="48">
        <v>1980</v>
      </c>
      <c r="D102" s="22">
        <v>0.9414141</v>
      </c>
      <c r="E102" s="4">
        <v>14167.3596</v>
      </c>
      <c r="F102" s="4">
        <v>22963.2</v>
      </c>
      <c r="G102" s="4">
        <v>9229</v>
      </c>
      <c r="H102" s="4">
        <v>16839.06</v>
      </c>
      <c r="I102" s="4">
        <v>160727.66</v>
      </c>
      <c r="J102" s="4">
        <v>15552.52</v>
      </c>
      <c r="K102" s="4">
        <v>255052.1059</v>
      </c>
    </row>
    <row r="103">
      <c r="A103" s="3" t="s">
        <v>216</v>
      </c>
      <c r="B103" s="3" t="s">
        <v>217</v>
      </c>
      <c r="C103" s="48">
        <v>4925</v>
      </c>
      <c r="D103" s="22">
        <v>1</v>
      </c>
      <c r="E103" s="4">
        <v>30654.575</v>
      </c>
      <c r="F103" s="4">
        <v>51794.75</v>
      </c>
      <c r="G103" s="4">
        <v>19831</v>
      </c>
      <c r="H103" s="4">
        <v>41420.975</v>
      </c>
      <c r="I103" s="4">
        <v>297278.475</v>
      </c>
      <c r="J103" s="4">
        <v>21700</v>
      </c>
      <c r="K103" s="4">
        <v>492767.8408</v>
      </c>
    </row>
    <row r="104">
      <c r="A104" s="3" t="s">
        <v>218</v>
      </c>
      <c r="B104" s="3" t="s">
        <v>219</v>
      </c>
      <c r="C104" s="48">
        <v>1025</v>
      </c>
      <c r="D104" s="22">
        <v>0.8395122</v>
      </c>
      <c r="E104" s="4">
        <v>8385.4466</v>
      </c>
      <c r="F104" s="4">
        <v>13613.75</v>
      </c>
      <c r="G104" s="4">
        <v>5791</v>
      </c>
      <c r="H104" s="4">
        <v>8867.675</v>
      </c>
      <c r="I104" s="4">
        <v>116447.175</v>
      </c>
      <c r="J104" s="4">
        <v>4363.96</v>
      </c>
      <c r="K104" s="4">
        <v>167709.2161</v>
      </c>
    </row>
    <row r="105">
      <c r="A105" s="3" t="s">
        <v>220</v>
      </c>
      <c r="B105" s="3" t="s">
        <v>221</v>
      </c>
      <c r="C105" s="48">
        <v>1290</v>
      </c>
      <c r="D105" s="22">
        <v>0.8290698</v>
      </c>
      <c r="E105" s="4">
        <v>9445.3518</v>
      </c>
      <c r="F105" s="4">
        <v>16208.1</v>
      </c>
      <c r="G105" s="4">
        <v>6745</v>
      </c>
      <c r="H105" s="4">
        <v>11079.63</v>
      </c>
      <c r="I105" s="4">
        <v>128734.43</v>
      </c>
      <c r="J105" s="4">
        <v>5147.18</v>
      </c>
      <c r="K105" s="4">
        <v>188893.3926</v>
      </c>
    </row>
    <row r="106">
      <c r="A106" s="3" t="s">
        <v>222</v>
      </c>
      <c r="B106" s="3" t="s">
        <v>223</v>
      </c>
      <c r="C106" s="48">
        <v>404</v>
      </c>
      <c r="D106" s="22">
        <v>0.8663366</v>
      </c>
      <c r="E106" s="4">
        <v>3449.5999</v>
      </c>
      <c r="F106" s="4">
        <v>5401.076</v>
      </c>
      <c r="G106" s="4">
        <v>2303.204</v>
      </c>
      <c r="H106" s="4">
        <v>3498.236</v>
      </c>
      <c r="I106" s="4">
        <v>46576.352</v>
      </c>
      <c r="J106" s="4">
        <v>1623.15</v>
      </c>
      <c r="K106" s="4">
        <v>66938.8586</v>
      </c>
    </row>
    <row r="107">
      <c r="A107" s="3" t="s">
        <v>224</v>
      </c>
      <c r="B107" s="3" t="s">
        <v>225</v>
      </c>
      <c r="C107" s="48">
        <v>1589</v>
      </c>
      <c r="D107" s="22">
        <v>1</v>
      </c>
      <c r="E107" s="4">
        <v>12977.111</v>
      </c>
      <c r="F107" s="4">
        <v>19135.31</v>
      </c>
      <c r="G107" s="4">
        <v>7821.4</v>
      </c>
      <c r="H107" s="4">
        <v>13575.383</v>
      </c>
      <c r="I107" s="4">
        <v>142598.163</v>
      </c>
      <c r="J107" s="4">
        <v>8340.28</v>
      </c>
      <c r="K107" s="4">
        <v>217742.8775</v>
      </c>
    </row>
    <row r="108">
      <c r="A108" s="3" t="s">
        <v>226</v>
      </c>
      <c r="B108" s="3" t="s">
        <v>227</v>
      </c>
      <c r="C108" s="48">
        <v>2001</v>
      </c>
      <c r="D108" s="22">
        <v>0.8245877</v>
      </c>
      <c r="E108" s="4">
        <v>12500.9961</v>
      </c>
      <c r="F108" s="4">
        <v>23168.79</v>
      </c>
      <c r="G108" s="4">
        <v>9304.6</v>
      </c>
      <c r="H108" s="4">
        <v>17014.347</v>
      </c>
      <c r="I108" s="4">
        <v>161701.367</v>
      </c>
      <c r="J108" s="4">
        <v>12491.18</v>
      </c>
      <c r="K108" s="4">
        <v>251540.1487</v>
      </c>
    </row>
    <row r="109">
      <c r="A109" s="3" t="s">
        <v>228</v>
      </c>
      <c r="B109" s="3" t="s">
        <v>229</v>
      </c>
      <c r="C109" s="48">
        <v>1204</v>
      </c>
      <c r="D109" s="22">
        <v>0.8596346</v>
      </c>
      <c r="E109" s="4">
        <v>9401.8202</v>
      </c>
      <c r="F109" s="4">
        <v>15366.16</v>
      </c>
      <c r="G109" s="4">
        <v>6435.4</v>
      </c>
      <c r="H109" s="4">
        <v>10361.788</v>
      </c>
      <c r="I109" s="4">
        <v>124746.868</v>
      </c>
      <c r="J109" s="4">
        <v>5903.52</v>
      </c>
      <c r="K109" s="4">
        <v>183414.7338</v>
      </c>
    </row>
    <row r="110">
      <c r="A110" s="3" t="s">
        <v>230</v>
      </c>
      <c r="B110" s="3" t="s">
        <v>231</v>
      </c>
      <c r="C110" s="48">
        <v>9847</v>
      </c>
      <c r="D110" s="22">
        <v>0.833858</v>
      </c>
      <c r="E110" s="4">
        <v>47309.9785</v>
      </c>
      <c r="F110" s="4">
        <v>99981.13</v>
      </c>
      <c r="G110" s="4">
        <v>37550.2</v>
      </c>
      <c r="H110" s="4">
        <v>82504.909</v>
      </c>
      <c r="I110" s="4">
        <v>525496.849</v>
      </c>
      <c r="J110" s="4">
        <v>33385.5</v>
      </c>
      <c r="K110" s="4">
        <v>879958.2102</v>
      </c>
    </row>
    <row r="111">
      <c r="A111" s="3" t="s">
        <v>232</v>
      </c>
      <c r="B111" s="3" t="s">
        <v>233</v>
      </c>
      <c r="C111" s="48">
        <v>1389</v>
      </c>
      <c r="D111" s="22">
        <v>0.7922966</v>
      </c>
      <c r="E111" s="4">
        <v>9442.045</v>
      </c>
      <c r="F111" s="4">
        <v>17177.31</v>
      </c>
      <c r="G111" s="4">
        <v>7101.4</v>
      </c>
      <c r="H111" s="4">
        <v>11905.983</v>
      </c>
      <c r="I111" s="4">
        <v>133324.763</v>
      </c>
      <c r="J111" s="4">
        <v>6028.51</v>
      </c>
      <c r="K111" s="4">
        <v>197009.2611</v>
      </c>
    </row>
    <row r="112">
      <c r="A112" s="3" t="s">
        <v>234</v>
      </c>
      <c r="B112" s="3" t="s">
        <v>235</v>
      </c>
      <c r="C112" s="48">
        <v>1260</v>
      </c>
      <c r="D112" s="22">
        <v>0.9996032</v>
      </c>
      <c r="E112" s="4">
        <v>11229.2825</v>
      </c>
      <c r="F112" s="4">
        <v>15914.4</v>
      </c>
      <c r="G112" s="4">
        <v>6637</v>
      </c>
      <c r="H112" s="4">
        <v>10829.22</v>
      </c>
      <c r="I112" s="4">
        <v>127343.42</v>
      </c>
      <c r="J112" s="4">
        <v>6397.05</v>
      </c>
      <c r="K112" s="4">
        <v>189948.4972</v>
      </c>
    </row>
    <row r="113">
      <c r="A113" s="3" t="s">
        <v>236</v>
      </c>
      <c r="B113" s="3" t="s">
        <v>237</v>
      </c>
      <c r="C113" s="48">
        <v>173</v>
      </c>
      <c r="D113" s="22">
        <v>0.982659</v>
      </c>
      <c r="E113" s="4">
        <v>1675.5201</v>
      </c>
      <c r="F113" s="4">
        <v>2312.837</v>
      </c>
      <c r="G113" s="4">
        <v>986.273</v>
      </c>
      <c r="H113" s="4">
        <v>1498.007</v>
      </c>
      <c r="I113" s="4">
        <v>19944.824</v>
      </c>
      <c r="J113" s="4">
        <v>593.81</v>
      </c>
      <c r="K113" s="4">
        <v>28767.8141</v>
      </c>
    </row>
    <row r="114">
      <c r="A114" s="3" t="s">
        <v>238</v>
      </c>
      <c r="B114" s="3" t="s">
        <v>239</v>
      </c>
      <c r="C114" s="48">
        <v>1095</v>
      </c>
      <c r="D114" s="22">
        <v>0.9789954</v>
      </c>
      <c r="E114" s="4">
        <v>10141.8098</v>
      </c>
      <c r="F114" s="4">
        <v>14299.05</v>
      </c>
      <c r="G114" s="4">
        <v>6043</v>
      </c>
      <c r="H114" s="4">
        <v>9451.965</v>
      </c>
      <c r="I114" s="4">
        <v>119692.865</v>
      </c>
      <c r="J114" s="4">
        <v>10026.69</v>
      </c>
      <c r="K114" s="4">
        <v>180688.0691</v>
      </c>
    </row>
    <row r="115">
      <c r="A115" s="3" t="s">
        <v>240</v>
      </c>
      <c r="B115" s="3" t="s">
        <v>241</v>
      </c>
      <c r="C115" s="48">
        <v>983</v>
      </c>
      <c r="D115" s="22">
        <v>0.6246185</v>
      </c>
      <c r="E115" s="4">
        <v>6051.5839</v>
      </c>
      <c r="F115" s="4">
        <v>13141.727</v>
      </c>
      <c r="G115" s="4">
        <v>5604.083</v>
      </c>
      <c r="H115" s="4">
        <v>8511.797</v>
      </c>
      <c r="I115" s="4">
        <v>113328.104</v>
      </c>
      <c r="J115" s="4">
        <v>4322.13</v>
      </c>
      <c r="K115" s="4">
        <v>160776.3163</v>
      </c>
    </row>
    <row r="116">
      <c r="A116" s="3" t="s">
        <v>242</v>
      </c>
      <c r="B116" s="3" t="s">
        <v>243</v>
      </c>
      <c r="C116" s="48">
        <v>3659</v>
      </c>
      <c r="D116" s="22">
        <v>0.9503963</v>
      </c>
      <c r="E116" s="4">
        <v>22758.2288</v>
      </c>
      <c r="F116" s="4">
        <v>39400.61</v>
      </c>
      <c r="G116" s="4">
        <v>15273.4</v>
      </c>
      <c r="H116" s="4">
        <v>30853.673</v>
      </c>
      <c r="I116" s="4">
        <v>238577.853</v>
      </c>
      <c r="J116" s="4">
        <v>16152.81</v>
      </c>
      <c r="K116" s="4">
        <v>386623.5427</v>
      </c>
    </row>
    <row r="117">
      <c r="A117" s="3" t="s">
        <v>244</v>
      </c>
      <c r="B117" s="3" t="s">
        <v>245</v>
      </c>
      <c r="C117" s="48">
        <v>2737</v>
      </c>
      <c r="D117" s="22">
        <v>0.7952137</v>
      </c>
      <c r="E117" s="4">
        <v>15157.0618</v>
      </c>
      <c r="F117" s="4">
        <v>30374.23</v>
      </c>
      <c r="G117" s="4">
        <v>11954.2</v>
      </c>
      <c r="H117" s="4">
        <v>23157.739</v>
      </c>
      <c r="I117" s="4">
        <v>195827.479</v>
      </c>
      <c r="J117" s="4">
        <v>13491.88</v>
      </c>
      <c r="K117" s="4">
        <v>308818.857</v>
      </c>
    </row>
    <row r="118">
      <c r="A118" s="3" t="s">
        <v>246</v>
      </c>
      <c r="B118" s="3" t="s">
        <v>247</v>
      </c>
      <c r="C118" s="48">
        <v>767</v>
      </c>
      <c r="D118" s="22">
        <v>0.9432855</v>
      </c>
      <c r="E118" s="4">
        <v>7130.8158</v>
      </c>
      <c r="F118" s="4">
        <v>10254.023</v>
      </c>
      <c r="G118" s="4">
        <v>4372.667</v>
      </c>
      <c r="H118" s="4">
        <v>6641.453</v>
      </c>
      <c r="I118" s="4">
        <v>88425.896</v>
      </c>
      <c r="J118" s="4">
        <v>936</v>
      </c>
      <c r="K118" s="4">
        <v>125418.8432</v>
      </c>
    </row>
    <row r="119">
      <c r="A119" s="3" t="s">
        <v>248</v>
      </c>
      <c r="B119" s="3" t="s">
        <v>249</v>
      </c>
      <c r="C119" s="48">
        <v>726</v>
      </c>
      <c r="D119" s="22">
        <v>0.7596419</v>
      </c>
      <c r="E119" s="4">
        <v>5435.5842</v>
      </c>
      <c r="F119" s="4">
        <v>9705.894</v>
      </c>
      <c r="G119" s="4">
        <v>4138.926</v>
      </c>
      <c r="H119" s="4">
        <v>6286.434</v>
      </c>
      <c r="I119" s="4">
        <v>83699.088</v>
      </c>
      <c r="J119" s="4">
        <v>2827</v>
      </c>
      <c r="K119" s="4">
        <v>119382.3292</v>
      </c>
    </row>
    <row r="120">
      <c r="A120" s="3" t="s">
        <v>250</v>
      </c>
      <c r="B120" s="3" t="s">
        <v>251</v>
      </c>
      <c r="C120" s="48">
        <v>490</v>
      </c>
      <c r="D120" s="22">
        <v>1</v>
      </c>
      <c r="E120" s="4">
        <v>4829.44</v>
      </c>
      <c r="F120" s="4">
        <v>6550.81</v>
      </c>
      <c r="G120" s="4">
        <v>2793.49</v>
      </c>
      <c r="H120" s="4">
        <v>4242.91</v>
      </c>
      <c r="I120" s="4">
        <v>56491.12</v>
      </c>
      <c r="J120" s="4">
        <v>0</v>
      </c>
      <c r="K120" s="4">
        <v>79779.0223</v>
      </c>
    </row>
    <row r="121">
      <c r="A121" s="3" t="s">
        <v>252</v>
      </c>
      <c r="B121" s="3" t="s">
        <v>253</v>
      </c>
      <c r="C121" s="48">
        <v>349</v>
      </c>
      <c r="D121" s="22">
        <v>0.9985673</v>
      </c>
      <c r="E121" s="4">
        <v>3434.8159</v>
      </c>
      <c r="F121" s="4">
        <v>4665.781</v>
      </c>
      <c r="G121" s="4">
        <v>1989.649</v>
      </c>
      <c r="H121" s="4">
        <v>3021.991</v>
      </c>
      <c r="I121" s="4">
        <v>40235.512</v>
      </c>
      <c r="J121" s="4">
        <v>1799.97</v>
      </c>
      <c r="K121" s="4">
        <v>58733.9751</v>
      </c>
    </row>
    <row r="122">
      <c r="A122" s="3" t="s">
        <v>254</v>
      </c>
      <c r="B122" s="3" t="s">
        <v>255</v>
      </c>
      <c r="C122" s="48">
        <v>3824</v>
      </c>
      <c r="D122" s="22">
        <v>0.9045502</v>
      </c>
      <c r="E122" s="4">
        <v>22451.2761</v>
      </c>
      <c r="F122" s="4">
        <v>41015.96</v>
      </c>
      <c r="G122" s="4">
        <v>15867.4</v>
      </c>
      <c r="H122" s="4">
        <v>32230.928</v>
      </c>
      <c r="I122" s="4">
        <v>246228.408</v>
      </c>
      <c r="J122" s="4">
        <v>19566.91</v>
      </c>
      <c r="K122" s="4">
        <v>401900.6603</v>
      </c>
    </row>
    <row r="123">
      <c r="A123" s="3" t="s">
        <v>256</v>
      </c>
      <c r="B123" s="3" t="s">
        <v>257</v>
      </c>
      <c r="C123" s="48">
        <v>747</v>
      </c>
      <c r="D123" s="22">
        <v>0.9444444</v>
      </c>
      <c r="E123" s="4">
        <v>6953.4077</v>
      </c>
      <c r="F123" s="4">
        <v>9986.643</v>
      </c>
      <c r="G123" s="4">
        <v>4258.647</v>
      </c>
      <c r="H123" s="4">
        <v>6468.273</v>
      </c>
      <c r="I123" s="4">
        <v>86120.136</v>
      </c>
      <c r="J123" s="4">
        <v>13451.26</v>
      </c>
      <c r="K123" s="4">
        <v>135512.6777</v>
      </c>
    </row>
    <row r="124">
      <c r="A124" s="3" t="s">
        <v>258</v>
      </c>
      <c r="B124" s="3" t="s">
        <v>259</v>
      </c>
      <c r="C124" s="48">
        <v>667</v>
      </c>
      <c r="D124" s="22">
        <v>0.8028486</v>
      </c>
      <c r="E124" s="4">
        <v>5277.8882</v>
      </c>
      <c r="F124" s="4">
        <v>8917.123</v>
      </c>
      <c r="G124" s="4">
        <v>3802.567</v>
      </c>
      <c r="H124" s="4">
        <v>5775.553</v>
      </c>
      <c r="I124" s="4">
        <v>76897.096</v>
      </c>
      <c r="J124" s="4">
        <v>3778.4</v>
      </c>
      <c r="K124" s="4">
        <v>111240.9214</v>
      </c>
    </row>
    <row r="125">
      <c r="A125" s="3" t="s">
        <v>260</v>
      </c>
      <c r="B125" s="3" t="s">
        <v>261</v>
      </c>
      <c r="C125" s="48">
        <v>708</v>
      </c>
      <c r="D125" s="22">
        <v>0.9879944</v>
      </c>
      <c r="E125" s="4">
        <v>6894.2723</v>
      </c>
      <c r="F125" s="4">
        <v>9465.252</v>
      </c>
      <c r="G125" s="4">
        <v>4036.308</v>
      </c>
      <c r="H125" s="4">
        <v>6130.572</v>
      </c>
      <c r="I125" s="4">
        <v>81623.904</v>
      </c>
      <c r="J125" s="4">
        <v>3318.12</v>
      </c>
      <c r="K125" s="4">
        <v>118717.2202</v>
      </c>
    </row>
    <row r="126">
      <c r="A126" s="3" t="s">
        <v>262</v>
      </c>
      <c r="B126" s="3" t="s">
        <v>263</v>
      </c>
      <c r="C126" s="48">
        <v>1896</v>
      </c>
      <c r="D126" s="22">
        <v>0.9791667</v>
      </c>
      <c r="E126" s="4">
        <v>14299.6565</v>
      </c>
      <c r="F126" s="4">
        <v>22140.84</v>
      </c>
      <c r="G126" s="4">
        <v>8926.6</v>
      </c>
      <c r="H126" s="4">
        <v>16137.912</v>
      </c>
      <c r="I126" s="4">
        <v>156832.832</v>
      </c>
      <c r="J126" s="4">
        <v>10889.91</v>
      </c>
      <c r="K126" s="4">
        <v>244134.4311</v>
      </c>
    </row>
    <row r="127">
      <c r="A127" s="3" t="s">
        <v>264</v>
      </c>
      <c r="B127" s="3" t="s">
        <v>265</v>
      </c>
      <c r="C127" s="48">
        <v>2055</v>
      </c>
      <c r="D127" s="22">
        <v>0.8440389</v>
      </c>
      <c r="E127" s="4">
        <v>13037.4004</v>
      </c>
      <c r="F127" s="4">
        <v>23697.45</v>
      </c>
      <c r="G127" s="4">
        <v>9499</v>
      </c>
      <c r="H127" s="4">
        <v>17465.085</v>
      </c>
      <c r="I127" s="4">
        <v>164205.185</v>
      </c>
      <c r="J127" s="4">
        <v>11778.26</v>
      </c>
      <c r="K127" s="4">
        <v>255268.9256</v>
      </c>
    </row>
    <row r="128">
      <c r="A128" s="3" t="s">
        <v>266</v>
      </c>
      <c r="B128" s="3" t="s">
        <v>267</v>
      </c>
      <c r="C128" s="48">
        <v>7955</v>
      </c>
      <c r="D128" s="22">
        <v>0.857071</v>
      </c>
      <c r="E128" s="4">
        <v>40034.2535</v>
      </c>
      <c r="F128" s="4">
        <v>81458.45</v>
      </c>
      <c r="G128" s="4">
        <v>30739</v>
      </c>
      <c r="H128" s="4">
        <v>66712.385</v>
      </c>
      <c r="I128" s="4">
        <v>437770.485</v>
      </c>
      <c r="J128" s="4">
        <v>38871.85</v>
      </c>
      <c r="K128" s="4">
        <v>740820.4086</v>
      </c>
    </row>
    <row r="129">
      <c r="A129" s="3" t="s">
        <v>268</v>
      </c>
      <c r="B129" s="3" t="s">
        <v>269</v>
      </c>
      <c r="C129" s="48">
        <v>1201</v>
      </c>
      <c r="D129" s="22">
        <v>0.7268943</v>
      </c>
      <c r="E129" s="4">
        <v>7938.4846</v>
      </c>
      <c r="F129" s="4">
        <v>15336.79</v>
      </c>
      <c r="G129" s="4">
        <v>6424.6</v>
      </c>
      <c r="H129" s="4">
        <v>10336.747</v>
      </c>
      <c r="I129" s="4">
        <v>124607.767</v>
      </c>
      <c r="J129" s="4">
        <v>8280.9</v>
      </c>
      <c r="K129" s="4">
        <v>184170.6201</v>
      </c>
    </row>
    <row r="130">
      <c r="A130" s="3" t="s">
        <v>270</v>
      </c>
      <c r="B130" s="3" t="s">
        <v>271</v>
      </c>
      <c r="C130" s="48">
        <v>883</v>
      </c>
      <c r="D130" s="22">
        <v>0.9966025</v>
      </c>
      <c r="E130" s="4">
        <v>8673.2801</v>
      </c>
      <c r="F130" s="4">
        <v>11804.827</v>
      </c>
      <c r="G130" s="4">
        <v>5033.983</v>
      </c>
      <c r="H130" s="4">
        <v>7645.897</v>
      </c>
      <c r="I130" s="4">
        <v>101799.304</v>
      </c>
      <c r="J130" s="4">
        <v>4242.91</v>
      </c>
      <c r="K130" s="4">
        <v>148252.3902</v>
      </c>
    </row>
    <row r="131">
      <c r="A131" s="3" t="s">
        <v>272</v>
      </c>
      <c r="B131" s="3" t="s">
        <v>273</v>
      </c>
      <c r="C131" s="48">
        <v>649</v>
      </c>
      <c r="D131" s="22">
        <v>0.6494607</v>
      </c>
      <c r="E131" s="4">
        <v>4154.3039</v>
      </c>
      <c r="F131" s="4">
        <v>8676.481</v>
      </c>
      <c r="G131" s="4">
        <v>3699.949</v>
      </c>
      <c r="H131" s="4">
        <v>5619.691</v>
      </c>
      <c r="I131" s="4">
        <v>74821.912</v>
      </c>
      <c r="J131" s="4">
        <v>2608.42</v>
      </c>
      <c r="K131" s="4">
        <v>106056.4935</v>
      </c>
    </row>
    <row r="132">
      <c r="A132" s="3" t="s">
        <v>274</v>
      </c>
      <c r="B132" s="3" t="s">
        <v>275</v>
      </c>
      <c r="C132" s="48">
        <v>665</v>
      </c>
      <c r="D132" s="22">
        <v>0.7827068</v>
      </c>
      <c r="E132" s="4">
        <v>5130.0482</v>
      </c>
      <c r="F132" s="4">
        <v>8890.385</v>
      </c>
      <c r="G132" s="4">
        <v>3791.165</v>
      </c>
      <c r="H132" s="4">
        <v>5758.235</v>
      </c>
      <c r="I132" s="4">
        <v>76666.52</v>
      </c>
      <c r="J132" s="4">
        <v>2301.05</v>
      </c>
      <c r="K132" s="4">
        <v>109205.4105</v>
      </c>
    </row>
    <row r="133">
      <c r="A133" s="3" t="s">
        <v>276</v>
      </c>
      <c r="B133" s="3" t="s">
        <v>277</v>
      </c>
      <c r="C133" s="48">
        <v>327</v>
      </c>
      <c r="D133" s="22">
        <v>0.8348624</v>
      </c>
      <c r="E133" s="4">
        <v>2690.688</v>
      </c>
      <c r="F133" s="4">
        <v>4371.663</v>
      </c>
      <c r="G133" s="4">
        <v>1864.227</v>
      </c>
      <c r="H133" s="4">
        <v>2831.493</v>
      </c>
      <c r="I133" s="4">
        <v>37699.176</v>
      </c>
      <c r="J133" s="4">
        <v>1157.55</v>
      </c>
      <c r="K133" s="4">
        <v>53906.2772</v>
      </c>
    </row>
    <row r="134">
      <c r="A134" s="3" t="s">
        <v>278</v>
      </c>
      <c r="B134" s="3" t="s">
        <v>279</v>
      </c>
      <c r="C134" s="48">
        <v>786</v>
      </c>
      <c r="D134" s="22">
        <v>0.5</v>
      </c>
      <c r="E134" s="4">
        <v>3873.408</v>
      </c>
      <c r="F134" s="4">
        <v>10508.034</v>
      </c>
      <c r="G134" s="4">
        <v>4480.986</v>
      </c>
      <c r="H134" s="4">
        <v>6805.974</v>
      </c>
      <c r="I134" s="4">
        <v>90616.368</v>
      </c>
      <c r="J134" s="4">
        <v>0</v>
      </c>
      <c r="K134" s="4">
        <v>123846.7686</v>
      </c>
    </row>
    <row r="135">
      <c r="A135" s="3" t="s">
        <v>280</v>
      </c>
      <c r="B135" s="3" t="s">
        <v>281</v>
      </c>
      <c r="C135" s="48">
        <v>2143</v>
      </c>
      <c r="D135" s="22">
        <v>0.8240784</v>
      </c>
      <c r="E135" s="4">
        <v>13113.3593</v>
      </c>
      <c r="F135" s="4">
        <v>24558.97</v>
      </c>
      <c r="G135" s="4">
        <v>9815.8</v>
      </c>
      <c r="H135" s="4">
        <v>18199.621</v>
      </c>
      <c r="I135" s="4">
        <v>168285.481</v>
      </c>
      <c r="J135" s="4">
        <v>10899.17</v>
      </c>
      <c r="K135" s="4">
        <v>260796.4536</v>
      </c>
    </row>
    <row r="136">
      <c r="A136" s="3" t="s">
        <v>282</v>
      </c>
      <c r="B136" s="3" t="s">
        <v>283</v>
      </c>
      <c r="C136" s="48">
        <v>786</v>
      </c>
      <c r="D136" s="22">
        <v>0.9974555</v>
      </c>
      <c r="E136" s="4">
        <v>7727.1042</v>
      </c>
      <c r="F136" s="4">
        <v>10508.034</v>
      </c>
      <c r="G136" s="4">
        <v>4480.986</v>
      </c>
      <c r="H136" s="4">
        <v>6805.974</v>
      </c>
      <c r="I136" s="4">
        <v>90616.368</v>
      </c>
      <c r="J136" s="4">
        <v>3270.34</v>
      </c>
      <c r="K136" s="4">
        <v>131434.0809</v>
      </c>
    </row>
    <row r="137">
      <c r="A137" s="3" t="s">
        <v>284</v>
      </c>
      <c r="B137" s="3" t="s">
        <v>285</v>
      </c>
      <c r="C137" s="48">
        <v>4152</v>
      </c>
      <c r="D137" s="22">
        <v>0.7655347</v>
      </c>
      <c r="E137" s="4">
        <v>20331.4135</v>
      </c>
      <c r="F137" s="4">
        <v>44227.08</v>
      </c>
      <c r="G137" s="4">
        <v>17048.2</v>
      </c>
      <c r="H137" s="4">
        <v>34968.744</v>
      </c>
      <c r="I137" s="4">
        <v>261436.784</v>
      </c>
      <c r="J137" s="4">
        <v>17199.94</v>
      </c>
      <c r="K137" s="4">
        <v>420912.8084</v>
      </c>
    </row>
    <row r="138">
      <c r="A138" s="3" t="s">
        <v>286</v>
      </c>
      <c r="B138" s="3" t="s">
        <v>287</v>
      </c>
      <c r="C138" s="48">
        <v>2705</v>
      </c>
      <c r="D138" s="22">
        <v>0.9998152</v>
      </c>
      <c r="E138" s="4">
        <v>18887.304</v>
      </c>
      <c r="F138" s="4">
        <v>30060.95</v>
      </c>
      <c r="G138" s="4">
        <v>11839</v>
      </c>
      <c r="H138" s="4">
        <v>22890.635</v>
      </c>
      <c r="I138" s="4">
        <v>194343.735</v>
      </c>
      <c r="J138" s="4">
        <v>24916.9</v>
      </c>
      <c r="K138" s="4">
        <v>322638.6162</v>
      </c>
    </row>
    <row r="139">
      <c r="A139" s="3" t="s">
        <v>288</v>
      </c>
      <c r="B139" s="3" t="s">
        <v>289</v>
      </c>
      <c r="C139" s="48">
        <v>6805</v>
      </c>
      <c r="D139" s="22">
        <v>0.9900808</v>
      </c>
      <c r="E139" s="4">
        <v>40213.8099</v>
      </c>
      <c r="F139" s="4">
        <v>70199.95</v>
      </c>
      <c r="G139" s="4">
        <v>26599</v>
      </c>
      <c r="H139" s="4">
        <v>57113.335</v>
      </c>
      <c r="I139" s="4">
        <v>384448.435</v>
      </c>
      <c r="J139" s="4">
        <v>42697.74</v>
      </c>
      <c r="K139" s="4">
        <v>661673.6056</v>
      </c>
    </row>
    <row r="140">
      <c r="A140" s="3" t="s">
        <v>290</v>
      </c>
      <c r="B140" s="3" t="s">
        <v>291</v>
      </c>
      <c r="C140" s="48">
        <v>5699</v>
      </c>
      <c r="D140" s="22">
        <v>0.6634497</v>
      </c>
      <c r="E140" s="4">
        <v>23058.8584</v>
      </c>
      <c r="F140" s="4">
        <v>59372.21</v>
      </c>
      <c r="G140" s="4">
        <v>22617.4</v>
      </c>
      <c r="H140" s="4">
        <v>47881.553</v>
      </c>
      <c r="I140" s="4">
        <v>333166.533</v>
      </c>
      <c r="J140" s="4">
        <v>30138.59</v>
      </c>
      <c r="K140" s="4">
        <v>549805.9158</v>
      </c>
    </row>
    <row r="141">
      <c r="A141" s="3" t="s">
        <v>292</v>
      </c>
      <c r="B141" s="3" t="s">
        <v>293</v>
      </c>
      <c r="C141" s="48">
        <v>526</v>
      </c>
      <c r="D141" s="22">
        <v>1</v>
      </c>
      <c r="E141" s="4">
        <v>5184.256</v>
      </c>
      <c r="F141" s="4">
        <v>7032.094</v>
      </c>
      <c r="G141" s="4">
        <v>2998.726</v>
      </c>
      <c r="H141" s="4">
        <v>4554.634</v>
      </c>
      <c r="I141" s="4">
        <v>60641.488</v>
      </c>
      <c r="J141" s="4">
        <v>2506.87</v>
      </c>
      <c r="K141" s="4">
        <v>88310.23</v>
      </c>
    </row>
    <row r="142">
      <c r="A142" s="3" t="s">
        <v>294</v>
      </c>
      <c r="B142" s="3" t="s">
        <v>295</v>
      </c>
      <c r="C142" s="48">
        <v>2160</v>
      </c>
      <c r="D142" s="22">
        <v>0.8752315</v>
      </c>
      <c r="E142" s="4">
        <v>14006.1897</v>
      </c>
      <c r="F142" s="4">
        <v>24725.4</v>
      </c>
      <c r="G142" s="4">
        <v>9877</v>
      </c>
      <c r="H142" s="4">
        <v>18341.52</v>
      </c>
      <c r="I142" s="4">
        <v>169073.72</v>
      </c>
      <c r="J142" s="4">
        <v>9843.43</v>
      </c>
      <c r="K142" s="4">
        <v>261856.0076</v>
      </c>
    </row>
    <row r="143">
      <c r="A143" s="3" t="s">
        <v>296</v>
      </c>
      <c r="B143" s="3" t="s">
        <v>297</v>
      </c>
      <c r="C143" s="48">
        <v>456</v>
      </c>
      <c r="D143" s="22">
        <v>0.7796053</v>
      </c>
      <c r="E143" s="4">
        <v>3503.8082</v>
      </c>
      <c r="F143" s="4">
        <v>6096.264</v>
      </c>
      <c r="G143" s="4">
        <v>2599.656</v>
      </c>
      <c r="H143" s="4">
        <v>3948.504</v>
      </c>
      <c r="I143" s="4">
        <v>52571.328</v>
      </c>
      <c r="J143" s="4">
        <v>0</v>
      </c>
      <c r="K143" s="4">
        <v>73188.3932</v>
      </c>
    </row>
    <row r="144">
      <c r="A144" s="3" t="s">
        <v>298</v>
      </c>
      <c r="B144" s="3" t="s">
        <v>299</v>
      </c>
      <c r="C144" s="48">
        <v>2569</v>
      </c>
      <c r="D144" s="22">
        <v>0.9451148</v>
      </c>
      <c r="E144" s="4">
        <v>17172.8597</v>
      </c>
      <c r="F144" s="4">
        <v>28729.51</v>
      </c>
      <c r="G144" s="4">
        <v>11349.4</v>
      </c>
      <c r="H144" s="4">
        <v>21755.443</v>
      </c>
      <c r="I144" s="4">
        <v>188037.823</v>
      </c>
      <c r="J144" s="4">
        <v>8219.08</v>
      </c>
      <c r="K144" s="4">
        <v>293164.5411</v>
      </c>
    </row>
    <row r="145">
      <c r="A145" s="3" t="s">
        <v>300</v>
      </c>
      <c r="B145" s="3" t="s">
        <v>301</v>
      </c>
      <c r="C145" s="48">
        <v>6164</v>
      </c>
      <c r="D145" s="22">
        <v>0.9946463</v>
      </c>
      <c r="E145" s="4">
        <v>37020.7711</v>
      </c>
      <c r="F145" s="4">
        <v>63924.56</v>
      </c>
      <c r="G145" s="4">
        <v>24291.4</v>
      </c>
      <c r="H145" s="4">
        <v>51762.908</v>
      </c>
      <c r="I145" s="4">
        <v>354727.188</v>
      </c>
      <c r="J145" s="4">
        <v>25698.23</v>
      </c>
      <c r="K145" s="4">
        <v>593674.4086</v>
      </c>
    </row>
    <row r="146">
      <c r="A146" s="3" t="s">
        <v>302</v>
      </c>
      <c r="B146" s="3" t="s">
        <v>303</v>
      </c>
      <c r="C146" s="48">
        <v>2272</v>
      </c>
      <c r="D146" s="22">
        <v>0.9920775</v>
      </c>
      <c r="E146" s="4">
        <v>16464.8436</v>
      </c>
      <c r="F146" s="4">
        <v>25821.88</v>
      </c>
      <c r="G146" s="4">
        <v>10280.2</v>
      </c>
      <c r="H146" s="4">
        <v>19276.384</v>
      </c>
      <c r="I146" s="4">
        <v>174266.824</v>
      </c>
      <c r="J146" s="4">
        <v>12894.05</v>
      </c>
      <c r="K146" s="4">
        <v>275847.2235</v>
      </c>
    </row>
    <row r="147">
      <c r="A147" s="3" t="s">
        <v>304</v>
      </c>
      <c r="B147" s="3" t="s">
        <v>305</v>
      </c>
      <c r="C147" s="48">
        <v>1967</v>
      </c>
      <c r="D147" s="22">
        <v>0.814184</v>
      </c>
      <c r="E147" s="4">
        <v>12196.5846</v>
      </c>
      <c r="F147" s="4">
        <v>22835.93</v>
      </c>
      <c r="G147" s="4">
        <v>9182.2</v>
      </c>
      <c r="H147" s="4">
        <v>16730.549</v>
      </c>
      <c r="I147" s="4">
        <v>160124.889</v>
      </c>
      <c r="J147" s="4">
        <v>11533.13</v>
      </c>
      <c r="K147" s="4">
        <v>247729.4741</v>
      </c>
    </row>
    <row r="148">
      <c r="A148" s="3" t="s">
        <v>306</v>
      </c>
      <c r="B148" s="3" t="s">
        <v>307</v>
      </c>
      <c r="C148" s="48">
        <v>678</v>
      </c>
      <c r="D148" s="22">
        <v>1</v>
      </c>
      <c r="E148" s="4">
        <v>6682.368</v>
      </c>
      <c r="F148" s="4">
        <v>9064.182</v>
      </c>
      <c r="G148" s="4">
        <v>3865.278</v>
      </c>
      <c r="H148" s="4">
        <v>5870.802</v>
      </c>
      <c r="I148" s="4">
        <v>78165.264</v>
      </c>
      <c r="J148" s="4">
        <v>3527.25</v>
      </c>
      <c r="K148" s="4">
        <v>114144.7436</v>
      </c>
    </row>
    <row r="149">
      <c r="A149" s="3" t="s">
        <v>308</v>
      </c>
      <c r="B149" s="3" t="s">
        <v>309</v>
      </c>
      <c r="C149" s="48">
        <v>1513</v>
      </c>
      <c r="D149" s="22">
        <v>0.9996695</v>
      </c>
      <c r="E149" s="4">
        <v>12570.2312</v>
      </c>
      <c r="F149" s="4">
        <v>18391.27</v>
      </c>
      <c r="G149" s="4">
        <v>7547.8</v>
      </c>
      <c r="H149" s="4">
        <v>12941.011</v>
      </c>
      <c r="I149" s="4">
        <v>139074.271</v>
      </c>
      <c r="J149" s="4">
        <v>4899.13</v>
      </c>
      <c r="K149" s="4">
        <v>208132.1173</v>
      </c>
    </row>
    <row r="150">
      <c r="A150" s="3" t="s">
        <v>310</v>
      </c>
      <c r="B150" s="3" t="s">
        <v>311</v>
      </c>
      <c r="C150" s="48">
        <v>182</v>
      </c>
      <c r="D150" s="22">
        <v>0.5824176</v>
      </c>
      <c r="E150" s="4">
        <v>1044.736</v>
      </c>
      <c r="F150" s="4">
        <v>2433.158</v>
      </c>
      <c r="G150" s="4">
        <v>1037.582</v>
      </c>
      <c r="H150" s="4">
        <v>1575.938</v>
      </c>
      <c r="I150" s="4">
        <v>20982.416</v>
      </c>
      <c r="J150" s="4">
        <v>853.96</v>
      </c>
      <c r="K150" s="4">
        <v>29743.9342</v>
      </c>
    </row>
    <row r="151">
      <c r="A151" s="3" t="s">
        <v>312</v>
      </c>
      <c r="B151" s="3" t="s">
        <v>313</v>
      </c>
      <c r="C151" s="48">
        <v>3143</v>
      </c>
      <c r="D151" s="22">
        <v>0.998091</v>
      </c>
      <c r="E151" s="4">
        <v>21171.2638</v>
      </c>
      <c r="F151" s="4">
        <v>34348.97</v>
      </c>
      <c r="G151" s="4">
        <v>13415.8</v>
      </c>
      <c r="H151" s="4">
        <v>26546.621</v>
      </c>
      <c r="I151" s="4">
        <v>214652.481</v>
      </c>
      <c r="J151" s="4">
        <v>34201.02</v>
      </c>
      <c r="K151" s="4">
        <v>366728.336</v>
      </c>
    </row>
    <row r="152">
      <c r="A152" s="3" t="s">
        <v>314</v>
      </c>
      <c r="B152" s="3" t="s">
        <v>315</v>
      </c>
      <c r="C152" s="48">
        <v>751</v>
      </c>
      <c r="D152" s="22">
        <v>0.9380826</v>
      </c>
      <c r="E152" s="4">
        <v>6943.5523</v>
      </c>
      <c r="F152" s="4">
        <v>10040.119</v>
      </c>
      <c r="G152" s="4">
        <v>4281.451</v>
      </c>
      <c r="H152" s="4">
        <v>6502.909</v>
      </c>
      <c r="I152" s="4">
        <v>86581.288</v>
      </c>
      <c r="J152" s="4">
        <v>0</v>
      </c>
      <c r="K152" s="4">
        <v>121785.4555</v>
      </c>
    </row>
    <row r="153">
      <c r="A153" s="3" t="s">
        <v>316</v>
      </c>
      <c r="B153" s="3" t="s">
        <v>317</v>
      </c>
      <c r="C153" s="48">
        <v>2767</v>
      </c>
      <c r="D153" s="22">
        <v>1</v>
      </c>
      <c r="E153" s="4">
        <v>19219.333</v>
      </c>
      <c r="F153" s="4">
        <v>30667.93</v>
      </c>
      <c r="G153" s="4">
        <v>12062.2</v>
      </c>
      <c r="H153" s="4">
        <v>23408.149</v>
      </c>
      <c r="I153" s="4">
        <v>197218.489</v>
      </c>
      <c r="J153" s="4">
        <v>24343</v>
      </c>
      <c r="K153" s="4">
        <v>326878.0501</v>
      </c>
    </row>
    <row r="154">
      <c r="A154" s="3" t="s">
        <v>318</v>
      </c>
      <c r="B154" s="3" t="s">
        <v>319</v>
      </c>
      <c r="C154" s="48">
        <v>837</v>
      </c>
      <c r="D154" s="22">
        <v>0.9988053</v>
      </c>
      <c r="E154" s="4">
        <v>8239.6164</v>
      </c>
      <c r="F154" s="4">
        <v>11189.853</v>
      </c>
      <c r="G154" s="4">
        <v>4771.737</v>
      </c>
      <c r="H154" s="4">
        <v>7247.583</v>
      </c>
      <c r="I154" s="4">
        <v>96496.056</v>
      </c>
      <c r="J154" s="4">
        <v>4031.4</v>
      </c>
      <c r="K154" s="4">
        <v>140558.6606</v>
      </c>
    </row>
    <row r="155">
      <c r="A155" s="3" t="s">
        <v>320</v>
      </c>
      <c r="B155" s="3" t="s">
        <v>321</v>
      </c>
      <c r="C155" s="48">
        <v>1688</v>
      </c>
      <c r="D155" s="22">
        <v>0.9991114</v>
      </c>
      <c r="E155" s="4">
        <v>13489.7144</v>
      </c>
      <c r="F155" s="4">
        <v>20104.52</v>
      </c>
      <c r="G155" s="4">
        <v>8177.8</v>
      </c>
      <c r="H155" s="4">
        <v>14401.736</v>
      </c>
      <c r="I155" s="4">
        <v>147188.496</v>
      </c>
      <c r="J155" s="4">
        <v>9884.67</v>
      </c>
      <c r="K155" s="4">
        <v>227114.3847</v>
      </c>
    </row>
    <row r="156">
      <c r="A156" s="3" t="s">
        <v>322</v>
      </c>
      <c r="B156" s="3" t="s">
        <v>323</v>
      </c>
      <c r="C156" s="48">
        <v>263</v>
      </c>
      <c r="D156" s="22">
        <v>0.9980989</v>
      </c>
      <c r="E156" s="4">
        <v>2587.2001</v>
      </c>
      <c r="F156" s="4">
        <v>3516.047</v>
      </c>
      <c r="G156" s="4">
        <v>1499.363</v>
      </c>
      <c r="H156" s="4">
        <v>2277.317</v>
      </c>
      <c r="I156" s="4">
        <v>30320.744</v>
      </c>
      <c r="J156" s="4">
        <v>1036.92</v>
      </c>
      <c r="K156" s="4">
        <v>43919.2716</v>
      </c>
    </row>
    <row r="157">
      <c r="A157" s="3" t="s">
        <v>324</v>
      </c>
      <c r="B157" s="3" t="s">
        <v>325</v>
      </c>
      <c r="C157" s="48">
        <v>252</v>
      </c>
      <c r="D157" s="22">
        <v>0.8234127</v>
      </c>
      <c r="E157" s="4">
        <v>2045.12</v>
      </c>
      <c r="F157" s="4">
        <v>3368.988</v>
      </c>
      <c r="G157" s="4">
        <v>1436.652</v>
      </c>
      <c r="H157" s="4">
        <v>2182.068</v>
      </c>
      <c r="I157" s="4">
        <v>29052.576</v>
      </c>
      <c r="J157" s="4">
        <v>1109.3</v>
      </c>
      <c r="K157" s="4">
        <v>41743.5356</v>
      </c>
    </row>
    <row r="158">
      <c r="A158" s="3" t="s">
        <v>326</v>
      </c>
      <c r="B158" s="3" t="s">
        <v>327</v>
      </c>
      <c r="C158" s="48">
        <v>721</v>
      </c>
      <c r="D158" s="22">
        <v>1</v>
      </c>
      <c r="E158" s="4">
        <v>7106.176</v>
      </c>
      <c r="F158" s="4">
        <v>9639.049</v>
      </c>
      <c r="G158" s="4">
        <v>4110.421</v>
      </c>
      <c r="H158" s="4">
        <v>6243.139</v>
      </c>
      <c r="I158" s="4">
        <v>83122.648</v>
      </c>
      <c r="J158" s="4">
        <v>2557.41</v>
      </c>
      <c r="K158" s="4">
        <v>120112.8512</v>
      </c>
    </row>
    <row r="159">
      <c r="A159" s="3" t="s">
        <v>328</v>
      </c>
      <c r="B159" s="3" t="s">
        <v>329</v>
      </c>
      <c r="C159" s="48">
        <v>1773</v>
      </c>
      <c r="D159" s="22">
        <v>0.7693175</v>
      </c>
      <c r="E159" s="4">
        <v>10733.6155</v>
      </c>
      <c r="F159" s="4">
        <v>20936.67</v>
      </c>
      <c r="G159" s="4">
        <v>8483.8</v>
      </c>
      <c r="H159" s="4">
        <v>15111.231</v>
      </c>
      <c r="I159" s="4">
        <v>151129.691</v>
      </c>
      <c r="J159" s="4">
        <v>8397.56</v>
      </c>
      <c r="K159" s="4">
        <v>228760.5282</v>
      </c>
    </row>
    <row r="160">
      <c r="A160" s="3" t="s">
        <v>330</v>
      </c>
      <c r="B160" s="3" t="s">
        <v>331</v>
      </c>
      <c r="C160" s="48">
        <v>1162</v>
      </c>
      <c r="D160" s="22">
        <v>0.9057659</v>
      </c>
      <c r="E160" s="4">
        <v>9704.7726</v>
      </c>
      <c r="F160" s="4">
        <v>14954.98</v>
      </c>
      <c r="G160" s="4">
        <v>6284.2</v>
      </c>
      <c r="H160" s="4">
        <v>10011.214</v>
      </c>
      <c r="I160" s="4">
        <v>122799.454</v>
      </c>
      <c r="J160" s="4">
        <v>7037.61</v>
      </c>
      <c r="K160" s="4">
        <v>181898.8494</v>
      </c>
    </row>
    <row r="161">
      <c r="A161" s="3" t="s">
        <v>332</v>
      </c>
      <c r="B161" s="3" t="s">
        <v>333</v>
      </c>
      <c r="C161" s="48">
        <v>1162</v>
      </c>
      <c r="D161" s="22">
        <v>0.8481067</v>
      </c>
      <c r="E161" s="4">
        <v>9086.9867</v>
      </c>
      <c r="F161" s="4">
        <v>14954.98</v>
      </c>
      <c r="G161" s="4">
        <v>6284.2</v>
      </c>
      <c r="H161" s="4">
        <v>10011.214</v>
      </c>
      <c r="I161" s="4">
        <v>122799.454</v>
      </c>
      <c r="J161" s="4">
        <v>0</v>
      </c>
      <c r="K161" s="4">
        <v>173745.6231</v>
      </c>
    </row>
    <row r="162">
      <c r="A162" s="3" t="s">
        <v>334</v>
      </c>
      <c r="B162" s="3" t="s">
        <v>335</v>
      </c>
      <c r="C162" s="48">
        <v>1186</v>
      </c>
      <c r="D162" s="22">
        <v>0.8060708</v>
      </c>
      <c r="E162" s="4">
        <v>8739.1085</v>
      </c>
      <c r="F162" s="4">
        <v>15189.94</v>
      </c>
      <c r="G162" s="4">
        <v>6370.6</v>
      </c>
      <c r="H162" s="4">
        <v>10211.542</v>
      </c>
      <c r="I162" s="4">
        <v>123912.262</v>
      </c>
      <c r="J162" s="4">
        <v>5513.27</v>
      </c>
      <c r="K162" s="4">
        <v>180987.7076</v>
      </c>
    </row>
    <row r="163">
      <c r="A163" s="3" t="s">
        <v>336</v>
      </c>
      <c r="B163" s="3" t="s">
        <v>337</v>
      </c>
      <c r="C163" s="48">
        <v>342</v>
      </c>
      <c r="D163" s="22">
        <v>0.9239766</v>
      </c>
      <c r="E163" s="4">
        <v>3114.496</v>
      </c>
      <c r="F163" s="4">
        <v>4572.198</v>
      </c>
      <c r="G163" s="4">
        <v>1949.742</v>
      </c>
      <c r="H163" s="4">
        <v>2961.378</v>
      </c>
      <c r="I163" s="4">
        <v>39428.496</v>
      </c>
      <c r="J163" s="4">
        <v>630</v>
      </c>
      <c r="K163" s="4">
        <v>56080.5498</v>
      </c>
    </row>
    <row r="164">
      <c r="A164" s="3" t="s">
        <v>338</v>
      </c>
      <c r="B164" s="3" t="s">
        <v>339</v>
      </c>
      <c r="C164" s="48">
        <v>328</v>
      </c>
      <c r="D164" s="22">
        <v>1</v>
      </c>
      <c r="E164" s="4">
        <v>3232.768</v>
      </c>
      <c r="F164" s="4">
        <v>4385.032</v>
      </c>
      <c r="G164" s="4">
        <v>1869.928</v>
      </c>
      <c r="H164" s="4">
        <v>2840.152</v>
      </c>
      <c r="I164" s="4">
        <v>37814.464</v>
      </c>
      <c r="J164" s="4">
        <v>1164.23</v>
      </c>
      <c r="K164" s="4">
        <v>54643.0405</v>
      </c>
    </row>
    <row r="165">
      <c r="A165" s="3" t="s">
        <v>340</v>
      </c>
      <c r="B165" s="3" t="s">
        <v>341</v>
      </c>
      <c r="C165" s="48">
        <v>1130</v>
      </c>
      <c r="D165" s="22">
        <v>0.5964602</v>
      </c>
      <c r="E165" s="4">
        <v>6289.5953</v>
      </c>
      <c r="F165" s="4">
        <v>14641.7</v>
      </c>
      <c r="G165" s="4">
        <v>6169</v>
      </c>
      <c r="H165" s="4">
        <v>9744.11</v>
      </c>
      <c r="I165" s="4">
        <v>121315.71</v>
      </c>
      <c r="J165" s="4">
        <v>3885.21</v>
      </c>
      <c r="K165" s="4">
        <v>172583.1328</v>
      </c>
    </row>
    <row r="166">
      <c r="A166" s="3" t="s">
        <v>342</v>
      </c>
      <c r="B166" s="3" t="s">
        <v>343</v>
      </c>
      <c r="C166" s="48">
        <v>625</v>
      </c>
      <c r="D166" s="22">
        <v>0.9488</v>
      </c>
      <c r="E166" s="4">
        <v>5844.608</v>
      </c>
      <c r="F166" s="4">
        <v>8355.625</v>
      </c>
      <c r="G166" s="4">
        <v>3563.125</v>
      </c>
      <c r="H166" s="4">
        <v>5411.875</v>
      </c>
      <c r="I166" s="4">
        <v>72055</v>
      </c>
      <c r="J166" s="4">
        <v>0</v>
      </c>
      <c r="K166" s="4">
        <v>101423.0551</v>
      </c>
    </row>
    <row r="167">
      <c r="A167" s="3" t="s">
        <v>344</v>
      </c>
      <c r="B167" s="3" t="s">
        <v>345</v>
      </c>
      <c r="C167" s="48">
        <v>312</v>
      </c>
      <c r="D167" s="22">
        <v>0.7852564</v>
      </c>
      <c r="E167" s="4">
        <v>2414.72</v>
      </c>
      <c r="F167" s="4">
        <v>4171.128</v>
      </c>
      <c r="G167" s="4">
        <v>1778.712</v>
      </c>
      <c r="H167" s="4">
        <v>2701.608</v>
      </c>
      <c r="I167" s="4">
        <v>35969.856</v>
      </c>
      <c r="J167" s="4">
        <v>1030.99</v>
      </c>
      <c r="K167" s="4">
        <v>51192.8119</v>
      </c>
    </row>
    <row r="168">
      <c r="A168" s="3" t="s">
        <v>346</v>
      </c>
      <c r="B168" s="3" t="s">
        <v>347</v>
      </c>
      <c r="C168" s="48">
        <v>13603</v>
      </c>
      <c r="D168" s="22">
        <v>0.7530692</v>
      </c>
      <c r="E168" s="4">
        <v>57714.6941</v>
      </c>
      <c r="F168" s="4">
        <v>136752.37</v>
      </c>
      <c r="G168" s="4">
        <v>45656.491</v>
      </c>
      <c r="H168" s="4">
        <v>113856.241</v>
      </c>
      <c r="I168" s="4">
        <v>681733.582</v>
      </c>
      <c r="J168" s="4">
        <v>80195.39</v>
      </c>
      <c r="K168" s="4">
        <v>1188476.3153</v>
      </c>
    </row>
    <row r="169">
      <c r="A169" s="3" t="s">
        <v>348</v>
      </c>
      <c r="B169" s="3" t="s">
        <v>349</v>
      </c>
      <c r="C169" s="48">
        <v>4116</v>
      </c>
      <c r="D169" s="22">
        <v>0.9126579</v>
      </c>
      <c r="E169" s="4">
        <v>24064.6751</v>
      </c>
      <c r="F169" s="4">
        <v>43874.64</v>
      </c>
      <c r="G169" s="4">
        <v>16918.6</v>
      </c>
      <c r="H169" s="4">
        <v>34668.252</v>
      </c>
      <c r="I169" s="4">
        <v>259767.572</v>
      </c>
      <c r="J169" s="4">
        <v>28190.2</v>
      </c>
      <c r="K169" s="4">
        <v>433982.6197</v>
      </c>
    </row>
    <row r="170">
      <c r="A170" s="3" t="s">
        <v>350</v>
      </c>
      <c r="B170" s="3" t="s">
        <v>351</v>
      </c>
      <c r="C170" s="48">
        <v>1610</v>
      </c>
      <c r="D170" s="22">
        <v>0.9944099</v>
      </c>
      <c r="E170" s="4">
        <v>13015.2246</v>
      </c>
      <c r="F170" s="4">
        <v>19340.9</v>
      </c>
      <c r="G170" s="4">
        <v>7897</v>
      </c>
      <c r="H170" s="4">
        <v>13750.67</v>
      </c>
      <c r="I170" s="4">
        <v>143571.87</v>
      </c>
      <c r="J170" s="4">
        <v>14800</v>
      </c>
      <c r="K170" s="4">
        <v>226186.4541</v>
      </c>
    </row>
    <row r="171">
      <c r="A171" s="3" t="s">
        <v>352</v>
      </c>
      <c r="B171" s="3" t="s">
        <v>353</v>
      </c>
      <c r="C171" s="48">
        <v>1022</v>
      </c>
      <c r="D171" s="22">
        <v>0.8909002</v>
      </c>
      <c r="E171" s="4">
        <v>8884.5717</v>
      </c>
      <c r="F171" s="4">
        <v>13584.38</v>
      </c>
      <c r="G171" s="4">
        <v>5780.2</v>
      </c>
      <c r="H171" s="4">
        <v>8842.634</v>
      </c>
      <c r="I171" s="4">
        <v>116308.074</v>
      </c>
      <c r="J171" s="4">
        <v>5201.69</v>
      </c>
      <c r="K171" s="4">
        <v>168915.4085</v>
      </c>
    </row>
    <row r="172">
      <c r="A172" s="3" t="s">
        <v>354</v>
      </c>
      <c r="B172" s="3" t="s">
        <v>355</v>
      </c>
      <c r="C172" s="48">
        <v>221</v>
      </c>
      <c r="D172" s="22">
        <v>0.9140271</v>
      </c>
      <c r="E172" s="4">
        <v>1990.9119</v>
      </c>
      <c r="F172" s="4">
        <v>2954.549</v>
      </c>
      <c r="G172" s="4">
        <v>1259.921</v>
      </c>
      <c r="H172" s="4">
        <v>1913.639</v>
      </c>
      <c r="I172" s="4">
        <v>25478.648</v>
      </c>
      <c r="J172" s="4">
        <v>1171.17</v>
      </c>
      <c r="K172" s="4">
        <v>37029.8565</v>
      </c>
    </row>
    <row r="173">
      <c r="A173" s="3" t="s">
        <v>356</v>
      </c>
      <c r="B173" s="3" t="s">
        <v>357</v>
      </c>
      <c r="C173" s="48">
        <v>2892</v>
      </c>
      <c r="D173" s="22">
        <v>0.8676928</v>
      </c>
      <c r="E173" s="4">
        <v>17251.2149</v>
      </c>
      <c r="F173" s="4">
        <v>31891.68</v>
      </c>
      <c r="G173" s="4">
        <v>12512.2</v>
      </c>
      <c r="H173" s="4">
        <v>24451.524</v>
      </c>
      <c r="I173" s="4">
        <v>203014.364</v>
      </c>
      <c r="J173" s="4">
        <v>19616.78</v>
      </c>
      <c r="K173" s="4">
        <v>328814.9796</v>
      </c>
    </row>
    <row r="174">
      <c r="A174" s="3" t="s">
        <v>358</v>
      </c>
      <c r="B174" s="3" t="s">
        <v>359</v>
      </c>
      <c r="C174" s="48">
        <v>1658</v>
      </c>
      <c r="D174" s="22">
        <v>0.8615802</v>
      </c>
      <c r="E174" s="4">
        <v>11495.8423</v>
      </c>
      <c r="F174" s="4">
        <v>19810.82</v>
      </c>
      <c r="G174" s="4">
        <v>8069.8</v>
      </c>
      <c r="H174" s="4">
        <v>14151.326</v>
      </c>
      <c r="I174" s="4">
        <v>145797.486</v>
      </c>
      <c r="J174" s="4">
        <v>13394.16</v>
      </c>
      <c r="K174" s="4">
        <v>226552.5791</v>
      </c>
    </row>
    <row r="175">
      <c r="A175" s="3" t="s">
        <v>360</v>
      </c>
      <c r="B175" s="3" t="s">
        <v>361</v>
      </c>
      <c r="C175" s="48">
        <v>495</v>
      </c>
      <c r="D175" s="22">
        <v>1</v>
      </c>
      <c r="E175" s="4">
        <v>4878.72</v>
      </c>
      <c r="F175" s="4">
        <v>6617.655</v>
      </c>
      <c r="G175" s="4">
        <v>2821.995</v>
      </c>
      <c r="H175" s="4">
        <v>4286.205</v>
      </c>
      <c r="I175" s="4">
        <v>57067.56</v>
      </c>
      <c r="J175" s="4">
        <v>1496.31</v>
      </c>
      <c r="K175" s="4">
        <v>82186.709</v>
      </c>
    </row>
    <row r="176">
      <c r="A176" s="3" t="s">
        <v>362</v>
      </c>
      <c r="B176" s="3" t="s">
        <v>363</v>
      </c>
      <c r="C176" s="48">
        <v>5570</v>
      </c>
      <c r="D176" s="22">
        <v>0.9476661</v>
      </c>
      <c r="E176" s="4">
        <v>32289.2869</v>
      </c>
      <c r="F176" s="4">
        <v>58109.3</v>
      </c>
      <c r="G176" s="4">
        <v>22153</v>
      </c>
      <c r="H176" s="4">
        <v>46804.79</v>
      </c>
      <c r="I176" s="4">
        <v>327185.19</v>
      </c>
      <c r="J176" s="4">
        <v>20749</v>
      </c>
      <c r="K176" s="4">
        <v>540279.6725</v>
      </c>
    </row>
    <row r="177">
      <c r="A177" s="3" t="s">
        <v>364</v>
      </c>
      <c r="B177" s="3" t="s">
        <v>365</v>
      </c>
      <c r="C177" s="48">
        <v>276</v>
      </c>
      <c r="D177" s="22">
        <v>0.7844203</v>
      </c>
      <c r="E177" s="4">
        <v>2133.824</v>
      </c>
      <c r="F177" s="4">
        <v>3689.844</v>
      </c>
      <c r="G177" s="4">
        <v>1573.476</v>
      </c>
      <c r="H177" s="4">
        <v>2389.884</v>
      </c>
      <c r="I177" s="4">
        <v>31819.488</v>
      </c>
      <c r="J177" s="4">
        <v>1098.89</v>
      </c>
      <c r="K177" s="4">
        <v>45482.5386</v>
      </c>
    </row>
    <row r="178">
      <c r="A178" s="3" t="s">
        <v>366</v>
      </c>
      <c r="B178" s="3" t="s">
        <v>367</v>
      </c>
      <c r="C178" s="48">
        <v>249</v>
      </c>
      <c r="D178" s="22">
        <v>0.8293173</v>
      </c>
      <c r="E178" s="4">
        <v>2035.2641</v>
      </c>
      <c r="F178" s="4">
        <v>3328.881</v>
      </c>
      <c r="G178" s="4">
        <v>1419.549</v>
      </c>
      <c r="H178" s="4">
        <v>2156.091</v>
      </c>
      <c r="I178" s="4">
        <v>28706.712</v>
      </c>
      <c r="J178" s="4">
        <v>698.6</v>
      </c>
      <c r="K178" s="4">
        <v>40838.6788</v>
      </c>
    </row>
    <row r="179">
      <c r="A179" s="3" t="s">
        <v>368</v>
      </c>
      <c r="B179" s="3" t="s">
        <v>369</v>
      </c>
      <c r="C179" s="48">
        <v>324</v>
      </c>
      <c r="D179" s="22">
        <v>0.9074074</v>
      </c>
      <c r="E179" s="4">
        <v>2897.664</v>
      </c>
      <c r="F179" s="4">
        <v>4331.556</v>
      </c>
      <c r="G179" s="4">
        <v>1847.124</v>
      </c>
      <c r="H179" s="4">
        <v>2805.516</v>
      </c>
      <c r="I179" s="4">
        <v>37353.312</v>
      </c>
      <c r="J179" s="4">
        <v>0</v>
      </c>
      <c r="K179" s="4">
        <v>52436.9352</v>
      </c>
    </row>
    <row r="180">
      <c r="A180" s="3" t="s">
        <v>370</v>
      </c>
      <c r="B180" s="3" t="s">
        <v>371</v>
      </c>
      <c r="C180" s="48">
        <v>499</v>
      </c>
      <c r="D180" s="22">
        <v>0.8957916</v>
      </c>
      <c r="E180" s="4">
        <v>4405.6321</v>
      </c>
      <c r="F180" s="4">
        <v>6671.131</v>
      </c>
      <c r="G180" s="4">
        <v>2844.799</v>
      </c>
      <c r="H180" s="4">
        <v>4320.841</v>
      </c>
      <c r="I180" s="4">
        <v>57528.712</v>
      </c>
      <c r="J180" s="4">
        <v>1675.3</v>
      </c>
      <c r="K180" s="4">
        <v>82482.7555</v>
      </c>
    </row>
    <row r="181">
      <c r="A181" s="3" t="s">
        <v>372</v>
      </c>
      <c r="B181" s="3" t="s">
        <v>373</v>
      </c>
      <c r="C181" s="48">
        <v>292</v>
      </c>
      <c r="D181" s="22">
        <v>1</v>
      </c>
      <c r="E181" s="4">
        <v>2877.952</v>
      </c>
      <c r="F181" s="4">
        <v>3903.748</v>
      </c>
      <c r="G181" s="4">
        <v>1664.692</v>
      </c>
      <c r="H181" s="4">
        <v>2528.428</v>
      </c>
      <c r="I181" s="4">
        <v>33664.096</v>
      </c>
      <c r="J181" s="4">
        <v>8472.38</v>
      </c>
      <c r="K181" s="4">
        <v>56565.1236</v>
      </c>
    </row>
    <row r="182">
      <c r="A182" s="3" t="s">
        <v>374</v>
      </c>
      <c r="B182" s="3" t="s">
        <v>375</v>
      </c>
      <c r="C182" s="48">
        <v>391</v>
      </c>
      <c r="D182" s="22">
        <v>0.9974425</v>
      </c>
      <c r="E182" s="4">
        <v>3843.8402</v>
      </c>
      <c r="F182" s="4">
        <v>5227.279</v>
      </c>
      <c r="G182" s="4">
        <v>2229.091</v>
      </c>
      <c r="H182" s="4">
        <v>3385.669</v>
      </c>
      <c r="I182" s="4">
        <v>45077.608</v>
      </c>
      <c r="J182" s="4">
        <v>0</v>
      </c>
      <c r="K182" s="4">
        <v>63649.9068</v>
      </c>
    </row>
    <row r="183">
      <c r="A183" s="3" t="s">
        <v>376</v>
      </c>
      <c r="B183" s="3" t="s">
        <v>377</v>
      </c>
      <c r="C183" s="48">
        <v>2220</v>
      </c>
      <c r="D183" s="22">
        <v>0.8331081</v>
      </c>
      <c r="E183" s="4">
        <v>13596.974</v>
      </c>
      <c r="F183" s="4">
        <v>25312.8</v>
      </c>
      <c r="G183" s="4">
        <v>10093</v>
      </c>
      <c r="H183" s="4">
        <v>18842.34</v>
      </c>
      <c r="I183" s="4">
        <v>171855.74</v>
      </c>
      <c r="J183" s="4">
        <v>10611.61</v>
      </c>
      <c r="K183" s="4">
        <v>266590.2835</v>
      </c>
    </row>
    <row r="184">
      <c r="A184" s="3" t="s">
        <v>378</v>
      </c>
      <c r="B184" s="3" t="s">
        <v>379</v>
      </c>
      <c r="C184" s="48">
        <v>4154</v>
      </c>
      <c r="D184" s="22">
        <v>0.8383486</v>
      </c>
      <c r="E184" s="4">
        <v>22274.1225</v>
      </c>
      <c r="F184" s="4">
        <v>44246.66</v>
      </c>
      <c r="G184" s="4">
        <v>17055.4</v>
      </c>
      <c r="H184" s="4">
        <v>34985.438</v>
      </c>
      <c r="I184" s="4">
        <v>261529.518</v>
      </c>
      <c r="J184" s="4">
        <v>22465.07</v>
      </c>
      <c r="K184" s="4">
        <v>428734.4387</v>
      </c>
    </row>
    <row r="185">
      <c r="A185" s="3" t="s">
        <v>380</v>
      </c>
      <c r="B185" s="3" t="s">
        <v>381</v>
      </c>
      <c r="C185" s="48">
        <v>564</v>
      </c>
      <c r="D185" s="22">
        <v>0.7765957</v>
      </c>
      <c r="E185" s="4">
        <v>4316.9278</v>
      </c>
      <c r="F185" s="4">
        <v>7540.116</v>
      </c>
      <c r="G185" s="4">
        <v>3215.364</v>
      </c>
      <c r="H185" s="4">
        <v>4883.676</v>
      </c>
      <c r="I185" s="4">
        <v>65022.432</v>
      </c>
      <c r="J185" s="4">
        <v>2044.84</v>
      </c>
      <c r="K185" s="4">
        <v>92682.4846</v>
      </c>
    </row>
    <row r="186">
      <c r="A186" s="3" t="s">
        <v>382</v>
      </c>
      <c r="B186" s="3" t="s">
        <v>267</v>
      </c>
      <c r="C186" s="48">
        <v>434</v>
      </c>
      <c r="D186" s="22">
        <v>1</v>
      </c>
      <c r="E186" s="4">
        <v>4277.504</v>
      </c>
      <c r="F186" s="4">
        <v>5802.146</v>
      </c>
      <c r="G186" s="4">
        <v>2474.234</v>
      </c>
      <c r="H186" s="4">
        <v>3758.006</v>
      </c>
      <c r="I186" s="4">
        <v>50034.992</v>
      </c>
      <c r="J186" s="4">
        <v>1071.06</v>
      </c>
      <c r="K186" s="4">
        <v>71802.1308</v>
      </c>
    </row>
    <row r="187">
      <c r="A187" s="3" t="s">
        <v>383</v>
      </c>
      <c r="B187" s="3" t="s">
        <v>384</v>
      </c>
      <c r="C187" s="48">
        <v>1372</v>
      </c>
      <c r="D187" s="22">
        <v>1</v>
      </c>
      <c r="E187" s="4">
        <v>11827.228</v>
      </c>
      <c r="F187" s="4">
        <v>17010.88</v>
      </c>
      <c r="G187" s="4">
        <v>7040.2</v>
      </c>
      <c r="H187" s="4">
        <v>11764.084</v>
      </c>
      <c r="I187" s="4">
        <v>132536.524</v>
      </c>
      <c r="J187" s="4">
        <v>6661.28</v>
      </c>
      <c r="K187" s="4">
        <v>198990.4139</v>
      </c>
    </row>
    <row r="188">
      <c r="A188" s="3" t="s">
        <v>385</v>
      </c>
      <c r="B188" s="3" t="s">
        <v>386</v>
      </c>
      <c r="C188" s="48">
        <v>568</v>
      </c>
      <c r="D188" s="22">
        <v>1</v>
      </c>
      <c r="E188" s="4">
        <v>5598.208</v>
      </c>
      <c r="F188" s="4">
        <v>7593.592</v>
      </c>
      <c r="G188" s="4">
        <v>3238.168</v>
      </c>
      <c r="H188" s="4">
        <v>4918.312</v>
      </c>
      <c r="I188" s="4">
        <v>65483.584</v>
      </c>
      <c r="J188" s="4">
        <v>1</v>
      </c>
      <c r="K188" s="4">
        <v>92479.6051</v>
      </c>
    </row>
    <row r="189">
      <c r="A189" s="3" t="s">
        <v>387</v>
      </c>
      <c r="B189" s="3" t="s">
        <v>388</v>
      </c>
      <c r="C189" s="48">
        <v>6047</v>
      </c>
      <c r="D189" s="22">
        <v>0.9035886</v>
      </c>
      <c r="E189" s="4">
        <v>33071.3907</v>
      </c>
      <c r="F189" s="4">
        <v>62779.13</v>
      </c>
      <c r="G189" s="4">
        <v>23870.2</v>
      </c>
      <c r="H189" s="4">
        <v>50786.309</v>
      </c>
      <c r="I189" s="4">
        <v>349302.249</v>
      </c>
      <c r="J189" s="4">
        <v>25138.18</v>
      </c>
      <c r="K189" s="4">
        <v>580385.3919</v>
      </c>
    </row>
    <row r="190">
      <c r="A190" s="3" t="s">
        <v>389</v>
      </c>
      <c r="B190" s="3" t="s">
        <v>390</v>
      </c>
      <c r="C190" s="48">
        <v>336</v>
      </c>
      <c r="D190" s="22">
        <v>1</v>
      </c>
      <c r="E190" s="4">
        <v>3311.616</v>
      </c>
      <c r="F190" s="4">
        <v>4491.984</v>
      </c>
      <c r="G190" s="4">
        <v>1915.536</v>
      </c>
      <c r="H190" s="4">
        <v>2909.424</v>
      </c>
      <c r="I190" s="4">
        <v>38736.768</v>
      </c>
      <c r="J190" s="4">
        <v>776.92</v>
      </c>
      <c r="K190" s="4">
        <v>55533.0584</v>
      </c>
    </row>
    <row r="191">
      <c r="A191" s="3" t="s">
        <v>391</v>
      </c>
      <c r="B191" s="3" t="s">
        <v>392</v>
      </c>
      <c r="C191" s="48">
        <v>528</v>
      </c>
      <c r="D191" s="22">
        <v>0.9043561</v>
      </c>
      <c r="E191" s="4">
        <v>4706.2402</v>
      </c>
      <c r="F191" s="4">
        <v>7058.832</v>
      </c>
      <c r="G191" s="4">
        <v>3010.128</v>
      </c>
      <c r="H191" s="4">
        <v>4571.952</v>
      </c>
      <c r="I191" s="4">
        <v>60872.064</v>
      </c>
      <c r="J191" s="4">
        <v>3392.41</v>
      </c>
      <c r="K191" s="4">
        <v>89048.8903</v>
      </c>
    </row>
    <row r="192">
      <c r="A192" s="3" t="s">
        <v>393</v>
      </c>
      <c r="B192" s="3" t="s">
        <v>394</v>
      </c>
      <c r="C192" s="48">
        <v>6803</v>
      </c>
      <c r="D192" s="22">
        <v>0.8087608</v>
      </c>
      <c r="E192" s="4">
        <v>32840.6195</v>
      </c>
      <c r="F192" s="4">
        <v>70180.37</v>
      </c>
      <c r="G192" s="4">
        <v>26591.8</v>
      </c>
      <c r="H192" s="4">
        <v>57096.641</v>
      </c>
      <c r="I192" s="4">
        <v>384355.701</v>
      </c>
      <c r="J192" s="4">
        <v>36277.27</v>
      </c>
      <c r="K192" s="4">
        <v>646837.8779</v>
      </c>
    </row>
    <row r="193">
      <c r="A193" s="3" t="s">
        <v>395</v>
      </c>
      <c r="B193" s="3" t="s">
        <v>396</v>
      </c>
      <c r="C193" s="48">
        <v>1268</v>
      </c>
      <c r="D193" s="22">
        <v>0.9992114</v>
      </c>
      <c r="E193" s="4">
        <v>11267.2396</v>
      </c>
      <c r="F193" s="4">
        <v>15992.72</v>
      </c>
      <c r="G193" s="4">
        <v>6665.8</v>
      </c>
      <c r="H193" s="4">
        <v>10895.996</v>
      </c>
      <c r="I193" s="4">
        <v>127714.356</v>
      </c>
      <c r="J193" s="4">
        <v>3611.48</v>
      </c>
      <c r="K193" s="4">
        <v>187602.4695</v>
      </c>
    </row>
    <row r="194">
      <c r="A194" s="3" t="s">
        <v>397</v>
      </c>
      <c r="B194" s="3" t="s">
        <v>398</v>
      </c>
      <c r="C194" s="48">
        <v>3331</v>
      </c>
      <c r="D194" s="22">
        <v>0.6907835</v>
      </c>
      <c r="E194" s="4">
        <v>15340.8986</v>
      </c>
      <c r="F194" s="4">
        <v>36189.49</v>
      </c>
      <c r="G194" s="4">
        <v>14092.6</v>
      </c>
      <c r="H194" s="4">
        <v>28115.857</v>
      </c>
      <c r="I194" s="4">
        <v>223369.477</v>
      </c>
      <c r="J194" s="4">
        <v>17208.67</v>
      </c>
      <c r="K194" s="4">
        <v>356057.6266</v>
      </c>
    </row>
    <row r="195">
      <c r="A195" s="3" t="s">
        <v>399</v>
      </c>
      <c r="B195" s="3" t="s">
        <v>400</v>
      </c>
      <c r="C195" s="48">
        <v>492</v>
      </c>
      <c r="D195" s="22">
        <v>0.9461382</v>
      </c>
      <c r="E195" s="4">
        <v>4587.9679</v>
      </c>
      <c r="F195" s="4">
        <v>6577.548</v>
      </c>
      <c r="G195" s="4">
        <v>2804.892</v>
      </c>
      <c r="H195" s="4">
        <v>4260.228</v>
      </c>
      <c r="I195" s="4">
        <v>56721.696</v>
      </c>
      <c r="J195" s="4">
        <v>2596.56</v>
      </c>
      <c r="K195" s="4">
        <v>82591.8963</v>
      </c>
    </row>
    <row r="196">
      <c r="A196" s="3" t="s">
        <v>401</v>
      </c>
      <c r="B196" s="3" t="s">
        <v>402</v>
      </c>
      <c r="C196" s="48">
        <v>2313</v>
      </c>
      <c r="D196" s="22">
        <v>0.9126675</v>
      </c>
      <c r="E196" s="4">
        <v>15345.2144</v>
      </c>
      <c r="F196" s="4">
        <v>26223.27</v>
      </c>
      <c r="G196" s="4">
        <v>10427.8</v>
      </c>
      <c r="H196" s="4">
        <v>19618.611</v>
      </c>
      <c r="I196" s="4">
        <v>176167.871</v>
      </c>
      <c r="J196" s="4">
        <v>9833.67</v>
      </c>
      <c r="K196" s="4">
        <v>274369.2333</v>
      </c>
    </row>
    <row r="197">
      <c r="A197" s="3" t="s">
        <v>403</v>
      </c>
      <c r="B197" s="3" t="s">
        <v>404</v>
      </c>
      <c r="C197" s="48">
        <v>4238</v>
      </c>
      <c r="D197" s="22">
        <v>0.9384143</v>
      </c>
      <c r="E197" s="4">
        <v>25350.4759</v>
      </c>
      <c r="F197" s="4">
        <v>45069.02</v>
      </c>
      <c r="G197" s="4">
        <v>17357.8</v>
      </c>
      <c r="H197" s="4">
        <v>35686.586</v>
      </c>
      <c r="I197" s="4">
        <v>265424.346</v>
      </c>
      <c r="J197" s="4">
        <v>25825.36</v>
      </c>
      <c r="K197" s="4">
        <v>441682.4125</v>
      </c>
    </row>
    <row r="198">
      <c r="A198" s="3" t="s">
        <v>405</v>
      </c>
      <c r="B198" s="3" t="s">
        <v>406</v>
      </c>
      <c r="C198" s="48">
        <v>1</v>
      </c>
      <c r="D198" s="22">
        <v>0.5</v>
      </c>
      <c r="E198" s="4">
        <v>4.928</v>
      </c>
      <c r="F198" s="4">
        <v>13.369</v>
      </c>
      <c r="G198" s="4">
        <v>5.701</v>
      </c>
      <c r="H198" s="4">
        <v>8.659</v>
      </c>
      <c r="I198" s="4">
        <v>115.288</v>
      </c>
      <c r="J198" s="4">
        <v>0</v>
      </c>
      <c r="K198" s="4">
        <v>157.5659</v>
      </c>
    </row>
    <row r="199">
      <c r="A199" s="3" t="s">
        <v>407</v>
      </c>
      <c r="B199" s="3" t="s">
        <v>408</v>
      </c>
      <c r="C199" s="48">
        <v>521</v>
      </c>
      <c r="D199" s="22">
        <v>0.9259615</v>
      </c>
      <c r="E199" s="4">
        <v>4754.7901</v>
      </c>
      <c r="F199" s="4">
        <v>6965.249</v>
      </c>
      <c r="G199" s="4">
        <v>2970.221</v>
      </c>
      <c r="H199" s="4">
        <v>4511.339</v>
      </c>
      <c r="I199" s="4">
        <v>60065.048</v>
      </c>
      <c r="J199" s="4">
        <v>0</v>
      </c>
      <c r="K199" s="4">
        <v>84421.3572</v>
      </c>
    </row>
    <row r="200">
      <c r="A200" s="3" t="s">
        <v>409</v>
      </c>
      <c r="B200" s="3" t="s">
        <v>410</v>
      </c>
      <c r="C200" s="48">
        <v>593</v>
      </c>
      <c r="D200" s="22">
        <v>0.7934233</v>
      </c>
      <c r="E200" s="4">
        <v>4637.2482</v>
      </c>
      <c r="F200" s="4">
        <v>7927.817</v>
      </c>
      <c r="G200" s="4">
        <v>3380.693</v>
      </c>
      <c r="H200" s="4">
        <v>5134.787</v>
      </c>
      <c r="I200" s="4">
        <v>68365.784</v>
      </c>
      <c r="J200" s="4">
        <v>2989.32</v>
      </c>
      <c r="K200" s="4">
        <v>98446.7395</v>
      </c>
    </row>
    <row r="201">
      <c r="A201" s="3" t="s">
        <v>411</v>
      </c>
      <c r="B201" s="3" t="s">
        <v>412</v>
      </c>
      <c r="C201" s="48">
        <v>599</v>
      </c>
      <c r="D201" s="22">
        <v>1</v>
      </c>
      <c r="E201" s="4">
        <v>5903.744</v>
      </c>
      <c r="F201" s="4">
        <v>8008.031</v>
      </c>
      <c r="G201" s="4">
        <v>3414.899</v>
      </c>
      <c r="H201" s="4">
        <v>5186.741</v>
      </c>
      <c r="I201" s="4">
        <v>69057.512</v>
      </c>
      <c r="J201" s="4">
        <v>2099.16</v>
      </c>
      <c r="K201" s="4">
        <v>99761.4528</v>
      </c>
    </row>
    <row r="202">
      <c r="A202" s="3" t="s">
        <v>413</v>
      </c>
      <c r="B202" s="3" t="s">
        <v>414</v>
      </c>
      <c r="C202" s="48">
        <v>2850</v>
      </c>
      <c r="D202" s="22">
        <v>0.8575439</v>
      </c>
      <c r="E202" s="4">
        <v>16858.5842</v>
      </c>
      <c r="F202" s="4">
        <v>31480.5</v>
      </c>
      <c r="G202" s="4">
        <v>12361</v>
      </c>
      <c r="H202" s="4">
        <v>24100.95</v>
      </c>
      <c r="I202" s="4">
        <v>201066.95</v>
      </c>
      <c r="J202" s="4">
        <v>18160.51</v>
      </c>
      <c r="K202" s="4">
        <v>323799.4672</v>
      </c>
    </row>
    <row r="203">
      <c r="A203" s="3" t="s">
        <v>415</v>
      </c>
      <c r="B203" s="3" t="s">
        <v>416</v>
      </c>
      <c r="C203" s="48">
        <v>2532</v>
      </c>
      <c r="D203" s="22">
        <v>0.9842022</v>
      </c>
      <c r="E203" s="4">
        <v>17690.1173</v>
      </c>
      <c r="F203" s="4">
        <v>28367.28</v>
      </c>
      <c r="G203" s="4">
        <v>11216.2</v>
      </c>
      <c r="H203" s="4">
        <v>21446.604</v>
      </c>
      <c r="I203" s="4">
        <v>186322.244</v>
      </c>
      <c r="J203" s="4">
        <v>12977.82</v>
      </c>
      <c r="K203" s="4">
        <v>296099.9232</v>
      </c>
    </row>
    <row r="204">
      <c r="A204" s="3" t="s">
        <v>417</v>
      </c>
      <c r="B204" s="3" t="s">
        <v>418</v>
      </c>
      <c r="C204" s="48">
        <v>604</v>
      </c>
      <c r="D204" s="22">
        <v>1</v>
      </c>
      <c r="E204" s="4">
        <v>5953.024</v>
      </c>
      <c r="F204" s="4">
        <v>8074.876</v>
      </c>
      <c r="G204" s="4">
        <v>3443.404</v>
      </c>
      <c r="H204" s="4">
        <v>5230.036</v>
      </c>
      <c r="I204" s="4">
        <v>69633.952</v>
      </c>
      <c r="J204" s="4">
        <v>4569.54</v>
      </c>
      <c r="K204" s="4">
        <v>103206.5532</v>
      </c>
    </row>
    <row r="205">
      <c r="A205" s="3" t="s">
        <v>419</v>
      </c>
      <c r="B205" s="3" t="s">
        <v>420</v>
      </c>
      <c r="C205" s="48">
        <v>318</v>
      </c>
      <c r="D205" s="22">
        <v>0.5361635</v>
      </c>
      <c r="E205" s="4">
        <v>1680.4479</v>
      </c>
      <c r="F205" s="4">
        <v>4251.342</v>
      </c>
      <c r="G205" s="4">
        <v>1812.918</v>
      </c>
      <c r="H205" s="4">
        <v>2753.562</v>
      </c>
      <c r="I205" s="4">
        <v>36661.584</v>
      </c>
      <c r="J205" s="4">
        <v>1694.39</v>
      </c>
      <c r="K205" s="4">
        <v>52031.2354</v>
      </c>
    </row>
    <row r="206">
      <c r="A206" s="3" t="s">
        <v>421</v>
      </c>
      <c r="B206" s="3" t="s">
        <v>422</v>
      </c>
      <c r="C206" s="48">
        <v>388</v>
      </c>
      <c r="D206" s="22">
        <v>1</v>
      </c>
      <c r="E206" s="4">
        <v>3824.128</v>
      </c>
      <c r="F206" s="4">
        <v>5187.172</v>
      </c>
      <c r="G206" s="4">
        <v>2211.988</v>
      </c>
      <c r="H206" s="4">
        <v>3359.692</v>
      </c>
      <c r="I206" s="4">
        <v>44731.744</v>
      </c>
      <c r="J206" s="4">
        <v>1466.08</v>
      </c>
      <c r="K206" s="4">
        <v>64733.3797</v>
      </c>
    </row>
    <row r="207">
      <c r="A207" s="3" t="s">
        <v>423</v>
      </c>
      <c r="B207" s="3" t="s">
        <v>424</v>
      </c>
      <c r="C207" s="48">
        <v>896</v>
      </c>
      <c r="D207" s="22">
        <v>0.9090402</v>
      </c>
      <c r="E207" s="4">
        <v>8027.7122</v>
      </c>
      <c r="F207" s="4">
        <v>11978.624</v>
      </c>
      <c r="G207" s="4">
        <v>5108.096</v>
      </c>
      <c r="H207" s="4">
        <v>7758.464</v>
      </c>
      <c r="I207" s="4">
        <v>103298.048</v>
      </c>
      <c r="J207" s="4">
        <v>2730.08</v>
      </c>
      <c r="K207" s="4">
        <v>147933.7578</v>
      </c>
    </row>
    <row r="208">
      <c r="A208" s="3" t="s">
        <v>425</v>
      </c>
      <c r="B208" s="3" t="s">
        <v>426</v>
      </c>
      <c r="C208" s="48">
        <v>573</v>
      </c>
      <c r="D208" s="22">
        <v>0.8691099</v>
      </c>
      <c r="E208" s="4">
        <v>4908.2877</v>
      </c>
      <c r="F208" s="4">
        <v>7660.437</v>
      </c>
      <c r="G208" s="4">
        <v>3266.673</v>
      </c>
      <c r="H208" s="4">
        <v>4961.607</v>
      </c>
      <c r="I208" s="4">
        <v>66060.024</v>
      </c>
      <c r="J208" s="4">
        <v>1969.27</v>
      </c>
      <c r="K208" s="4">
        <v>94602.6729</v>
      </c>
    </row>
    <row r="209">
      <c r="A209" s="3" t="s">
        <v>427</v>
      </c>
      <c r="B209" s="3" t="s">
        <v>428</v>
      </c>
      <c r="C209" s="48">
        <v>1115</v>
      </c>
      <c r="D209" s="22">
        <v>0.9816143</v>
      </c>
      <c r="E209" s="4">
        <v>10272.9716</v>
      </c>
      <c r="F209" s="4">
        <v>14494.85</v>
      </c>
      <c r="G209" s="4">
        <v>6115</v>
      </c>
      <c r="H209" s="4">
        <v>9618.905</v>
      </c>
      <c r="I209" s="4">
        <v>120620.205</v>
      </c>
      <c r="J209" s="4">
        <v>4209.4</v>
      </c>
      <c r="K209" s="4">
        <v>176082.8281</v>
      </c>
    </row>
    <row r="210">
      <c r="A210" s="3" t="s">
        <v>429</v>
      </c>
      <c r="B210" s="3" t="s">
        <v>430</v>
      </c>
      <c r="C210" s="48">
        <v>830</v>
      </c>
      <c r="D210" s="22">
        <v>0.7427711</v>
      </c>
      <c r="E210" s="4">
        <v>6076.2241</v>
      </c>
      <c r="F210" s="4">
        <v>11096.27</v>
      </c>
      <c r="G210" s="4">
        <v>4731.83</v>
      </c>
      <c r="H210" s="4">
        <v>7186.97</v>
      </c>
      <c r="I210" s="4">
        <v>95689.04</v>
      </c>
      <c r="J210" s="4">
        <v>3925.7</v>
      </c>
      <c r="K210" s="4">
        <v>137075.7875</v>
      </c>
    </row>
    <row r="211">
      <c r="A211" s="3" t="s">
        <v>431</v>
      </c>
      <c r="B211" s="3" t="s">
        <v>432</v>
      </c>
      <c r="C211" s="48">
        <v>2145</v>
      </c>
      <c r="D211" s="22">
        <v>0.9153846</v>
      </c>
      <c r="E211" s="4">
        <v>14575.9939</v>
      </c>
      <c r="F211" s="4">
        <v>24578.55</v>
      </c>
      <c r="G211" s="4">
        <v>9823</v>
      </c>
      <c r="H211" s="4">
        <v>18216.315</v>
      </c>
      <c r="I211" s="4">
        <v>168378.215</v>
      </c>
      <c r="J211" s="4">
        <v>9381.62</v>
      </c>
      <c r="K211" s="4">
        <v>260883.0326</v>
      </c>
    </row>
    <row r="212">
      <c r="A212" s="3" t="s">
        <v>433</v>
      </c>
      <c r="B212" s="3" t="s">
        <v>434</v>
      </c>
      <c r="C212" s="48">
        <v>1758</v>
      </c>
      <c r="D212" s="22">
        <v>0.9775313</v>
      </c>
      <c r="E212" s="4">
        <v>13560.9418</v>
      </c>
      <c r="F212" s="4">
        <v>20789.82</v>
      </c>
      <c r="G212" s="4">
        <v>8429.8</v>
      </c>
      <c r="H212" s="4">
        <v>14986.026</v>
      </c>
      <c r="I212" s="4">
        <v>150434.186</v>
      </c>
      <c r="J212" s="4">
        <v>5664.5</v>
      </c>
      <c r="K212" s="4">
        <v>227772.9326</v>
      </c>
    </row>
    <row r="213">
      <c r="A213" s="3" t="s">
        <v>435</v>
      </c>
      <c r="B213" s="3" t="s">
        <v>436</v>
      </c>
      <c r="C213" s="48">
        <v>3185</v>
      </c>
      <c r="D213" s="22">
        <v>0.8695447</v>
      </c>
      <c r="E213" s="4">
        <v>18638.095</v>
      </c>
      <c r="F213" s="4">
        <v>34760.15</v>
      </c>
      <c r="G213" s="4">
        <v>13567</v>
      </c>
      <c r="H213" s="4">
        <v>26897.195</v>
      </c>
      <c r="I213" s="4">
        <v>216599.895</v>
      </c>
      <c r="J213" s="4">
        <v>18681.68</v>
      </c>
      <c r="K213" s="4">
        <v>350548.2503</v>
      </c>
    </row>
    <row r="214">
      <c r="A214" s="3" t="s">
        <v>437</v>
      </c>
      <c r="B214" s="3" t="s">
        <v>438</v>
      </c>
      <c r="C214" s="48">
        <v>239</v>
      </c>
      <c r="D214" s="22">
        <v>0.5669456</v>
      </c>
      <c r="E214" s="4">
        <v>1335.488</v>
      </c>
      <c r="F214" s="4">
        <v>3195.191</v>
      </c>
      <c r="G214" s="4">
        <v>1362.539</v>
      </c>
      <c r="H214" s="4">
        <v>2069.501</v>
      </c>
      <c r="I214" s="4">
        <v>27553.832</v>
      </c>
      <c r="J214" s="4">
        <v>0</v>
      </c>
      <c r="K214" s="4">
        <v>37826.1923</v>
      </c>
    </row>
    <row r="215">
      <c r="A215" s="3" t="s">
        <v>439</v>
      </c>
      <c r="B215" s="3" t="s">
        <v>440</v>
      </c>
      <c r="C215" s="48">
        <v>471</v>
      </c>
      <c r="D215" s="22">
        <v>1</v>
      </c>
      <c r="E215" s="4">
        <v>4642.176</v>
      </c>
      <c r="F215" s="4">
        <v>6296.799</v>
      </c>
      <c r="G215" s="4">
        <v>2685.171</v>
      </c>
      <c r="H215" s="4">
        <v>4078.389</v>
      </c>
      <c r="I215" s="4">
        <v>54300.648</v>
      </c>
      <c r="J215" s="4">
        <v>1614.19</v>
      </c>
      <c r="K215" s="4">
        <v>78404.7108</v>
      </c>
    </row>
    <row r="216">
      <c r="A216" s="3" t="s">
        <v>441</v>
      </c>
      <c r="B216" s="3" t="s">
        <v>442</v>
      </c>
      <c r="C216" s="48">
        <v>713</v>
      </c>
      <c r="D216" s="22">
        <v>0.6830295</v>
      </c>
      <c r="E216" s="4">
        <v>4799.8723</v>
      </c>
      <c r="F216" s="4">
        <v>9532.097</v>
      </c>
      <c r="G216" s="4">
        <v>4064.813</v>
      </c>
      <c r="H216" s="4">
        <v>6173.867</v>
      </c>
      <c r="I216" s="4">
        <v>82200.344</v>
      </c>
      <c r="J216" s="4">
        <v>2288.85</v>
      </c>
      <c r="K216" s="4">
        <v>116152.0049</v>
      </c>
    </row>
    <row r="217">
      <c r="A217" s="3" t="s">
        <v>443</v>
      </c>
      <c r="B217" s="3" t="s">
        <v>444</v>
      </c>
      <c r="C217" s="48">
        <v>4854</v>
      </c>
      <c r="D217" s="22">
        <v>0.842192</v>
      </c>
      <c r="E217" s="4">
        <v>25500.1808</v>
      </c>
      <c r="F217" s="4">
        <v>51099.66</v>
      </c>
      <c r="G217" s="4">
        <v>19575.4</v>
      </c>
      <c r="H217" s="4">
        <v>40828.338</v>
      </c>
      <c r="I217" s="4">
        <v>293986.418</v>
      </c>
      <c r="J217" s="4">
        <v>15893.93</v>
      </c>
      <c r="K217" s="4">
        <v>475944.7886</v>
      </c>
    </row>
    <row r="218">
      <c r="A218" s="3" t="s">
        <v>445</v>
      </c>
      <c r="B218" s="3" t="s">
        <v>446</v>
      </c>
      <c r="C218" s="48">
        <v>379</v>
      </c>
      <c r="D218" s="22">
        <v>0.9551451</v>
      </c>
      <c r="E218" s="4">
        <v>3567.8719</v>
      </c>
      <c r="F218" s="4">
        <v>5066.851</v>
      </c>
      <c r="G218" s="4">
        <v>2160.679</v>
      </c>
      <c r="H218" s="4">
        <v>3281.761</v>
      </c>
      <c r="I218" s="4">
        <v>43694.152</v>
      </c>
      <c r="J218" s="4">
        <v>0</v>
      </c>
      <c r="K218" s="4">
        <v>61528.1835</v>
      </c>
    </row>
    <row r="219">
      <c r="A219" s="3" t="s">
        <v>447</v>
      </c>
      <c r="B219" s="3" t="s">
        <v>448</v>
      </c>
      <c r="C219" s="48">
        <v>175</v>
      </c>
      <c r="D219" s="22">
        <v>0.8257143</v>
      </c>
      <c r="E219" s="4">
        <v>1424.192</v>
      </c>
      <c r="F219" s="4">
        <v>2339.575</v>
      </c>
      <c r="G219" s="4">
        <v>997.675</v>
      </c>
      <c r="H219" s="4">
        <v>1515.325</v>
      </c>
      <c r="I219" s="4">
        <v>20175.4</v>
      </c>
      <c r="J219" s="4">
        <v>664.19</v>
      </c>
      <c r="K219" s="4">
        <v>28879.7337</v>
      </c>
    </row>
    <row r="220">
      <c r="A220" s="3" t="s">
        <v>449</v>
      </c>
      <c r="B220" s="3" t="s">
        <v>450</v>
      </c>
      <c r="C220" s="48">
        <v>712</v>
      </c>
      <c r="D220" s="22">
        <v>0.7823034</v>
      </c>
      <c r="E220" s="4">
        <v>5489.7922</v>
      </c>
      <c r="F220" s="4">
        <v>9518.728</v>
      </c>
      <c r="G220" s="4">
        <v>4059.112</v>
      </c>
      <c r="H220" s="4">
        <v>6165.208</v>
      </c>
      <c r="I220" s="4">
        <v>82085.056</v>
      </c>
      <c r="J220" s="4">
        <v>5103.37</v>
      </c>
      <c r="K220" s="4">
        <v>119732.0211</v>
      </c>
    </row>
    <row r="221">
      <c r="A221" s="3" t="s">
        <v>451</v>
      </c>
      <c r="B221" s="3" t="s">
        <v>452</v>
      </c>
      <c r="C221" s="48">
        <v>2701</v>
      </c>
      <c r="D221" s="22">
        <v>0.8309885</v>
      </c>
      <c r="E221" s="4">
        <v>15680.4198</v>
      </c>
      <c r="F221" s="4">
        <v>30021.79</v>
      </c>
      <c r="G221" s="4">
        <v>11824.6</v>
      </c>
      <c r="H221" s="4">
        <v>22857.247</v>
      </c>
      <c r="I221" s="4">
        <v>194158.267</v>
      </c>
      <c r="J221" s="4">
        <v>18337.89</v>
      </c>
      <c r="K221" s="4">
        <v>311926.2141</v>
      </c>
    </row>
    <row r="222">
      <c r="A222" s="3" t="s">
        <v>453</v>
      </c>
      <c r="B222" s="3" t="s">
        <v>454</v>
      </c>
      <c r="C222" s="48">
        <v>1785</v>
      </c>
      <c r="D222" s="22">
        <v>0.9663866</v>
      </c>
      <c r="E222" s="4">
        <v>13544.5992</v>
      </c>
      <c r="F222" s="4">
        <v>21054.15</v>
      </c>
      <c r="G222" s="4">
        <v>8527</v>
      </c>
      <c r="H222" s="4">
        <v>15211.395</v>
      </c>
      <c r="I222" s="4">
        <v>151686.095</v>
      </c>
      <c r="J222" s="4">
        <v>8969.48</v>
      </c>
      <c r="K222" s="4">
        <v>233233.8157</v>
      </c>
    </row>
    <row r="223">
      <c r="A223" s="3" t="s">
        <v>455</v>
      </c>
      <c r="B223" s="3" t="s">
        <v>456</v>
      </c>
      <c r="C223" s="48">
        <v>1117</v>
      </c>
      <c r="D223" s="22">
        <v>0.9991047</v>
      </c>
      <c r="E223" s="4">
        <v>10466.6039</v>
      </c>
      <c r="F223" s="4">
        <v>14514.43</v>
      </c>
      <c r="G223" s="4">
        <v>6122.2</v>
      </c>
      <c r="H223" s="4">
        <v>9635.599</v>
      </c>
      <c r="I223" s="4">
        <v>120712.939</v>
      </c>
      <c r="J223" s="4">
        <v>4579.58</v>
      </c>
      <c r="K223" s="4">
        <v>176828.3707</v>
      </c>
    </row>
    <row r="224">
      <c r="A224" s="3" t="s">
        <v>457</v>
      </c>
      <c r="B224" s="3" t="s">
        <v>458</v>
      </c>
      <c r="C224" s="48">
        <v>2154</v>
      </c>
      <c r="D224" s="22">
        <v>1</v>
      </c>
      <c r="E224" s="4">
        <v>15971.046</v>
      </c>
      <c r="F224" s="4">
        <v>24666.66</v>
      </c>
      <c r="G224" s="4">
        <v>9855.4</v>
      </c>
      <c r="H224" s="4">
        <v>18291.438</v>
      </c>
      <c r="I224" s="4">
        <v>168795.518</v>
      </c>
      <c r="J224" s="4">
        <v>6786.6</v>
      </c>
      <c r="K224" s="4">
        <v>260257.826</v>
      </c>
    </row>
    <row r="225">
      <c r="A225" s="3" t="s">
        <v>459</v>
      </c>
      <c r="B225" s="3" t="s">
        <v>460</v>
      </c>
      <c r="C225" s="48">
        <v>2004</v>
      </c>
      <c r="D225" s="22">
        <v>0.7667166</v>
      </c>
      <c r="E225" s="4">
        <v>11635.8414</v>
      </c>
      <c r="F225" s="4">
        <v>23198.16</v>
      </c>
      <c r="G225" s="4">
        <v>9315.4</v>
      </c>
      <c r="H225" s="4">
        <v>17039.388</v>
      </c>
      <c r="I225" s="4">
        <v>161840.468</v>
      </c>
      <c r="J225" s="4">
        <v>8052.94</v>
      </c>
      <c r="K225" s="4">
        <v>246109.4727</v>
      </c>
    </row>
    <row r="226">
      <c r="A226" s="3" t="s">
        <v>461</v>
      </c>
      <c r="B226" s="3" t="s">
        <v>462</v>
      </c>
      <c r="C226" s="48">
        <v>442</v>
      </c>
      <c r="D226" s="22">
        <v>0.9864253</v>
      </c>
      <c r="E226" s="4">
        <v>4297.2158</v>
      </c>
      <c r="F226" s="4">
        <v>5909.098</v>
      </c>
      <c r="G226" s="4">
        <v>2519.842</v>
      </c>
      <c r="H226" s="4">
        <v>3827.278</v>
      </c>
      <c r="I226" s="4">
        <v>50957.296</v>
      </c>
      <c r="J226" s="4">
        <v>2293.53</v>
      </c>
      <c r="K226" s="4">
        <v>74343.6308</v>
      </c>
    </row>
    <row r="227">
      <c r="A227" s="3" t="s">
        <v>463</v>
      </c>
      <c r="B227" s="3" t="s">
        <v>464</v>
      </c>
      <c r="C227" s="48">
        <v>1233</v>
      </c>
      <c r="D227" s="22">
        <v>0.9971614</v>
      </c>
      <c r="E227" s="4">
        <v>11059.185</v>
      </c>
      <c r="F227" s="4">
        <v>15650.07</v>
      </c>
      <c r="G227" s="4">
        <v>6539.8</v>
      </c>
      <c r="H227" s="4">
        <v>10603.851</v>
      </c>
      <c r="I227" s="4">
        <v>126091.511</v>
      </c>
      <c r="J227" s="4">
        <v>5911.43</v>
      </c>
      <c r="K227" s="4">
        <v>187291.7527</v>
      </c>
    </row>
    <row r="228">
      <c r="A228" s="3" t="s">
        <v>465</v>
      </c>
      <c r="B228" s="3" t="s">
        <v>466</v>
      </c>
      <c r="C228" s="48">
        <v>636</v>
      </c>
      <c r="D228" s="22">
        <v>0.8624214</v>
      </c>
      <c r="E228" s="4">
        <v>5406.0161</v>
      </c>
      <c r="F228" s="4">
        <v>8502.684</v>
      </c>
      <c r="G228" s="4">
        <v>3625.836</v>
      </c>
      <c r="H228" s="4">
        <v>5507.124</v>
      </c>
      <c r="I228" s="4">
        <v>73323.168</v>
      </c>
      <c r="J228" s="4">
        <v>3853.73</v>
      </c>
      <c r="K228" s="4">
        <v>106735.7709</v>
      </c>
    </row>
    <row r="229">
      <c r="A229" s="3" t="s">
        <v>467</v>
      </c>
      <c r="B229" s="3" t="s">
        <v>468</v>
      </c>
      <c r="C229" s="48">
        <v>956</v>
      </c>
      <c r="D229" s="22">
        <v>0.9508368</v>
      </c>
      <c r="E229" s="4">
        <v>8959.1038</v>
      </c>
      <c r="F229" s="4">
        <v>12780.764</v>
      </c>
      <c r="G229" s="4">
        <v>5450.156</v>
      </c>
      <c r="H229" s="4">
        <v>8278.004</v>
      </c>
      <c r="I229" s="4">
        <v>110215.328</v>
      </c>
      <c r="J229" s="4">
        <v>0</v>
      </c>
      <c r="K229" s="4">
        <v>155157.1444</v>
      </c>
    </row>
    <row r="230">
      <c r="A230" s="3" t="s">
        <v>469</v>
      </c>
      <c r="B230" s="3" t="s">
        <v>470</v>
      </c>
      <c r="C230" s="48">
        <v>470</v>
      </c>
      <c r="D230" s="22">
        <v>0.8404255</v>
      </c>
      <c r="E230" s="4">
        <v>3893.1199</v>
      </c>
      <c r="F230" s="4">
        <v>6283.43</v>
      </c>
      <c r="G230" s="4">
        <v>2679.47</v>
      </c>
      <c r="H230" s="4">
        <v>4069.73</v>
      </c>
      <c r="I230" s="4">
        <v>54185.36</v>
      </c>
      <c r="J230" s="4">
        <v>1901.66</v>
      </c>
      <c r="K230" s="4">
        <v>77760.7903</v>
      </c>
    </row>
    <row r="231">
      <c r="A231" s="3" t="s">
        <v>471</v>
      </c>
      <c r="B231" s="3" t="s">
        <v>472</v>
      </c>
      <c r="C231" s="48">
        <v>444</v>
      </c>
      <c r="D231" s="22">
        <v>0.9988739</v>
      </c>
      <c r="E231" s="4">
        <v>4371.1361</v>
      </c>
      <c r="F231" s="4">
        <v>5935.836</v>
      </c>
      <c r="G231" s="4">
        <v>2531.244</v>
      </c>
      <c r="H231" s="4">
        <v>3844.596</v>
      </c>
      <c r="I231" s="4">
        <v>51187.872</v>
      </c>
      <c r="J231" s="4">
        <v>1643.04</v>
      </c>
      <c r="K231" s="4">
        <v>74034.2016</v>
      </c>
    </row>
    <row r="232">
      <c r="A232" s="3" t="s">
        <v>473</v>
      </c>
      <c r="B232" s="3" t="s">
        <v>474</v>
      </c>
      <c r="C232" s="48">
        <v>335</v>
      </c>
      <c r="D232" s="22">
        <v>1</v>
      </c>
      <c r="E232" s="4">
        <v>3301.76</v>
      </c>
      <c r="F232" s="4">
        <v>4478.615</v>
      </c>
      <c r="G232" s="4">
        <v>1909.835</v>
      </c>
      <c r="H232" s="4">
        <v>2900.765</v>
      </c>
      <c r="I232" s="4">
        <v>38621.48</v>
      </c>
      <c r="J232" s="4">
        <v>1781.03</v>
      </c>
      <c r="K232" s="4">
        <v>56439.6513</v>
      </c>
    </row>
    <row r="233">
      <c r="A233" s="3" t="s">
        <v>475</v>
      </c>
      <c r="B233" s="3" t="s">
        <v>476</v>
      </c>
      <c r="C233" s="48">
        <v>300</v>
      </c>
      <c r="D233" s="22">
        <v>1</v>
      </c>
      <c r="E233" s="4">
        <v>2956.8</v>
      </c>
      <c r="F233" s="4">
        <v>4010.7</v>
      </c>
      <c r="G233" s="4">
        <v>1710.3</v>
      </c>
      <c r="H233" s="4">
        <v>2597.7</v>
      </c>
      <c r="I233" s="4">
        <v>34586.4</v>
      </c>
      <c r="J233" s="4">
        <v>884.02</v>
      </c>
      <c r="K233" s="4">
        <v>49785.8072</v>
      </c>
    </row>
    <row r="234">
      <c r="A234" s="3" t="s">
        <v>477</v>
      </c>
      <c r="B234" s="3" t="s">
        <v>478</v>
      </c>
      <c r="C234" s="48">
        <v>808</v>
      </c>
      <c r="D234" s="22">
        <v>0.789604</v>
      </c>
      <c r="E234" s="4">
        <v>6288.1283</v>
      </c>
      <c r="F234" s="4">
        <v>10802.152</v>
      </c>
      <c r="G234" s="4">
        <v>4606.408</v>
      </c>
      <c r="H234" s="4">
        <v>6996.472</v>
      </c>
      <c r="I234" s="4">
        <v>93152.704</v>
      </c>
      <c r="J234" s="4">
        <v>4037.08</v>
      </c>
      <c r="K234" s="4">
        <v>134069.1122</v>
      </c>
    </row>
    <row r="235">
      <c r="A235" s="3" t="s">
        <v>479</v>
      </c>
      <c r="B235" s="3" t="s">
        <v>480</v>
      </c>
      <c r="C235" s="48">
        <v>1043</v>
      </c>
      <c r="D235" s="22">
        <v>0.7905081</v>
      </c>
      <c r="E235" s="4">
        <v>7971.3706</v>
      </c>
      <c r="F235" s="4">
        <v>13789.97</v>
      </c>
      <c r="G235" s="4">
        <v>5855.8</v>
      </c>
      <c r="H235" s="4">
        <v>9017.921</v>
      </c>
      <c r="I235" s="4">
        <v>117281.781</v>
      </c>
      <c r="J235" s="4">
        <v>4442.88</v>
      </c>
      <c r="K235" s="4">
        <v>168657.8554</v>
      </c>
    </row>
    <row r="236">
      <c r="A236" s="3" t="s">
        <v>481</v>
      </c>
      <c r="B236" s="3" t="s">
        <v>482</v>
      </c>
      <c r="C236" s="48">
        <v>1868</v>
      </c>
      <c r="D236" s="22">
        <v>0.8600107</v>
      </c>
      <c r="E236" s="4">
        <v>12431.9122</v>
      </c>
      <c r="F236" s="4">
        <v>21866.72</v>
      </c>
      <c r="G236" s="4">
        <v>8825.8</v>
      </c>
      <c r="H236" s="4">
        <v>15904.196</v>
      </c>
      <c r="I236" s="4">
        <v>155534.556</v>
      </c>
      <c r="J236" s="4">
        <v>13449.73</v>
      </c>
      <c r="K236" s="4">
        <v>242840.594</v>
      </c>
    </row>
    <row r="237">
      <c r="A237" s="3" t="s">
        <v>483</v>
      </c>
      <c r="B237" s="3" t="s">
        <v>484</v>
      </c>
      <c r="C237" s="48">
        <v>387</v>
      </c>
      <c r="D237" s="22">
        <v>0.8552972</v>
      </c>
      <c r="E237" s="4">
        <v>3262.3362</v>
      </c>
      <c r="F237" s="4">
        <v>5173.803</v>
      </c>
      <c r="G237" s="4">
        <v>2206.287</v>
      </c>
      <c r="H237" s="4">
        <v>3351.033</v>
      </c>
      <c r="I237" s="4">
        <v>44616.456</v>
      </c>
      <c r="J237" s="4">
        <v>1675.98</v>
      </c>
      <c r="K237" s="4">
        <v>64206.287</v>
      </c>
    </row>
    <row r="238">
      <c r="A238" s="3" t="s">
        <v>485</v>
      </c>
      <c r="B238" s="3" t="s">
        <v>486</v>
      </c>
      <c r="C238" s="48">
        <v>1624</v>
      </c>
      <c r="D238" s="22">
        <v>0.8996305</v>
      </c>
      <c r="E238" s="4">
        <v>11841.4548</v>
      </c>
      <c r="F238" s="4">
        <v>19477.96</v>
      </c>
      <c r="G238" s="4">
        <v>7947.4</v>
      </c>
      <c r="H238" s="4">
        <v>13867.528</v>
      </c>
      <c r="I238" s="4">
        <v>144221.008</v>
      </c>
      <c r="J238" s="4">
        <v>9555.1</v>
      </c>
      <c r="K238" s="4">
        <v>220365.8374</v>
      </c>
    </row>
    <row r="239">
      <c r="A239" s="3" t="s">
        <v>487</v>
      </c>
      <c r="B239" s="3" t="s">
        <v>488</v>
      </c>
      <c r="C239" s="48">
        <v>877</v>
      </c>
      <c r="D239" s="22">
        <v>0.9874572</v>
      </c>
      <c r="E239" s="4">
        <v>8535.2956</v>
      </c>
      <c r="F239" s="4">
        <v>11724.613</v>
      </c>
      <c r="G239" s="4">
        <v>4999.777</v>
      </c>
      <c r="H239" s="4">
        <v>7593.943</v>
      </c>
      <c r="I239" s="4">
        <v>101107.576</v>
      </c>
      <c r="J239" s="4">
        <v>6600.46</v>
      </c>
      <c r="K239" s="4">
        <v>149702.3896</v>
      </c>
    </row>
    <row r="240">
      <c r="A240" s="3" t="s">
        <v>489</v>
      </c>
      <c r="B240" s="3" t="s">
        <v>490</v>
      </c>
      <c r="C240" s="48">
        <v>215</v>
      </c>
      <c r="D240" s="22">
        <v>0.5372093</v>
      </c>
      <c r="E240" s="4">
        <v>1138.368</v>
      </c>
      <c r="F240" s="4">
        <v>2874.335</v>
      </c>
      <c r="G240" s="4">
        <v>1225.715</v>
      </c>
      <c r="H240" s="4">
        <v>1861.685</v>
      </c>
      <c r="I240" s="4">
        <v>24786.92</v>
      </c>
      <c r="J240" s="4">
        <v>933.59</v>
      </c>
      <c r="K240" s="4">
        <v>34954.9375</v>
      </c>
    </row>
    <row r="241">
      <c r="A241" s="3" t="s">
        <v>491</v>
      </c>
      <c r="B241" s="3" t="s">
        <v>492</v>
      </c>
      <c r="C241" s="48">
        <v>2272</v>
      </c>
      <c r="D241" s="22">
        <v>0.8380282</v>
      </c>
      <c r="E241" s="4">
        <v>13908.1909</v>
      </c>
      <c r="F241" s="4">
        <v>25821.88</v>
      </c>
      <c r="G241" s="4">
        <v>10280.2</v>
      </c>
      <c r="H241" s="4">
        <v>19276.384</v>
      </c>
      <c r="I241" s="4">
        <v>174266.824</v>
      </c>
      <c r="J241" s="4">
        <v>9303.53</v>
      </c>
      <c r="K241" s="4">
        <v>269300.3002</v>
      </c>
    </row>
    <row r="242">
      <c r="A242" s="3" t="s">
        <v>493</v>
      </c>
      <c r="B242" s="3" t="s">
        <v>494</v>
      </c>
      <c r="C242" s="48">
        <v>2350</v>
      </c>
      <c r="D242" s="22">
        <v>1</v>
      </c>
      <c r="E242" s="4">
        <v>17009.65</v>
      </c>
      <c r="F242" s="4">
        <v>26585.5</v>
      </c>
      <c r="G242" s="4">
        <v>10561</v>
      </c>
      <c r="H242" s="4">
        <v>19927.45</v>
      </c>
      <c r="I242" s="4">
        <v>177883.45</v>
      </c>
      <c r="J242" s="4">
        <v>12562.98</v>
      </c>
      <c r="K242" s="4">
        <v>281732.4179</v>
      </c>
    </row>
    <row r="243">
      <c r="A243" s="3" t="s">
        <v>495</v>
      </c>
      <c r="B243" s="3" t="s">
        <v>496</v>
      </c>
      <c r="C243" s="48">
        <v>1002</v>
      </c>
      <c r="D243" s="22">
        <v>0.8727545</v>
      </c>
      <c r="E243" s="4">
        <v>8611.1178</v>
      </c>
      <c r="F243" s="4">
        <v>13388.58</v>
      </c>
      <c r="G243" s="4">
        <v>5708.2</v>
      </c>
      <c r="H243" s="4">
        <v>8675.694</v>
      </c>
      <c r="I243" s="4">
        <v>115380.734</v>
      </c>
      <c r="J243" s="4">
        <v>3703.33</v>
      </c>
      <c r="K243" s="4">
        <v>165577.7175</v>
      </c>
    </row>
    <row r="244">
      <c r="A244" s="3" t="s">
        <v>497</v>
      </c>
      <c r="B244" s="3" t="s">
        <v>498</v>
      </c>
      <c r="C244" s="48">
        <v>7996</v>
      </c>
      <c r="D244" s="22">
        <v>0.9345923</v>
      </c>
      <c r="E244" s="4">
        <v>43858.3643</v>
      </c>
      <c r="F244" s="4">
        <v>81859.84</v>
      </c>
      <c r="G244" s="4">
        <v>30886.6</v>
      </c>
      <c r="H244" s="4">
        <v>67054.612</v>
      </c>
      <c r="I244" s="4">
        <v>439671.532</v>
      </c>
      <c r="J244" s="4">
        <v>37038.87</v>
      </c>
      <c r="K244" s="4">
        <v>745914.8676</v>
      </c>
    </row>
    <row r="245">
      <c r="A245" s="3" t="s">
        <v>499</v>
      </c>
      <c r="B245" s="3" t="s">
        <v>500</v>
      </c>
      <c r="C245" s="48">
        <v>4462</v>
      </c>
      <c r="D245" s="22">
        <v>0.9831914</v>
      </c>
      <c r="E245" s="4">
        <v>27727.1164</v>
      </c>
      <c r="F245" s="4">
        <v>47261.98</v>
      </c>
      <c r="G245" s="4">
        <v>18164.2</v>
      </c>
      <c r="H245" s="4">
        <v>37556.314</v>
      </c>
      <c r="I245" s="4">
        <v>275810.554</v>
      </c>
      <c r="J245" s="4">
        <v>23572</v>
      </c>
      <c r="K245" s="4">
        <v>458061.0579</v>
      </c>
    </row>
    <row r="246">
      <c r="A246" s="3" t="s">
        <v>501</v>
      </c>
      <c r="B246" s="3" t="s">
        <v>502</v>
      </c>
      <c r="C246" s="48">
        <v>522</v>
      </c>
      <c r="D246" s="22">
        <v>0.5</v>
      </c>
      <c r="E246" s="4">
        <v>2572.416</v>
      </c>
      <c r="F246" s="4">
        <v>6978.618</v>
      </c>
      <c r="G246" s="4">
        <v>2975.922</v>
      </c>
      <c r="H246" s="4">
        <v>4519.998</v>
      </c>
      <c r="I246" s="4">
        <v>60180.336</v>
      </c>
      <c r="J246" s="4">
        <v>0</v>
      </c>
      <c r="K246" s="4">
        <v>82249.3807</v>
      </c>
    </row>
    <row r="247">
      <c r="A247" s="3" t="s">
        <v>503</v>
      </c>
      <c r="B247" s="3" t="s">
        <v>504</v>
      </c>
      <c r="C247" s="48">
        <v>297</v>
      </c>
      <c r="D247" s="22">
        <v>0.9949495</v>
      </c>
      <c r="E247" s="4">
        <v>2912.448</v>
      </c>
      <c r="F247" s="4">
        <v>3970.593</v>
      </c>
      <c r="G247" s="4">
        <v>1693.197</v>
      </c>
      <c r="H247" s="4">
        <v>2571.723</v>
      </c>
      <c r="I247" s="4">
        <v>34240.536</v>
      </c>
      <c r="J247" s="4">
        <v>2081.39</v>
      </c>
      <c r="K247" s="4">
        <v>50556.8538</v>
      </c>
    </row>
    <row r="248">
      <c r="A248" s="3" t="s">
        <v>505</v>
      </c>
      <c r="B248" s="3" t="s">
        <v>506</v>
      </c>
      <c r="C248" s="48">
        <v>1348</v>
      </c>
      <c r="D248" s="22">
        <v>1</v>
      </c>
      <c r="E248" s="4">
        <v>11700.052</v>
      </c>
      <c r="F248" s="4">
        <v>16775.92</v>
      </c>
      <c r="G248" s="4">
        <v>6953.8</v>
      </c>
      <c r="H248" s="4">
        <v>11563.756</v>
      </c>
      <c r="I248" s="4">
        <v>131423.716</v>
      </c>
      <c r="J248" s="4">
        <v>600.67</v>
      </c>
      <c r="K248" s="4">
        <v>190659.4489</v>
      </c>
    </row>
    <row r="249">
      <c r="A249" s="3" t="s">
        <v>507</v>
      </c>
      <c r="B249" s="3" t="s">
        <v>508</v>
      </c>
      <c r="C249" s="48">
        <v>1539</v>
      </c>
      <c r="D249" s="22">
        <v>0.9922027</v>
      </c>
      <c r="E249" s="4">
        <v>12613.0405</v>
      </c>
      <c r="F249" s="4">
        <v>18645.81</v>
      </c>
      <c r="G249" s="4">
        <v>7641.4</v>
      </c>
      <c r="H249" s="4">
        <v>13158.033</v>
      </c>
      <c r="I249" s="4">
        <v>140279.813</v>
      </c>
      <c r="J249" s="4">
        <v>3686.29</v>
      </c>
      <c r="K249" s="4">
        <v>208771.8524</v>
      </c>
    </row>
    <row r="250">
      <c r="A250" s="3" t="s">
        <v>509</v>
      </c>
      <c r="B250" s="3" t="s">
        <v>510</v>
      </c>
      <c r="C250" s="48">
        <v>2916</v>
      </c>
      <c r="D250" s="22">
        <v>0.8293896</v>
      </c>
      <c r="E250" s="4">
        <v>16595.1603</v>
      </c>
      <c r="F250" s="4">
        <v>32126.64</v>
      </c>
      <c r="G250" s="4">
        <v>12598.6</v>
      </c>
      <c r="H250" s="4">
        <v>24651.852</v>
      </c>
      <c r="I250" s="4">
        <v>204127.172</v>
      </c>
      <c r="J250" s="4">
        <v>10919.18</v>
      </c>
      <c r="K250" s="4">
        <v>320593.8441</v>
      </c>
    </row>
    <row r="251">
      <c r="A251" s="3" t="s">
        <v>511</v>
      </c>
      <c r="B251" s="3" t="s">
        <v>512</v>
      </c>
      <c r="C251" s="48">
        <v>3852</v>
      </c>
      <c r="D251" s="22">
        <v>0.8339823</v>
      </c>
      <c r="E251" s="4">
        <v>20823.4939</v>
      </c>
      <c r="F251" s="4">
        <v>41290.08</v>
      </c>
      <c r="G251" s="4">
        <v>15968.2</v>
      </c>
      <c r="H251" s="4">
        <v>32464.644</v>
      </c>
      <c r="I251" s="4">
        <v>247526.684</v>
      </c>
      <c r="J251" s="4">
        <v>19115.55</v>
      </c>
      <c r="K251" s="4">
        <v>401717.2299</v>
      </c>
    </row>
    <row r="252">
      <c r="A252" s="3" t="s">
        <v>513</v>
      </c>
      <c r="B252" s="3" t="s">
        <v>514</v>
      </c>
      <c r="C252" s="48">
        <v>408</v>
      </c>
      <c r="D252" s="22">
        <v>0.9938725</v>
      </c>
      <c r="E252" s="4">
        <v>3996.6078</v>
      </c>
      <c r="F252" s="4">
        <v>5454.552</v>
      </c>
      <c r="G252" s="4">
        <v>2326.008</v>
      </c>
      <c r="H252" s="4">
        <v>3532.872</v>
      </c>
      <c r="I252" s="4">
        <v>47037.504</v>
      </c>
      <c r="J252" s="4">
        <v>2164.27</v>
      </c>
      <c r="K252" s="4">
        <v>68707.0171</v>
      </c>
    </row>
    <row r="253">
      <c r="A253" s="3" t="s">
        <v>515</v>
      </c>
      <c r="B253" s="3" t="s">
        <v>516</v>
      </c>
      <c r="C253" s="48">
        <v>457</v>
      </c>
      <c r="D253" s="22">
        <v>0.6400438</v>
      </c>
      <c r="E253" s="4">
        <v>2882.8802</v>
      </c>
      <c r="F253" s="4">
        <v>6109.633</v>
      </c>
      <c r="G253" s="4">
        <v>2605.357</v>
      </c>
      <c r="H253" s="4">
        <v>3957.163</v>
      </c>
      <c r="I253" s="4">
        <v>52686.616</v>
      </c>
      <c r="J253" s="4">
        <v>0</v>
      </c>
      <c r="K253" s="4">
        <v>72679.4036</v>
      </c>
    </row>
    <row r="254">
      <c r="A254" s="3" t="s">
        <v>517</v>
      </c>
      <c r="B254" s="3" t="s">
        <v>518</v>
      </c>
      <c r="C254" s="48">
        <v>136</v>
      </c>
      <c r="D254" s="22">
        <v>1</v>
      </c>
      <c r="E254" s="4">
        <v>1340.416</v>
      </c>
      <c r="F254" s="4">
        <v>1818.184</v>
      </c>
      <c r="G254" s="4">
        <v>775.336</v>
      </c>
      <c r="H254" s="4">
        <v>1177.624</v>
      </c>
      <c r="I254" s="4">
        <v>15679.168</v>
      </c>
      <c r="J254" s="4">
        <v>385.74</v>
      </c>
      <c r="K254" s="4">
        <v>22553.5737</v>
      </c>
    </row>
    <row r="255">
      <c r="A255" s="3" t="s">
        <v>519</v>
      </c>
      <c r="B255" s="3" t="s">
        <v>520</v>
      </c>
      <c r="C255" s="48">
        <v>4543</v>
      </c>
      <c r="D255" s="22">
        <v>0.9751266</v>
      </c>
      <c r="E255" s="4">
        <v>27918.2227</v>
      </c>
      <c r="F255" s="4">
        <v>48054.97</v>
      </c>
      <c r="G255" s="4">
        <v>18455.8</v>
      </c>
      <c r="H255" s="4">
        <v>38232.421</v>
      </c>
      <c r="I255" s="4">
        <v>279566.281</v>
      </c>
      <c r="J255" s="4">
        <v>0</v>
      </c>
      <c r="K255" s="4">
        <v>439034.8617</v>
      </c>
    </row>
    <row r="256">
      <c r="A256" s="3" t="s">
        <v>521</v>
      </c>
      <c r="B256" s="3" t="s">
        <v>522</v>
      </c>
      <c r="C256" s="48">
        <v>218</v>
      </c>
      <c r="D256" s="22">
        <v>0.7568807</v>
      </c>
      <c r="E256" s="4">
        <v>1626.2399</v>
      </c>
      <c r="F256" s="4">
        <v>2914.442</v>
      </c>
      <c r="G256" s="4">
        <v>1242.818</v>
      </c>
      <c r="H256" s="4">
        <v>1887.662</v>
      </c>
      <c r="I256" s="4">
        <v>25132.784</v>
      </c>
      <c r="J256" s="4">
        <v>1049.54</v>
      </c>
      <c r="K256" s="4">
        <v>36054.9781</v>
      </c>
    </row>
    <row r="257">
      <c r="A257" s="3" t="s">
        <v>523</v>
      </c>
      <c r="B257" s="3" t="s">
        <v>524</v>
      </c>
      <c r="C257" s="48">
        <v>820</v>
      </c>
      <c r="D257" s="22">
        <v>1</v>
      </c>
      <c r="E257" s="4">
        <v>8081.92</v>
      </c>
      <c r="F257" s="4">
        <v>10962.58</v>
      </c>
      <c r="G257" s="4">
        <v>4674.82</v>
      </c>
      <c r="H257" s="4">
        <v>7100.38</v>
      </c>
      <c r="I257" s="4">
        <v>94536.16</v>
      </c>
      <c r="J257" s="4">
        <v>4251.81</v>
      </c>
      <c r="K257" s="4">
        <v>138036.0568</v>
      </c>
    </row>
    <row r="258">
      <c r="A258" s="3" t="s">
        <v>525</v>
      </c>
      <c r="B258" s="3" t="s">
        <v>526</v>
      </c>
      <c r="C258" s="48">
        <v>244</v>
      </c>
      <c r="D258" s="22">
        <v>0.9918033</v>
      </c>
      <c r="E258" s="4">
        <v>2385.1521</v>
      </c>
      <c r="F258" s="4">
        <v>3262.036</v>
      </c>
      <c r="G258" s="4">
        <v>1391.044</v>
      </c>
      <c r="H258" s="4">
        <v>2112.796</v>
      </c>
      <c r="I258" s="4">
        <v>28130.272</v>
      </c>
      <c r="J258" s="4">
        <v>0</v>
      </c>
      <c r="K258" s="4">
        <v>39705.703</v>
      </c>
    </row>
    <row r="259">
      <c r="A259" s="3" t="s">
        <v>527</v>
      </c>
      <c r="B259" s="3" t="s">
        <v>528</v>
      </c>
      <c r="C259" s="48">
        <v>1395</v>
      </c>
      <c r="D259" s="22">
        <v>0.6487455</v>
      </c>
      <c r="E259" s="4">
        <v>7751.9281</v>
      </c>
      <c r="F259" s="4">
        <v>17236.05</v>
      </c>
      <c r="G259" s="4">
        <v>7123</v>
      </c>
      <c r="H259" s="4">
        <v>11956.065</v>
      </c>
      <c r="I259" s="4">
        <v>133602.965</v>
      </c>
      <c r="J259" s="4">
        <v>31465.87</v>
      </c>
      <c r="K259" s="4">
        <v>222735.9843</v>
      </c>
    </row>
    <row r="260">
      <c r="A260" s="3" t="s">
        <v>529</v>
      </c>
      <c r="B260" s="3" t="s">
        <v>530</v>
      </c>
      <c r="C260" s="48">
        <v>1010</v>
      </c>
      <c r="D260" s="22">
        <v>0.999505</v>
      </c>
      <c r="E260" s="4">
        <v>9904.085</v>
      </c>
      <c r="F260" s="4">
        <v>13466.9</v>
      </c>
      <c r="G260" s="4">
        <v>5737</v>
      </c>
      <c r="H260" s="4">
        <v>8742.47</v>
      </c>
      <c r="I260" s="4">
        <v>115751.67</v>
      </c>
      <c r="J260" s="4">
        <v>9925.09</v>
      </c>
      <c r="K260" s="4">
        <v>174161.3898</v>
      </c>
    </row>
    <row r="261">
      <c r="A261" s="3" t="s">
        <v>531</v>
      </c>
      <c r="B261" s="3" t="s">
        <v>532</v>
      </c>
      <c r="C261" s="48">
        <v>414</v>
      </c>
      <c r="D261" s="22">
        <v>0.5</v>
      </c>
      <c r="E261" s="4">
        <v>2040.192</v>
      </c>
      <c r="F261" s="4">
        <v>5534.766</v>
      </c>
      <c r="G261" s="4">
        <v>2360.214</v>
      </c>
      <c r="H261" s="4">
        <v>3584.826</v>
      </c>
      <c r="I261" s="4">
        <v>47729.232</v>
      </c>
      <c r="J261" s="4">
        <v>0</v>
      </c>
      <c r="K261" s="4">
        <v>65232.2674</v>
      </c>
    </row>
    <row r="262">
      <c r="A262" s="3" t="s">
        <v>533</v>
      </c>
      <c r="B262" s="3" t="s">
        <v>534</v>
      </c>
      <c r="C262" s="48">
        <v>742</v>
      </c>
      <c r="D262" s="22">
        <v>0.9487871</v>
      </c>
      <c r="E262" s="4">
        <v>6938.6243</v>
      </c>
      <c r="F262" s="4">
        <v>9919.798</v>
      </c>
      <c r="G262" s="4">
        <v>4230.142</v>
      </c>
      <c r="H262" s="4">
        <v>6424.978</v>
      </c>
      <c r="I262" s="4">
        <v>85543.696</v>
      </c>
      <c r="J262" s="4">
        <v>4061.86</v>
      </c>
      <c r="K262" s="4">
        <v>124735.3533</v>
      </c>
    </row>
    <row r="263">
      <c r="A263" s="3" t="s">
        <v>535</v>
      </c>
      <c r="B263" s="3" t="s">
        <v>536</v>
      </c>
      <c r="C263" s="48">
        <v>187</v>
      </c>
      <c r="D263" s="22">
        <v>1</v>
      </c>
      <c r="E263" s="4">
        <v>1843.072</v>
      </c>
      <c r="F263" s="4">
        <v>2500.003</v>
      </c>
      <c r="G263" s="4">
        <v>1066.087</v>
      </c>
      <c r="H263" s="4">
        <v>1619.233</v>
      </c>
      <c r="I263" s="4">
        <v>21558.856</v>
      </c>
      <c r="J263" s="4">
        <v>0</v>
      </c>
      <c r="K263" s="4">
        <v>30446.2799</v>
      </c>
    </row>
    <row r="264">
      <c r="A264" s="3" t="s">
        <v>537</v>
      </c>
      <c r="B264" s="3" t="s">
        <v>538</v>
      </c>
      <c r="C264" s="48">
        <v>1035</v>
      </c>
      <c r="D264" s="22">
        <v>0.9502415</v>
      </c>
      <c r="E264" s="4">
        <v>9541.8168</v>
      </c>
      <c r="F264" s="4">
        <v>13711.65</v>
      </c>
      <c r="G264" s="4">
        <v>5827</v>
      </c>
      <c r="H264" s="4">
        <v>8951.145</v>
      </c>
      <c r="I264" s="4">
        <v>116910.845</v>
      </c>
      <c r="J264" s="4">
        <v>5577.26</v>
      </c>
      <c r="K264" s="4">
        <v>170958.314</v>
      </c>
    </row>
    <row r="265">
      <c r="A265" s="3" t="s">
        <v>539</v>
      </c>
      <c r="B265" s="3" t="s">
        <v>540</v>
      </c>
      <c r="C265" s="48">
        <v>6025</v>
      </c>
      <c r="D265" s="22">
        <v>0.686888</v>
      </c>
      <c r="E265" s="4">
        <v>25060.0612</v>
      </c>
      <c r="F265" s="4">
        <v>62563.75</v>
      </c>
      <c r="G265" s="4">
        <v>23791</v>
      </c>
      <c r="H265" s="4">
        <v>50602.675</v>
      </c>
      <c r="I265" s="4">
        <v>348282.175</v>
      </c>
      <c r="J265" s="4">
        <v>21289.18</v>
      </c>
      <c r="K265" s="4">
        <v>566158.0635</v>
      </c>
    </row>
    <row r="266">
      <c r="A266" s="3" t="s">
        <v>541</v>
      </c>
      <c r="B266" s="3" t="s">
        <v>542</v>
      </c>
      <c r="C266" s="48">
        <v>1293</v>
      </c>
      <c r="D266" s="22">
        <v>0.5</v>
      </c>
      <c r="E266" s="4">
        <v>5704.3035</v>
      </c>
      <c r="F266" s="4">
        <v>16237.47</v>
      </c>
      <c r="G266" s="4">
        <v>6755.8</v>
      </c>
      <c r="H266" s="4">
        <v>11104.671</v>
      </c>
      <c r="I266" s="4">
        <v>128873.531</v>
      </c>
      <c r="J266" s="4">
        <v>0</v>
      </c>
      <c r="K266" s="4">
        <v>179644.7612</v>
      </c>
    </row>
    <row r="267">
      <c r="A267" s="3" t="s">
        <v>543</v>
      </c>
      <c r="B267" s="3" t="s">
        <v>544</v>
      </c>
      <c r="C267" s="48">
        <v>1194</v>
      </c>
      <c r="D267" s="22">
        <v>0.5</v>
      </c>
      <c r="E267" s="4">
        <v>5442.003</v>
      </c>
      <c r="F267" s="4">
        <v>15268.26</v>
      </c>
      <c r="G267" s="4">
        <v>6399.4</v>
      </c>
      <c r="H267" s="4">
        <v>10278.318</v>
      </c>
      <c r="I267" s="4">
        <v>124283.198</v>
      </c>
      <c r="J267" s="4">
        <v>0</v>
      </c>
      <c r="K267" s="4">
        <v>172184.6558</v>
      </c>
    </row>
    <row r="268">
      <c r="A268" s="3" t="s">
        <v>545</v>
      </c>
      <c r="B268" s="3" t="s">
        <v>546</v>
      </c>
      <c r="C268" s="48">
        <v>737</v>
      </c>
      <c r="D268" s="22">
        <v>0.9979647</v>
      </c>
      <c r="E268" s="4">
        <v>7249.0878</v>
      </c>
      <c r="F268" s="4">
        <v>9852.953</v>
      </c>
      <c r="G268" s="4">
        <v>4201.637</v>
      </c>
      <c r="H268" s="4">
        <v>6381.683</v>
      </c>
      <c r="I268" s="4">
        <v>84967.256</v>
      </c>
      <c r="J268" s="4">
        <v>3168.66</v>
      </c>
      <c r="K268" s="4">
        <v>123353.1344</v>
      </c>
    </row>
    <row r="269">
      <c r="A269" s="3" t="s">
        <v>547</v>
      </c>
      <c r="B269" s="3" t="s">
        <v>548</v>
      </c>
      <c r="C269" s="48">
        <v>2412</v>
      </c>
      <c r="D269" s="22">
        <v>0.9987562</v>
      </c>
      <c r="E269" s="4">
        <v>17316.6228</v>
      </c>
      <c r="F269" s="4">
        <v>27192.48</v>
      </c>
      <c r="G269" s="4">
        <v>10784.2</v>
      </c>
      <c r="H269" s="4">
        <v>20444.964</v>
      </c>
      <c r="I269" s="4">
        <v>180758.204</v>
      </c>
      <c r="J269" s="4">
        <v>10915.79</v>
      </c>
      <c r="K269" s="4">
        <v>284802.0801</v>
      </c>
    </row>
    <row r="270">
      <c r="A270" s="3" t="s">
        <v>549</v>
      </c>
      <c r="B270" s="3" t="s">
        <v>550</v>
      </c>
      <c r="C270" s="48">
        <v>618</v>
      </c>
      <c r="D270" s="22">
        <v>0.9967638</v>
      </c>
      <c r="E270" s="4">
        <v>6071.2963</v>
      </c>
      <c r="F270" s="4">
        <v>8262.042</v>
      </c>
      <c r="G270" s="4">
        <v>3523.218</v>
      </c>
      <c r="H270" s="4">
        <v>5351.262</v>
      </c>
      <c r="I270" s="4">
        <v>71247.984</v>
      </c>
      <c r="J270" s="4">
        <v>0</v>
      </c>
      <c r="K270" s="4">
        <v>100598.2631</v>
      </c>
    </row>
    <row r="271">
      <c r="A271" s="3" t="s">
        <v>551</v>
      </c>
      <c r="B271" s="3" t="s">
        <v>552</v>
      </c>
      <c r="C271" s="48">
        <v>2982</v>
      </c>
      <c r="D271" s="22">
        <v>0.6938296</v>
      </c>
      <c r="E271" s="4">
        <v>14125.4118</v>
      </c>
      <c r="F271" s="4">
        <v>32772.78</v>
      </c>
      <c r="G271" s="4">
        <v>12836.2</v>
      </c>
      <c r="H271" s="4">
        <v>25202.754</v>
      </c>
      <c r="I271" s="4">
        <v>207187.394</v>
      </c>
      <c r="J271" s="4">
        <v>17816.8</v>
      </c>
      <c r="K271" s="4">
        <v>330096.8251</v>
      </c>
    </row>
    <row r="272">
      <c r="A272" s="3" t="s">
        <v>553</v>
      </c>
      <c r="B272" s="3" t="s">
        <v>554</v>
      </c>
      <c r="C272" s="48">
        <v>483</v>
      </c>
      <c r="D272" s="22">
        <v>1</v>
      </c>
      <c r="E272" s="4">
        <v>4760.448</v>
      </c>
      <c r="F272" s="4">
        <v>6457.227</v>
      </c>
      <c r="G272" s="4">
        <v>2753.583</v>
      </c>
      <c r="H272" s="4">
        <v>4182.297</v>
      </c>
      <c r="I272" s="4">
        <v>55684.104</v>
      </c>
      <c r="J272" s="4">
        <v>0.1</v>
      </c>
      <c r="K272" s="4">
        <v>78639.4285</v>
      </c>
    </row>
    <row r="273">
      <c r="A273" s="3" t="s">
        <v>555</v>
      </c>
      <c r="B273" s="3" t="s">
        <v>556</v>
      </c>
      <c r="C273" s="48">
        <v>506</v>
      </c>
      <c r="D273" s="22">
        <v>1</v>
      </c>
      <c r="E273" s="4">
        <v>4987.136</v>
      </c>
      <c r="F273" s="4">
        <v>6764.714</v>
      </c>
      <c r="G273" s="4">
        <v>2884.706</v>
      </c>
      <c r="H273" s="4">
        <v>4381.454</v>
      </c>
      <c r="I273" s="4">
        <v>58335.728</v>
      </c>
      <c r="J273" s="4">
        <v>1</v>
      </c>
      <c r="K273" s="4">
        <v>82385.1166</v>
      </c>
    </row>
    <row r="274">
      <c r="A274" s="3" t="s">
        <v>557</v>
      </c>
      <c r="B274" s="3" t="s">
        <v>558</v>
      </c>
      <c r="C274" s="48">
        <v>314</v>
      </c>
      <c r="D274" s="22">
        <v>0.8264331</v>
      </c>
      <c r="E274" s="4">
        <v>2557.6319</v>
      </c>
      <c r="F274" s="4">
        <v>4197.866</v>
      </c>
      <c r="G274" s="4">
        <v>1790.114</v>
      </c>
      <c r="H274" s="4">
        <v>2718.926</v>
      </c>
      <c r="I274" s="4">
        <v>36200.432</v>
      </c>
      <c r="J274" s="4">
        <v>1016.68</v>
      </c>
      <c r="K274" s="4">
        <v>51634.4116</v>
      </c>
    </row>
    <row r="275">
      <c r="A275" s="3" t="s">
        <v>559</v>
      </c>
      <c r="B275" s="3" t="s">
        <v>560</v>
      </c>
      <c r="C275" s="48">
        <v>532</v>
      </c>
      <c r="D275" s="22">
        <v>0.5</v>
      </c>
      <c r="E275" s="4">
        <v>2621.696</v>
      </c>
      <c r="F275" s="4">
        <v>7112.308</v>
      </c>
      <c r="G275" s="4">
        <v>3032.932</v>
      </c>
      <c r="H275" s="4">
        <v>4606.588</v>
      </c>
      <c r="I275" s="4">
        <v>61333.216</v>
      </c>
      <c r="J275" s="4">
        <v>0</v>
      </c>
      <c r="K275" s="4">
        <v>83825.0393</v>
      </c>
    </row>
    <row r="276">
      <c r="A276" s="3" t="s">
        <v>561</v>
      </c>
      <c r="B276" s="3" t="s">
        <v>562</v>
      </c>
      <c r="C276" s="48">
        <v>1690</v>
      </c>
      <c r="D276" s="22">
        <v>0.9825444</v>
      </c>
      <c r="E276" s="4">
        <v>13276.4445</v>
      </c>
      <c r="F276" s="4">
        <v>20124.1</v>
      </c>
      <c r="G276" s="4">
        <v>8185</v>
      </c>
      <c r="H276" s="4">
        <v>14418.43</v>
      </c>
      <c r="I276" s="4">
        <v>147281.23</v>
      </c>
      <c r="J276" s="4">
        <v>4761.06</v>
      </c>
      <c r="K276" s="4">
        <v>221575.5131</v>
      </c>
    </row>
    <row r="277">
      <c r="A277" s="3" t="s">
        <v>563</v>
      </c>
      <c r="B277" s="3" t="s">
        <v>564</v>
      </c>
      <c r="C277" s="48">
        <v>340</v>
      </c>
      <c r="D277" s="22">
        <v>0.5058824</v>
      </c>
      <c r="E277" s="4">
        <v>1695.2322</v>
      </c>
      <c r="F277" s="4">
        <v>4545.46</v>
      </c>
      <c r="G277" s="4">
        <v>1938.34</v>
      </c>
      <c r="H277" s="4">
        <v>2944.06</v>
      </c>
      <c r="I277" s="4">
        <v>39197.92</v>
      </c>
      <c r="J277" s="4">
        <v>0</v>
      </c>
      <c r="K277" s="4">
        <v>53593.3876</v>
      </c>
    </row>
    <row r="278">
      <c r="A278" s="3" t="s">
        <v>565</v>
      </c>
      <c r="B278" s="3" t="s">
        <v>566</v>
      </c>
      <c r="C278" s="48">
        <v>150</v>
      </c>
      <c r="D278" s="22">
        <v>1</v>
      </c>
      <c r="E278" s="4">
        <v>1478.4</v>
      </c>
      <c r="F278" s="4">
        <v>2005.35</v>
      </c>
      <c r="G278" s="4">
        <v>855.15</v>
      </c>
      <c r="H278" s="4">
        <v>1298.85</v>
      </c>
      <c r="I278" s="4">
        <v>17293.2</v>
      </c>
      <c r="J278" s="4">
        <v>1095.19</v>
      </c>
      <c r="K278" s="4">
        <v>25588.5599</v>
      </c>
    </row>
    <row r="279">
      <c r="A279" s="3" t="s">
        <v>567</v>
      </c>
      <c r="B279" s="3" t="s">
        <v>568</v>
      </c>
      <c r="C279" s="48">
        <v>20894</v>
      </c>
      <c r="D279" s="22">
        <v>0.9546042</v>
      </c>
      <c r="E279" s="4">
        <v>110041.3367</v>
      </c>
      <c r="F279" s="4">
        <v>208131.26</v>
      </c>
      <c r="G279" s="4">
        <v>60945.718</v>
      </c>
      <c r="H279" s="4">
        <v>174714.218</v>
      </c>
      <c r="I279" s="4">
        <v>983537.236</v>
      </c>
      <c r="J279" s="4">
        <v>148392.08</v>
      </c>
      <c r="K279" s="4">
        <v>1795386.9417</v>
      </c>
    </row>
    <row r="280">
      <c r="A280" s="3" t="s">
        <v>569</v>
      </c>
      <c r="B280" s="3" t="s">
        <v>570</v>
      </c>
      <c r="C280" s="48">
        <v>877</v>
      </c>
      <c r="D280" s="22">
        <v>0.9931585</v>
      </c>
      <c r="E280" s="4">
        <v>8584.576</v>
      </c>
      <c r="F280" s="4">
        <v>11724.613</v>
      </c>
      <c r="G280" s="4">
        <v>4999.777</v>
      </c>
      <c r="H280" s="4">
        <v>7593.943</v>
      </c>
      <c r="I280" s="4">
        <v>101107.576</v>
      </c>
      <c r="J280" s="4">
        <v>5330.02</v>
      </c>
      <c r="K280" s="4">
        <v>148401.818</v>
      </c>
    </row>
    <row r="281">
      <c r="A281" s="3" t="s">
        <v>571</v>
      </c>
      <c r="B281" s="3" t="s">
        <v>572</v>
      </c>
      <c r="C281" s="48">
        <v>992</v>
      </c>
      <c r="D281" s="22">
        <v>0.9506048</v>
      </c>
      <c r="E281" s="4">
        <v>9294.2076</v>
      </c>
      <c r="F281" s="4">
        <v>13262.048</v>
      </c>
      <c r="G281" s="4">
        <v>5655.392</v>
      </c>
      <c r="H281" s="4">
        <v>8589.728</v>
      </c>
      <c r="I281" s="4">
        <v>114365.696</v>
      </c>
      <c r="J281" s="4">
        <v>0</v>
      </c>
      <c r="K281" s="4">
        <v>160997.4663</v>
      </c>
    </row>
    <row r="282">
      <c r="A282" s="3" t="s">
        <v>573</v>
      </c>
      <c r="B282" s="3" t="s">
        <v>574</v>
      </c>
      <c r="C282" s="48">
        <v>193</v>
      </c>
      <c r="D282" s="22">
        <v>0.5</v>
      </c>
      <c r="E282" s="4">
        <v>951.104</v>
      </c>
      <c r="F282" s="4">
        <v>2580.217</v>
      </c>
      <c r="G282" s="4">
        <v>1100.293</v>
      </c>
      <c r="H282" s="4">
        <v>1671.187</v>
      </c>
      <c r="I282" s="4">
        <v>22250.584</v>
      </c>
      <c r="J282" s="4">
        <v>0</v>
      </c>
      <c r="K282" s="4">
        <v>30410.2116</v>
      </c>
    </row>
    <row r="283">
      <c r="A283" s="3" t="s">
        <v>575</v>
      </c>
      <c r="B283" s="3" t="s">
        <v>576</v>
      </c>
      <c r="C283" s="48">
        <v>404</v>
      </c>
      <c r="D283" s="22">
        <v>1</v>
      </c>
      <c r="E283" s="4">
        <v>3981.824</v>
      </c>
      <c r="F283" s="4">
        <v>5401.076</v>
      </c>
      <c r="G283" s="4">
        <v>2303.204</v>
      </c>
      <c r="H283" s="4">
        <v>3498.236</v>
      </c>
      <c r="I283" s="4">
        <v>46576.352</v>
      </c>
      <c r="J283" s="4">
        <v>0</v>
      </c>
      <c r="K283" s="4">
        <v>65776.9898</v>
      </c>
    </row>
    <row r="284">
      <c r="A284" s="3" t="s">
        <v>577</v>
      </c>
      <c r="B284" s="3" t="s">
        <v>578</v>
      </c>
      <c r="C284" s="48">
        <v>11882783</v>
      </c>
      <c r="D284" s="22">
        <v>0.9315896</v>
      </c>
      <c r="E284" s="4">
        <v>34450963.9301</v>
      </c>
      <c r="F284" s="4">
        <v>35105930.362</v>
      </c>
      <c r="G284" s="4">
        <v>7300400.093</v>
      </c>
      <c r="H284" s="4">
        <v>13190256.557</v>
      </c>
      <c r="I284" s="4">
        <v>121261684.824</v>
      </c>
      <c r="J284" s="4">
        <v>89757292.12</v>
      </c>
      <c r="K284" s="4">
        <v>320644884.1945</v>
      </c>
    </row>
    <row r="285">
      <c r="A285" s="3" t="s">
        <v>579</v>
      </c>
      <c r="B285" s="3" t="s">
        <v>580</v>
      </c>
      <c r="C285" s="48">
        <v>641</v>
      </c>
      <c r="D285" s="22">
        <v>0.5</v>
      </c>
      <c r="E285" s="4">
        <v>3158.848</v>
      </c>
      <c r="F285" s="4">
        <v>8569.529</v>
      </c>
      <c r="G285" s="4">
        <v>3654.341</v>
      </c>
      <c r="H285" s="4">
        <v>5550.419</v>
      </c>
      <c r="I285" s="4">
        <v>73899.608</v>
      </c>
      <c r="J285" s="4">
        <v>0</v>
      </c>
      <c r="K285" s="4">
        <v>100999.7184</v>
      </c>
    </row>
    <row r="286">
      <c r="A286" s="3" t="s">
        <v>581</v>
      </c>
      <c r="B286" s="3" t="s">
        <v>582</v>
      </c>
      <c r="C286" s="48">
        <v>1385</v>
      </c>
      <c r="D286" s="22">
        <v>0.9967509</v>
      </c>
      <c r="E286" s="4">
        <v>11857.4633</v>
      </c>
      <c r="F286" s="4">
        <v>17138.15</v>
      </c>
      <c r="G286" s="4">
        <v>7087</v>
      </c>
      <c r="H286" s="4">
        <v>11872.595</v>
      </c>
      <c r="I286" s="4">
        <v>133139.295</v>
      </c>
      <c r="J286" s="4">
        <v>6933.93</v>
      </c>
      <c r="K286" s="4">
        <v>200255.9223</v>
      </c>
    </row>
    <row r="287">
      <c r="A287" s="3" t="s">
        <v>583</v>
      </c>
      <c r="B287" s="3" t="s">
        <v>584</v>
      </c>
      <c r="C287" s="48">
        <v>773</v>
      </c>
      <c r="D287" s="22">
        <v>0.9256145</v>
      </c>
      <c r="E287" s="4">
        <v>7051.9681</v>
      </c>
      <c r="F287" s="4">
        <v>10334.237</v>
      </c>
      <c r="G287" s="4">
        <v>4406.873</v>
      </c>
      <c r="H287" s="4">
        <v>6693.407</v>
      </c>
      <c r="I287" s="4">
        <v>89117.624</v>
      </c>
      <c r="J287" s="4">
        <v>4023.67</v>
      </c>
      <c r="K287" s="4">
        <v>129537.2336</v>
      </c>
    </row>
    <row r="288">
      <c r="A288" s="3" t="s">
        <v>585</v>
      </c>
      <c r="B288" s="3" t="s">
        <v>586</v>
      </c>
      <c r="C288" s="48">
        <v>1436</v>
      </c>
      <c r="D288" s="22">
        <v>0.9655292</v>
      </c>
      <c r="E288" s="4">
        <v>11746.9797</v>
      </c>
      <c r="F288" s="4">
        <v>17637.44</v>
      </c>
      <c r="G288" s="4">
        <v>7270.6</v>
      </c>
      <c r="H288" s="4">
        <v>12298.292</v>
      </c>
      <c r="I288" s="4">
        <v>135504.012</v>
      </c>
      <c r="J288" s="4">
        <v>5500</v>
      </c>
      <c r="K288" s="4">
        <v>202310.2485</v>
      </c>
    </row>
    <row r="289">
      <c r="A289" s="3" t="s">
        <v>587</v>
      </c>
      <c r="B289" s="3" t="s">
        <v>588</v>
      </c>
      <c r="C289" s="48">
        <v>346</v>
      </c>
      <c r="D289" s="22">
        <v>0.9884393</v>
      </c>
      <c r="E289" s="4">
        <v>3370.752</v>
      </c>
      <c r="F289" s="4">
        <v>4625.674</v>
      </c>
      <c r="G289" s="4">
        <v>1972.546</v>
      </c>
      <c r="H289" s="4">
        <v>2996.014</v>
      </c>
      <c r="I289" s="4">
        <v>39889.648</v>
      </c>
      <c r="J289" s="4">
        <v>0</v>
      </c>
      <c r="K289" s="4">
        <v>56291.7708</v>
      </c>
    </row>
    <row r="290">
      <c r="A290" s="3" t="s">
        <v>589</v>
      </c>
      <c r="B290" s="3" t="s">
        <v>590</v>
      </c>
      <c r="C290" s="48">
        <v>1433</v>
      </c>
      <c r="D290" s="22">
        <v>1</v>
      </c>
      <c r="E290" s="4">
        <v>12150.467</v>
      </c>
      <c r="F290" s="4">
        <v>17608.07</v>
      </c>
      <c r="G290" s="4">
        <v>7259.8</v>
      </c>
      <c r="H290" s="4">
        <v>12273.251</v>
      </c>
      <c r="I290" s="4">
        <v>135364.911</v>
      </c>
      <c r="J290" s="4">
        <v>7027.07</v>
      </c>
      <c r="K290" s="4">
        <v>204148.7515</v>
      </c>
    </row>
    <row r="291">
      <c r="A291" s="3" t="s">
        <v>591</v>
      </c>
      <c r="B291" s="3" t="s">
        <v>592</v>
      </c>
      <c r="C291" s="48">
        <v>369</v>
      </c>
      <c r="D291" s="22">
        <v>0.6842818</v>
      </c>
      <c r="E291" s="4">
        <v>2488.6398</v>
      </c>
      <c r="F291" s="4">
        <v>4933.161</v>
      </c>
      <c r="G291" s="4">
        <v>2103.669</v>
      </c>
      <c r="H291" s="4">
        <v>3195.171</v>
      </c>
      <c r="I291" s="4">
        <v>42541.272</v>
      </c>
      <c r="J291" s="4">
        <v>0</v>
      </c>
      <c r="K291" s="4">
        <v>58855.595</v>
      </c>
    </row>
    <row r="292">
      <c r="A292" s="3" t="s">
        <v>593</v>
      </c>
      <c r="B292" s="3" t="s">
        <v>594</v>
      </c>
      <c r="C292" s="48">
        <v>719</v>
      </c>
      <c r="D292" s="22">
        <v>0.9422809</v>
      </c>
      <c r="E292" s="4">
        <v>6677.4397</v>
      </c>
      <c r="F292" s="4">
        <v>9612.311</v>
      </c>
      <c r="G292" s="4">
        <v>4099.019</v>
      </c>
      <c r="H292" s="4">
        <v>6225.821</v>
      </c>
      <c r="I292" s="4">
        <v>82892.072</v>
      </c>
      <c r="J292" s="4">
        <v>4024.94</v>
      </c>
      <c r="K292" s="4">
        <v>120914.5628</v>
      </c>
    </row>
    <row r="293">
      <c r="A293" s="3" t="s">
        <v>595</v>
      </c>
      <c r="B293" s="3" t="s">
        <v>596</v>
      </c>
      <c r="C293" s="48">
        <v>66</v>
      </c>
      <c r="D293" s="22">
        <v>0.5</v>
      </c>
      <c r="E293" s="4">
        <v>325.248</v>
      </c>
      <c r="F293" s="4">
        <v>882.354</v>
      </c>
      <c r="G293" s="4">
        <v>376.266</v>
      </c>
      <c r="H293" s="4">
        <v>571.494</v>
      </c>
      <c r="I293" s="4">
        <v>7609.008</v>
      </c>
      <c r="J293" s="4">
        <v>0</v>
      </c>
      <c r="K293" s="4">
        <v>10399.347</v>
      </c>
    </row>
    <row r="294">
      <c r="A294" s="3" t="s">
        <v>597</v>
      </c>
      <c r="B294" s="3" t="s">
        <v>598</v>
      </c>
      <c r="C294" s="48">
        <v>165</v>
      </c>
      <c r="D294" s="22">
        <v>0.9</v>
      </c>
      <c r="E294" s="4">
        <v>1463.616</v>
      </c>
      <c r="F294" s="4">
        <v>2205.885</v>
      </c>
      <c r="G294" s="4">
        <v>940.665</v>
      </c>
      <c r="H294" s="4">
        <v>1428.735</v>
      </c>
      <c r="I294" s="4">
        <v>19022.52</v>
      </c>
      <c r="J294" s="4">
        <v>925.26</v>
      </c>
      <c r="K294" s="4">
        <v>27676.5949</v>
      </c>
    </row>
    <row r="295">
      <c r="A295" s="3" t="s">
        <v>599</v>
      </c>
      <c r="B295" s="3" t="s">
        <v>600</v>
      </c>
      <c r="C295" s="48">
        <v>628</v>
      </c>
      <c r="D295" s="22">
        <v>0.9275478</v>
      </c>
      <c r="E295" s="4">
        <v>5741.1202</v>
      </c>
      <c r="F295" s="4">
        <v>8395.732</v>
      </c>
      <c r="G295" s="4">
        <v>3580.228</v>
      </c>
      <c r="H295" s="4">
        <v>5437.852</v>
      </c>
      <c r="I295" s="4">
        <v>72400.864</v>
      </c>
      <c r="J295" s="4">
        <v>0</v>
      </c>
      <c r="K295" s="4">
        <v>101769.7896</v>
      </c>
    </row>
    <row r="296">
      <c r="A296" s="3" t="s">
        <v>601</v>
      </c>
      <c r="B296" s="3" t="s">
        <v>602</v>
      </c>
      <c r="C296" s="48">
        <v>1647</v>
      </c>
      <c r="D296" s="22">
        <v>1</v>
      </c>
      <c r="E296" s="4">
        <v>13284.453</v>
      </c>
      <c r="F296" s="4">
        <v>19703.13</v>
      </c>
      <c r="G296" s="4">
        <v>8030.2</v>
      </c>
      <c r="H296" s="4">
        <v>14059.509</v>
      </c>
      <c r="I296" s="4">
        <v>145287.449</v>
      </c>
      <c r="J296" s="4">
        <v>13763.01</v>
      </c>
      <c r="K296" s="4">
        <v>228052.4786</v>
      </c>
    </row>
    <row r="297">
      <c r="A297" s="3" t="s">
        <v>603</v>
      </c>
      <c r="B297" s="3" t="s">
        <v>604</v>
      </c>
      <c r="C297" s="48">
        <v>986</v>
      </c>
      <c r="D297" s="22">
        <v>0.8433063</v>
      </c>
      <c r="E297" s="4">
        <v>8195.2641</v>
      </c>
      <c r="F297" s="4">
        <v>13181.834</v>
      </c>
      <c r="G297" s="4">
        <v>5621.186</v>
      </c>
      <c r="H297" s="4">
        <v>8537.774</v>
      </c>
      <c r="I297" s="4">
        <v>113673.968</v>
      </c>
      <c r="J297" s="4">
        <v>7089.6</v>
      </c>
      <c r="K297" s="4">
        <v>166463.7908</v>
      </c>
    </row>
    <row r="298">
      <c r="A298" s="3" t="s">
        <v>605</v>
      </c>
      <c r="B298" s="3" t="s">
        <v>606</v>
      </c>
      <c r="C298" s="48">
        <v>838</v>
      </c>
      <c r="D298" s="22">
        <v>0.99642</v>
      </c>
      <c r="E298" s="4">
        <v>8229.7596</v>
      </c>
      <c r="F298" s="4">
        <v>11203.222</v>
      </c>
      <c r="G298" s="4">
        <v>4777.438</v>
      </c>
      <c r="H298" s="4">
        <v>7256.242</v>
      </c>
      <c r="I298" s="4">
        <v>96611.344</v>
      </c>
      <c r="J298" s="4">
        <v>2580.52</v>
      </c>
      <c r="K298" s="4">
        <v>139155.2495</v>
      </c>
    </row>
    <row r="299">
      <c r="A299" s="3" t="s">
        <v>607</v>
      </c>
      <c r="B299" s="3" t="s">
        <v>608</v>
      </c>
      <c r="C299" s="48">
        <v>1434</v>
      </c>
      <c r="D299" s="22">
        <v>0.9996513</v>
      </c>
      <c r="E299" s="4">
        <v>12151.5273</v>
      </c>
      <c r="F299" s="4">
        <v>17617.86</v>
      </c>
      <c r="G299" s="4">
        <v>7263.4</v>
      </c>
      <c r="H299" s="4">
        <v>12281.598</v>
      </c>
      <c r="I299" s="4">
        <v>135411.278</v>
      </c>
      <c r="J299" s="4">
        <v>4257.14</v>
      </c>
      <c r="K299" s="4">
        <v>201272.355</v>
      </c>
    </row>
    <row r="300">
      <c r="A300" s="3" t="s">
        <v>609</v>
      </c>
      <c r="B300" s="3" t="s">
        <v>610</v>
      </c>
      <c r="C300" s="48">
        <v>1832</v>
      </c>
      <c r="D300" s="22">
        <v>1</v>
      </c>
      <c r="E300" s="4">
        <v>14264.768</v>
      </c>
      <c r="F300" s="4">
        <v>21514.28</v>
      </c>
      <c r="G300" s="4">
        <v>8696.2</v>
      </c>
      <c r="H300" s="4">
        <v>15603.704</v>
      </c>
      <c r="I300" s="4">
        <v>153865.344</v>
      </c>
      <c r="J300" s="4">
        <v>26460.29</v>
      </c>
      <c r="K300" s="4">
        <v>256038.0962</v>
      </c>
    </row>
    <row r="301">
      <c r="A301" s="3" t="s">
        <v>611</v>
      </c>
      <c r="B301" s="3" t="s">
        <v>612</v>
      </c>
      <c r="C301" s="48">
        <v>220</v>
      </c>
      <c r="D301" s="22">
        <v>0.9977273</v>
      </c>
      <c r="E301" s="4">
        <v>2163.3921</v>
      </c>
      <c r="F301" s="4">
        <v>2941.18</v>
      </c>
      <c r="G301" s="4">
        <v>1254.22</v>
      </c>
      <c r="H301" s="4">
        <v>1904.98</v>
      </c>
      <c r="I301" s="4">
        <v>25363.36</v>
      </c>
      <c r="J301" s="4">
        <v>0</v>
      </c>
      <c r="K301" s="4">
        <v>35813.9045</v>
      </c>
    </row>
    <row r="302">
      <c r="A302" s="3" t="s">
        <v>613</v>
      </c>
      <c r="B302" s="3" t="s">
        <v>614</v>
      </c>
      <c r="C302" s="48">
        <v>689</v>
      </c>
      <c r="D302" s="22">
        <v>0.5</v>
      </c>
      <c r="E302" s="4">
        <v>3395.392</v>
      </c>
      <c r="F302" s="4">
        <v>9211.241</v>
      </c>
      <c r="G302" s="4">
        <v>3927.989</v>
      </c>
      <c r="H302" s="4">
        <v>5966.051</v>
      </c>
      <c r="I302" s="4">
        <v>79433.432</v>
      </c>
      <c r="J302" s="4">
        <v>3408.57</v>
      </c>
      <c r="K302" s="4">
        <v>112193.1092</v>
      </c>
    </row>
    <row r="303">
      <c r="A303" s="3" t="s">
        <v>615</v>
      </c>
      <c r="B303" s="3" t="s">
        <v>616</v>
      </c>
      <c r="C303" s="48">
        <v>1388</v>
      </c>
      <c r="D303" s="22">
        <v>0.9211095</v>
      </c>
      <c r="E303" s="4">
        <v>10972.2674</v>
      </c>
      <c r="F303" s="4">
        <v>17167.52</v>
      </c>
      <c r="G303" s="4">
        <v>7097.8</v>
      </c>
      <c r="H303" s="4">
        <v>11897.636</v>
      </c>
      <c r="I303" s="4">
        <v>133278.396</v>
      </c>
      <c r="J303" s="4">
        <v>6670.41</v>
      </c>
      <c r="K303" s="4">
        <v>199250.1038</v>
      </c>
    </row>
    <row r="304">
      <c r="A304" s="3" t="s">
        <v>617</v>
      </c>
      <c r="B304" s="3" t="s">
        <v>618</v>
      </c>
      <c r="C304" s="48">
        <v>294</v>
      </c>
      <c r="D304" s="22">
        <v>0.9693878</v>
      </c>
      <c r="E304" s="4">
        <v>2808.9601</v>
      </c>
      <c r="F304" s="4">
        <v>3930.486</v>
      </c>
      <c r="G304" s="4">
        <v>1676.094</v>
      </c>
      <c r="H304" s="4">
        <v>2545.746</v>
      </c>
      <c r="I304" s="4">
        <v>33894.672</v>
      </c>
      <c r="J304" s="4">
        <v>2058.43</v>
      </c>
      <c r="K304" s="4">
        <v>49965.2308</v>
      </c>
    </row>
    <row r="305">
      <c r="A305" s="3" t="s">
        <v>619</v>
      </c>
      <c r="B305" s="3" t="s">
        <v>620</v>
      </c>
      <c r="C305" s="48">
        <v>920</v>
      </c>
      <c r="D305" s="22">
        <v>0.8875</v>
      </c>
      <c r="E305" s="4">
        <v>8047.424</v>
      </c>
      <c r="F305" s="4">
        <v>12299.48</v>
      </c>
      <c r="G305" s="4">
        <v>5244.92</v>
      </c>
      <c r="H305" s="4">
        <v>7966.28</v>
      </c>
      <c r="I305" s="4">
        <v>106064.96</v>
      </c>
      <c r="J305" s="4">
        <v>1.5</v>
      </c>
      <c r="K305" s="4">
        <v>148704.3494</v>
      </c>
    </row>
    <row r="306">
      <c r="A306" s="3" t="s">
        <v>621</v>
      </c>
      <c r="B306" s="3" t="s">
        <v>622</v>
      </c>
      <c r="C306" s="48">
        <v>50</v>
      </c>
      <c r="D306" s="22">
        <v>0.98</v>
      </c>
      <c r="E306" s="4">
        <v>482.944</v>
      </c>
      <c r="F306" s="4">
        <v>668.45</v>
      </c>
      <c r="G306" s="4">
        <v>285.05</v>
      </c>
      <c r="H306" s="4">
        <v>432.95</v>
      </c>
      <c r="I306" s="4">
        <v>5764.4</v>
      </c>
      <c r="J306" s="4">
        <v>461.99</v>
      </c>
      <c r="K306" s="4">
        <v>8622.2528</v>
      </c>
    </row>
    <row r="307">
      <c r="A307" s="3" t="s">
        <v>623</v>
      </c>
      <c r="B307" s="3" t="s">
        <v>624</v>
      </c>
      <c r="C307" s="48">
        <v>155</v>
      </c>
      <c r="D307" s="22">
        <v>0.5</v>
      </c>
      <c r="E307" s="4">
        <v>763.84</v>
      </c>
      <c r="F307" s="4">
        <v>2072.195</v>
      </c>
      <c r="G307" s="4">
        <v>883.655</v>
      </c>
      <c r="H307" s="4">
        <v>1342.145</v>
      </c>
      <c r="I307" s="4">
        <v>17869.64</v>
      </c>
      <c r="J307" s="4">
        <v>0</v>
      </c>
      <c r="K307" s="4">
        <v>24422.7088</v>
      </c>
    </row>
    <row r="308">
      <c r="A308" s="3" t="s">
        <v>625</v>
      </c>
      <c r="B308" s="3" t="s">
        <v>626</v>
      </c>
      <c r="C308" s="48">
        <v>432</v>
      </c>
      <c r="D308" s="22">
        <v>0.8287037</v>
      </c>
      <c r="E308" s="4">
        <v>3528.448</v>
      </c>
      <c r="F308" s="4">
        <v>5775.408</v>
      </c>
      <c r="G308" s="4">
        <v>2462.832</v>
      </c>
      <c r="H308" s="4">
        <v>3740.688</v>
      </c>
      <c r="I308" s="4">
        <v>49804.416</v>
      </c>
      <c r="J308" s="4">
        <v>1771.12</v>
      </c>
      <c r="K308" s="4">
        <v>71445.3138</v>
      </c>
    </row>
    <row r="309">
      <c r="A309" s="3" t="s">
        <v>627</v>
      </c>
      <c r="B309" s="3" t="s">
        <v>628</v>
      </c>
      <c r="C309" s="48">
        <v>339</v>
      </c>
      <c r="D309" s="22">
        <v>0.9115044</v>
      </c>
      <c r="E309" s="4">
        <v>3045.5039</v>
      </c>
      <c r="F309" s="4">
        <v>4532.091</v>
      </c>
      <c r="G309" s="4">
        <v>1932.639</v>
      </c>
      <c r="H309" s="4">
        <v>2935.401</v>
      </c>
      <c r="I309" s="4">
        <v>39082.632</v>
      </c>
      <c r="J309" s="4">
        <v>15135</v>
      </c>
      <c r="K309" s="4">
        <v>70998.3791</v>
      </c>
    </row>
    <row r="310">
      <c r="A310" s="3" t="s">
        <v>629</v>
      </c>
      <c r="B310" s="3" t="s">
        <v>630</v>
      </c>
      <c r="C310" s="48">
        <v>446</v>
      </c>
      <c r="D310" s="22">
        <v>0.5325112</v>
      </c>
      <c r="E310" s="4">
        <v>2340.8</v>
      </c>
      <c r="F310" s="4">
        <v>5962.574</v>
      </c>
      <c r="G310" s="4">
        <v>2542.646</v>
      </c>
      <c r="H310" s="4">
        <v>3861.914</v>
      </c>
      <c r="I310" s="4">
        <v>51418.448</v>
      </c>
      <c r="J310" s="4">
        <v>1757.39</v>
      </c>
      <c r="K310" s="4">
        <v>72298.2537</v>
      </c>
    </row>
    <row r="311">
      <c r="A311" s="3" t="s">
        <v>631</v>
      </c>
      <c r="B311" s="3" t="s">
        <v>632</v>
      </c>
      <c r="C311" s="48">
        <v>298</v>
      </c>
      <c r="D311" s="22">
        <v>1</v>
      </c>
      <c r="E311" s="4">
        <v>2937.088</v>
      </c>
      <c r="F311" s="4">
        <v>3983.962</v>
      </c>
      <c r="G311" s="4">
        <v>1698.898</v>
      </c>
      <c r="H311" s="4">
        <v>2580.382</v>
      </c>
      <c r="I311" s="4">
        <v>34355.824</v>
      </c>
      <c r="J311" s="4">
        <v>0</v>
      </c>
      <c r="K311" s="4">
        <v>48518.6707</v>
      </c>
    </row>
    <row r="312">
      <c r="A312" s="3" t="s">
        <v>633</v>
      </c>
      <c r="B312" s="3" t="s">
        <v>634</v>
      </c>
      <c r="C312" s="48">
        <v>4429</v>
      </c>
      <c r="D312" s="22">
        <v>0.9606006</v>
      </c>
      <c r="E312" s="4">
        <v>26922.0527</v>
      </c>
      <c r="F312" s="4">
        <v>46938.91</v>
      </c>
      <c r="G312" s="4">
        <v>18045.4</v>
      </c>
      <c r="H312" s="4">
        <v>37280.863</v>
      </c>
      <c r="I312" s="4">
        <v>274280.443</v>
      </c>
      <c r="J312" s="4">
        <v>18074.73</v>
      </c>
      <c r="K312" s="4">
        <v>448955.3009</v>
      </c>
    </row>
    <row r="313">
      <c r="A313" s="3" t="s">
        <v>635</v>
      </c>
      <c r="B313" s="3" t="s">
        <v>636</v>
      </c>
      <c r="C313" s="48">
        <v>679</v>
      </c>
      <c r="D313" s="22">
        <v>0.994109</v>
      </c>
      <c r="E313" s="4">
        <v>6652.8001</v>
      </c>
      <c r="F313" s="4">
        <v>9077.551</v>
      </c>
      <c r="G313" s="4">
        <v>3870.979</v>
      </c>
      <c r="H313" s="4">
        <v>5879.461</v>
      </c>
      <c r="I313" s="4">
        <v>78280.552</v>
      </c>
      <c r="J313" s="4">
        <v>3481.35</v>
      </c>
      <c r="K313" s="4">
        <v>114216.6854</v>
      </c>
    </row>
    <row r="314">
      <c r="A314" s="3" t="s">
        <v>637</v>
      </c>
      <c r="B314" s="3" t="s">
        <v>638</v>
      </c>
      <c r="C314" s="48">
        <v>863</v>
      </c>
      <c r="D314" s="22">
        <v>0.9872538</v>
      </c>
      <c r="E314" s="4">
        <v>8397.3123</v>
      </c>
      <c r="F314" s="4">
        <v>11537.447</v>
      </c>
      <c r="G314" s="4">
        <v>4919.963</v>
      </c>
      <c r="H314" s="4">
        <v>7472.717</v>
      </c>
      <c r="I314" s="4">
        <v>99493.544</v>
      </c>
      <c r="J314" s="4">
        <v>4156.91</v>
      </c>
      <c r="K314" s="4">
        <v>144820.5357</v>
      </c>
    </row>
    <row r="315">
      <c r="A315" s="3" t="s">
        <v>639</v>
      </c>
      <c r="B315" s="3" t="s">
        <v>640</v>
      </c>
      <c r="C315" s="48">
        <v>494</v>
      </c>
      <c r="D315" s="22">
        <v>0.9989879</v>
      </c>
      <c r="E315" s="4">
        <v>4863.9362</v>
      </c>
      <c r="F315" s="4">
        <v>6604.286</v>
      </c>
      <c r="G315" s="4">
        <v>2816.294</v>
      </c>
      <c r="H315" s="4">
        <v>4277.546</v>
      </c>
      <c r="I315" s="4">
        <v>56952.272</v>
      </c>
      <c r="J315" s="4">
        <v>1665.83</v>
      </c>
      <c r="K315" s="4">
        <v>82199.1903</v>
      </c>
    </row>
    <row r="316">
      <c r="A316" s="3" t="s">
        <v>641</v>
      </c>
      <c r="B316" s="3" t="s">
        <v>642</v>
      </c>
      <c r="C316" s="48">
        <v>1401</v>
      </c>
      <c r="D316" s="22">
        <v>0.5342612</v>
      </c>
      <c r="E316" s="4">
        <v>6400.9295</v>
      </c>
      <c r="F316" s="4">
        <v>17294.79</v>
      </c>
      <c r="G316" s="4">
        <v>7144.6</v>
      </c>
      <c r="H316" s="4">
        <v>12006.147</v>
      </c>
      <c r="I316" s="4">
        <v>133881.167</v>
      </c>
      <c r="J316" s="4">
        <v>4352.79</v>
      </c>
      <c r="K316" s="4">
        <v>192856.0834</v>
      </c>
    </row>
    <row r="317">
      <c r="A317" s="3" t="s">
        <v>643</v>
      </c>
      <c r="B317" s="3" t="s">
        <v>644</v>
      </c>
      <c r="C317" s="48">
        <v>448</v>
      </c>
      <c r="D317" s="22">
        <v>0.9888393</v>
      </c>
      <c r="E317" s="4">
        <v>4366.2081</v>
      </c>
      <c r="F317" s="4">
        <v>5989.312</v>
      </c>
      <c r="G317" s="4">
        <v>2554.048</v>
      </c>
      <c r="H317" s="4">
        <v>3879.232</v>
      </c>
      <c r="I317" s="4">
        <v>51649.024</v>
      </c>
      <c r="J317" s="4">
        <v>0</v>
      </c>
      <c r="K317" s="4">
        <v>72888.3358</v>
      </c>
    </row>
    <row r="318">
      <c r="A318" s="3" t="s">
        <v>645</v>
      </c>
      <c r="B318" s="3" t="s">
        <v>646</v>
      </c>
      <c r="C318" s="48">
        <v>155</v>
      </c>
      <c r="D318" s="22">
        <v>1</v>
      </c>
      <c r="E318" s="4">
        <v>1527.68</v>
      </c>
      <c r="F318" s="4">
        <v>2072.195</v>
      </c>
      <c r="G318" s="4">
        <v>883.655</v>
      </c>
      <c r="H318" s="4">
        <v>1342.145</v>
      </c>
      <c r="I318" s="4">
        <v>17869.64</v>
      </c>
      <c r="J318" s="4">
        <v>580.92</v>
      </c>
      <c r="K318" s="4">
        <v>25854.9186</v>
      </c>
    </row>
    <row r="319">
      <c r="A319" s="3" t="s">
        <v>647</v>
      </c>
      <c r="B319" s="3" t="s">
        <v>648</v>
      </c>
      <c r="C319" s="48">
        <v>342</v>
      </c>
      <c r="D319" s="22">
        <v>0.5438596</v>
      </c>
      <c r="E319" s="4">
        <v>1833.2158</v>
      </c>
      <c r="F319" s="4">
        <v>4572.198</v>
      </c>
      <c r="G319" s="4">
        <v>1949.742</v>
      </c>
      <c r="H319" s="4">
        <v>2961.378</v>
      </c>
      <c r="I319" s="4">
        <v>39428.496</v>
      </c>
      <c r="J319" s="4">
        <v>1264.99</v>
      </c>
      <c r="K319" s="4">
        <v>55392.2314</v>
      </c>
    </row>
    <row r="320">
      <c r="A320" s="3" t="s">
        <v>649</v>
      </c>
      <c r="B320" s="3" t="s">
        <v>650</v>
      </c>
      <c r="C320" s="48">
        <v>548</v>
      </c>
      <c r="D320" s="22">
        <v>0.8239051</v>
      </c>
      <c r="E320" s="4">
        <v>4449.9839</v>
      </c>
      <c r="F320" s="4">
        <v>7326.212</v>
      </c>
      <c r="G320" s="4">
        <v>3124.148</v>
      </c>
      <c r="H320" s="4">
        <v>4745.132</v>
      </c>
      <c r="I320" s="4">
        <v>63177.824</v>
      </c>
      <c r="J320" s="4">
        <v>0</v>
      </c>
      <c r="K320" s="4">
        <v>88209.2991</v>
      </c>
    </row>
    <row r="321">
      <c r="A321" s="3" t="s">
        <v>651</v>
      </c>
      <c r="B321" s="3" t="s">
        <v>652</v>
      </c>
      <c r="C321" s="48">
        <v>492</v>
      </c>
      <c r="D321" s="22">
        <v>0.5091463</v>
      </c>
      <c r="E321" s="4">
        <v>2468.9278</v>
      </c>
      <c r="F321" s="4">
        <v>6577.548</v>
      </c>
      <c r="G321" s="4">
        <v>2804.892</v>
      </c>
      <c r="H321" s="4">
        <v>4260.228</v>
      </c>
      <c r="I321" s="4">
        <v>56721.696</v>
      </c>
      <c r="J321" s="4">
        <v>3481.35</v>
      </c>
      <c r="K321" s="4">
        <v>81277.383</v>
      </c>
    </row>
    <row r="322">
      <c r="A322" s="3" t="s">
        <v>653</v>
      </c>
      <c r="B322" s="3" t="s">
        <v>654</v>
      </c>
      <c r="C322" s="48">
        <v>334</v>
      </c>
      <c r="D322" s="22">
        <v>1</v>
      </c>
      <c r="E322" s="4">
        <v>3291.904</v>
      </c>
      <c r="F322" s="4">
        <v>4465.246</v>
      </c>
      <c r="G322" s="4">
        <v>1904.134</v>
      </c>
      <c r="H322" s="4">
        <v>2892.106</v>
      </c>
      <c r="I322" s="4">
        <v>38506.192</v>
      </c>
      <c r="J322" s="4">
        <v>3266.47</v>
      </c>
      <c r="K322" s="4">
        <v>57858.8752</v>
      </c>
    </row>
    <row r="323">
      <c r="A323" s="3" t="s">
        <v>655</v>
      </c>
      <c r="B323" s="3" t="s">
        <v>656</v>
      </c>
      <c r="C323" s="48">
        <v>1015</v>
      </c>
      <c r="D323" s="22">
        <v>0.9995074</v>
      </c>
      <c r="E323" s="4">
        <v>9930.5908</v>
      </c>
      <c r="F323" s="4">
        <v>13515.85</v>
      </c>
      <c r="G323" s="4">
        <v>5755</v>
      </c>
      <c r="H323" s="4">
        <v>8784.205</v>
      </c>
      <c r="I323" s="4">
        <v>115983.505</v>
      </c>
      <c r="J323" s="4">
        <v>3410.37</v>
      </c>
      <c r="K323" s="4">
        <v>167613.911</v>
      </c>
    </row>
    <row r="324">
      <c r="A324" s="3" t="s">
        <v>657</v>
      </c>
      <c r="B324" s="3" t="s">
        <v>658</v>
      </c>
      <c r="C324" s="48">
        <v>259</v>
      </c>
      <c r="D324" s="22">
        <v>0.9980695</v>
      </c>
      <c r="E324" s="4">
        <v>2547.776</v>
      </c>
      <c r="F324" s="4">
        <v>3462.571</v>
      </c>
      <c r="G324" s="4">
        <v>1476.559</v>
      </c>
      <c r="H324" s="4">
        <v>2242.681</v>
      </c>
      <c r="I324" s="4">
        <v>29859.592</v>
      </c>
      <c r="J324" s="4">
        <v>893.47</v>
      </c>
      <c r="K324" s="4">
        <v>43115.2357</v>
      </c>
    </row>
    <row r="325">
      <c r="A325" s="3" t="s">
        <v>659</v>
      </c>
      <c r="B325" s="3" t="s">
        <v>660</v>
      </c>
      <c r="C325" s="48">
        <v>324</v>
      </c>
      <c r="D325" s="22">
        <v>1</v>
      </c>
      <c r="E325" s="4">
        <v>3193.344</v>
      </c>
      <c r="F325" s="4">
        <v>4331.556</v>
      </c>
      <c r="G325" s="4">
        <v>1847.124</v>
      </c>
      <c r="H325" s="4">
        <v>2805.516</v>
      </c>
      <c r="I325" s="4">
        <v>37353.312</v>
      </c>
      <c r="J325" s="4">
        <v>2005.52</v>
      </c>
      <c r="K325" s="4">
        <v>54887.7823</v>
      </c>
    </row>
    <row r="326">
      <c r="A326" s="3" t="s">
        <v>661</v>
      </c>
      <c r="B326" s="3" t="s">
        <v>662</v>
      </c>
      <c r="C326" s="48">
        <v>153</v>
      </c>
      <c r="D326" s="22">
        <v>1</v>
      </c>
      <c r="E326" s="4">
        <v>1507.968</v>
      </c>
      <c r="F326" s="4">
        <v>2045.457</v>
      </c>
      <c r="G326" s="4">
        <v>872.253</v>
      </c>
      <c r="H326" s="4">
        <v>1324.827</v>
      </c>
      <c r="I326" s="4">
        <v>17639.064</v>
      </c>
      <c r="J326" s="4">
        <v>0</v>
      </c>
      <c r="K326" s="4">
        <v>24910.5927</v>
      </c>
    </row>
    <row r="327">
      <c r="A327" s="3" t="s">
        <v>663</v>
      </c>
      <c r="B327" s="3" t="s">
        <v>664</v>
      </c>
      <c r="C327" s="48">
        <v>443</v>
      </c>
      <c r="D327" s="22">
        <v>0.8408578</v>
      </c>
      <c r="E327" s="4">
        <v>3671.3601</v>
      </c>
      <c r="F327" s="4">
        <v>5922.467</v>
      </c>
      <c r="G327" s="4">
        <v>2525.543</v>
      </c>
      <c r="H327" s="4">
        <v>3835.937</v>
      </c>
      <c r="I327" s="4">
        <v>51072.584</v>
      </c>
      <c r="J327" s="4">
        <v>1597.08</v>
      </c>
      <c r="K327" s="4">
        <v>73087.653</v>
      </c>
    </row>
    <row r="328">
      <c r="A328" s="3" t="s">
        <v>665</v>
      </c>
      <c r="B328" s="3" t="s">
        <v>666</v>
      </c>
      <c r="C328" s="48">
        <v>389</v>
      </c>
      <c r="D328" s="22">
        <v>0.5347044</v>
      </c>
      <c r="E328" s="4">
        <v>2050.0481</v>
      </c>
      <c r="F328" s="4">
        <v>5200.541</v>
      </c>
      <c r="G328" s="4">
        <v>2217.689</v>
      </c>
      <c r="H328" s="4">
        <v>3368.351</v>
      </c>
      <c r="I328" s="4">
        <v>44847.032</v>
      </c>
      <c r="J328" s="4">
        <v>904.94</v>
      </c>
      <c r="K328" s="4">
        <v>62398.6178</v>
      </c>
    </row>
    <row r="329">
      <c r="A329" s="3" t="s">
        <v>667</v>
      </c>
      <c r="B329" s="3" t="s">
        <v>668</v>
      </c>
      <c r="C329" s="48">
        <v>279</v>
      </c>
      <c r="D329" s="22">
        <v>0.9767025</v>
      </c>
      <c r="E329" s="4">
        <v>2685.76</v>
      </c>
      <c r="F329" s="4">
        <v>3729.951</v>
      </c>
      <c r="G329" s="4">
        <v>1590.579</v>
      </c>
      <c r="H329" s="4">
        <v>2415.861</v>
      </c>
      <c r="I329" s="4">
        <v>32165.352</v>
      </c>
      <c r="J329" s="4">
        <v>2312.95</v>
      </c>
      <c r="K329" s="4">
        <v>47820.3295</v>
      </c>
    </row>
    <row r="330">
      <c r="A330" s="3" t="s">
        <v>669</v>
      </c>
      <c r="B330" s="3" t="s">
        <v>670</v>
      </c>
      <c r="C330" s="48">
        <v>1798</v>
      </c>
      <c r="D330" s="22">
        <v>0.9911012</v>
      </c>
      <c r="E330" s="4">
        <v>13959.2659</v>
      </c>
      <c r="F330" s="4">
        <v>21181.42</v>
      </c>
      <c r="G330" s="4">
        <v>8573.8</v>
      </c>
      <c r="H330" s="4">
        <v>15319.906</v>
      </c>
      <c r="I330" s="4">
        <v>152288.866</v>
      </c>
      <c r="J330" s="4">
        <v>42890.02</v>
      </c>
      <c r="K330" s="4">
        <v>270744.7674</v>
      </c>
    </row>
    <row r="331">
      <c r="A331" s="3" t="s">
        <v>671</v>
      </c>
      <c r="B331" s="3" t="s">
        <v>672</v>
      </c>
      <c r="C331" s="48">
        <v>144</v>
      </c>
      <c r="D331" s="22">
        <v>0.5</v>
      </c>
      <c r="E331" s="4">
        <v>709.632</v>
      </c>
      <c r="F331" s="4">
        <v>1925.136</v>
      </c>
      <c r="G331" s="4">
        <v>820.944</v>
      </c>
      <c r="H331" s="4">
        <v>1246.896</v>
      </c>
      <c r="I331" s="4">
        <v>16601.472</v>
      </c>
      <c r="J331" s="4">
        <v>0</v>
      </c>
      <c r="K331" s="4">
        <v>22689.4843</v>
      </c>
    </row>
    <row r="332">
      <c r="A332" s="3" t="s">
        <v>673</v>
      </c>
      <c r="B332" s="3" t="s">
        <v>674</v>
      </c>
      <c r="C332" s="48">
        <v>330</v>
      </c>
      <c r="D332" s="22">
        <v>1</v>
      </c>
      <c r="E332" s="4">
        <v>3252.48</v>
      </c>
      <c r="F332" s="4">
        <v>4411.77</v>
      </c>
      <c r="G332" s="4">
        <v>1881.33</v>
      </c>
      <c r="H332" s="4">
        <v>2857.47</v>
      </c>
      <c r="I332" s="4">
        <v>38045.04</v>
      </c>
      <c r="J332" s="4">
        <v>0</v>
      </c>
      <c r="K332" s="4">
        <v>53728.7293</v>
      </c>
    </row>
    <row r="333">
      <c r="A333" s="3" t="s">
        <v>675</v>
      </c>
      <c r="B333" s="3" t="s">
        <v>676</v>
      </c>
      <c r="C333" s="48">
        <v>22</v>
      </c>
      <c r="D333" s="22">
        <v>1</v>
      </c>
      <c r="E333" s="4">
        <v>216.832</v>
      </c>
      <c r="F333" s="4">
        <v>294.118</v>
      </c>
      <c r="G333" s="4">
        <v>125.422</v>
      </c>
      <c r="H333" s="4">
        <v>190.498</v>
      </c>
      <c r="I333" s="4">
        <v>2536.336</v>
      </c>
      <c r="J333" s="4">
        <v>4367.47</v>
      </c>
      <c r="K333" s="4">
        <v>8233.4019</v>
      </c>
    </row>
    <row r="334">
      <c r="A334" s="3" t="s">
        <v>677</v>
      </c>
      <c r="B334" s="3" t="s">
        <v>678</v>
      </c>
      <c r="C334" s="48">
        <v>133</v>
      </c>
      <c r="D334" s="22">
        <v>0.5112782</v>
      </c>
      <c r="E334" s="4">
        <v>670.208</v>
      </c>
      <c r="F334" s="4">
        <v>1778.077</v>
      </c>
      <c r="G334" s="4">
        <v>758.233</v>
      </c>
      <c r="H334" s="4">
        <v>1151.647</v>
      </c>
      <c r="I334" s="4">
        <v>15333.304</v>
      </c>
      <c r="J334" s="4">
        <v>20233.55</v>
      </c>
      <c r="K334" s="4">
        <v>42521.343</v>
      </c>
    </row>
    <row r="335">
      <c r="A335" s="3" t="s">
        <v>679</v>
      </c>
      <c r="B335" s="3" t="s">
        <v>680</v>
      </c>
      <c r="C335" s="48">
        <v>235</v>
      </c>
      <c r="D335" s="22">
        <v>1</v>
      </c>
      <c r="E335" s="4">
        <v>2316.16</v>
      </c>
      <c r="F335" s="4">
        <v>3141.715</v>
      </c>
      <c r="G335" s="4">
        <v>1339.735</v>
      </c>
      <c r="H335" s="4">
        <v>2034.865</v>
      </c>
      <c r="I335" s="4">
        <v>27092.68</v>
      </c>
      <c r="J335" s="4">
        <v>4493</v>
      </c>
      <c r="K335" s="4">
        <v>43046.5476</v>
      </c>
    </row>
  </sheetData>
  <mergeCells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5"/>
  <sheetViews>
    <sheetView workbookViewId="0" tabSelected="0">
      <selection activeCell="A2" sqref="A2"/>
    </sheetView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width="12.7007675170898" customWidth="1" style="4"/>
    <col min="4" max="4" width="12.87375831604" customWidth="1" style="4"/>
    <col min="5" max="5" width="18.2290410995483" customWidth="1" style="4"/>
    <col min="6" max="6" width="12.7007675170898" customWidth="1" style="4"/>
    <col min="7" max="7" width="12.87375831604" customWidth="1" style="4"/>
    <col min="8" max="8" width="18.2290410995483" customWidth="1" style="4"/>
    <col min="9" max="9" width="12.7007675170898" customWidth="1" style="4"/>
    <col min="10" max="10" width="12.87375831604" customWidth="1" style="4"/>
    <col min="11" max="11" width="18.229040145874" customWidth="1" style="4"/>
    <col min="12" max="12" width="12.7007675170898" customWidth="1" style="4"/>
    <col min="13" max="13" width="12.87375831604" customWidth="1" style="4"/>
    <col min="14" max="14" width="18.229040145874" customWidth="1" style="4"/>
    <col min="15" max="15" width="13.5880441665649" customWidth="1" style="4"/>
    <col min="16" max="16" width="13.3173971176147" customWidth="1" style="4"/>
    <col min="17" max="17" width="18.672679901123" customWidth="1" style="4"/>
    <col min="18" max="18" width="13.1444063186646" customWidth="1" style="4"/>
    <col min="19" max="19" width="13.3173971176147" customWidth="1" style="4"/>
    <col min="20" max="20" width="18.6726779937744" customWidth="1" style="4"/>
    <col min="21" max="21" bestFit="1" width="22.828182220459" customWidth="1" style="4"/>
    <col min="22" max="22" width="14.2165775299072" customWidth="1" style="4"/>
    <col min="23" max="23" width="13.3732004165649" customWidth="1" style="22"/>
    <col min="24" max="16384" width="11.42578125" customWidth="1" style="3"/>
  </cols>
  <sheetData>
    <row r="1" ht="15.75" customHeight="1">
      <c r="C1" s="58" t="s">
        <v>997</v>
      </c>
      <c r="D1" s="59"/>
      <c r="E1" s="60"/>
      <c r="F1" s="58" t="s">
        <v>998</v>
      </c>
      <c r="G1" s="59"/>
      <c r="H1" s="60"/>
      <c r="I1" s="58" t="s">
        <v>999</v>
      </c>
      <c r="J1" s="59"/>
      <c r="K1" s="60"/>
      <c r="L1" s="58" t="s">
        <v>1000</v>
      </c>
      <c r="M1" s="59"/>
      <c r="N1" s="60"/>
      <c r="O1" s="58" t="s">
        <v>1001</v>
      </c>
      <c r="P1" s="59"/>
      <c r="Q1" s="60"/>
      <c r="R1" s="58" t="s">
        <v>1002</v>
      </c>
      <c r="S1" s="59"/>
      <c r="T1" s="60"/>
      <c r="U1" s="23"/>
      <c r="V1" s="23"/>
      <c r="W1" s="24"/>
    </row>
    <row r="2" ht="15.75" customHeight="1">
      <c r="A2" s="25" t="s">
        <v>2</v>
      </c>
      <c r="B2" s="25" t="s">
        <v>3</v>
      </c>
      <c r="C2" s="25" t="s">
        <v>1003</v>
      </c>
      <c r="D2" s="25" t="s">
        <v>1004</v>
      </c>
      <c r="E2" s="25" t="s">
        <v>1005</v>
      </c>
      <c r="F2" s="25" t="s">
        <v>1006</v>
      </c>
      <c r="G2" s="25" t="s">
        <v>1007</v>
      </c>
      <c r="H2" s="25" t="s">
        <v>1008</v>
      </c>
      <c r="I2" s="25" t="s">
        <v>1009</v>
      </c>
      <c r="J2" s="25" t="s">
        <v>1010</v>
      </c>
      <c r="K2" s="25" t="s">
        <v>1011</v>
      </c>
      <c r="L2" s="25" t="s">
        <v>1012</v>
      </c>
      <c r="M2" s="25" t="s">
        <v>1013</v>
      </c>
      <c r="N2" s="25" t="s">
        <v>1014</v>
      </c>
      <c r="O2" s="25" t="s">
        <v>1015</v>
      </c>
      <c r="P2" s="25" t="s">
        <v>1016</v>
      </c>
      <c r="Q2" s="25" t="s">
        <v>1017</v>
      </c>
      <c r="R2" s="25" t="s">
        <v>1018</v>
      </c>
      <c r="S2" s="25" t="s">
        <v>1019</v>
      </c>
      <c r="T2" s="25" t="s">
        <v>1020</v>
      </c>
      <c r="U2" s="25" t="s">
        <v>1021</v>
      </c>
      <c r="V2" s="25" t="s">
        <v>1022</v>
      </c>
      <c r="W2" s="25" t="s">
        <v>1023</v>
      </c>
    </row>
    <row r="3">
      <c r="A3" s="3" t="s">
        <v>16</v>
      </c>
      <c r="B3" s="3" t="s">
        <v>17</v>
      </c>
      <c r="C3" s="4">
        <v>399656.6092</v>
      </c>
      <c r="D3" s="4">
        <v>481674.1617</v>
      </c>
      <c r="E3" s="4">
        <v>46159988.894</v>
      </c>
      <c r="F3" s="4">
        <v>58954.0423</v>
      </c>
      <c r="G3" s="4">
        <v>0</v>
      </c>
      <c r="H3" s="4">
        <v>0</v>
      </c>
      <c r="I3" s="4">
        <v>241781.0344</v>
      </c>
      <c r="J3" s="4">
        <v>5523.9424</v>
      </c>
      <c r="K3" s="4">
        <v>240136</v>
      </c>
      <c r="L3" s="4">
        <v>679645.2016</v>
      </c>
      <c r="M3" s="4">
        <v>786057.797</v>
      </c>
      <c r="N3" s="4">
        <v>29073988</v>
      </c>
      <c r="O3" s="4">
        <v>290618.3706</v>
      </c>
      <c r="P3" s="4">
        <v>8003.382</v>
      </c>
      <c r="Q3" s="4">
        <v>296036</v>
      </c>
      <c r="R3" s="4">
        <v>2630.3621</v>
      </c>
      <c r="S3" s="4">
        <v>710.8534</v>
      </c>
      <c r="T3" s="4">
        <v>126751</v>
      </c>
      <c r="U3" s="4">
        <f>SUM(T3,Q3,N3,K3,H3,E3)</f>
        <v>395824981</v>
      </c>
      <c r="V3" s="4">
        <v>791649962</v>
      </c>
      <c r="W3" s="22">
        <f>IF(U3&gt;V3,"Supera","")</f>
      </c>
    </row>
    <row r="4">
      <c r="A4" s="3" t="s">
        <v>18</v>
      </c>
      <c r="B4" s="3" t="s">
        <v>19</v>
      </c>
      <c r="C4" s="4">
        <v>118921.4231</v>
      </c>
      <c r="D4" s="4">
        <v>21957.1733</v>
      </c>
      <c r="E4" s="4">
        <v>2099448.714</v>
      </c>
      <c r="F4" s="4">
        <v>86132.0463</v>
      </c>
      <c r="G4" s="4">
        <v>0</v>
      </c>
      <c r="H4" s="4">
        <v>0</v>
      </c>
      <c r="I4" s="4">
        <v>147284.5897</v>
      </c>
      <c r="J4" s="4">
        <v>0</v>
      </c>
      <c r="K4" s="4">
        <v>0</v>
      </c>
      <c r="L4" s="4">
        <v>280752.3128</v>
      </c>
      <c r="M4" s="4">
        <v>0</v>
      </c>
      <c r="N4" s="4">
        <v>0</v>
      </c>
      <c r="O4" s="4">
        <v>39162.2199</v>
      </c>
      <c r="P4" s="4">
        <v>0</v>
      </c>
      <c r="Q4" s="4">
        <v>0</v>
      </c>
      <c r="R4" s="4">
        <v>2587.8994</v>
      </c>
      <c r="S4" s="4">
        <v>1085.6251</v>
      </c>
      <c r="T4" s="4">
        <v>192152</v>
      </c>
      <c r="U4" s="4">
        <f>SUM(T4,Q4,N4,K4,H4,E4)</f>
        <v>183164542</v>
      </c>
      <c r="V4" s="4">
        <v>366329084</v>
      </c>
      <c r="W4" s="22">
        <f>IF(U4&gt;V4,"Supera","")</f>
      </c>
    </row>
    <row r="5">
      <c r="A5" s="3" t="s">
        <v>20</v>
      </c>
      <c r="B5" s="3" t="s">
        <v>21</v>
      </c>
      <c r="C5" s="4">
        <v>27295.7546</v>
      </c>
      <c r="D5" s="4">
        <v>0</v>
      </c>
      <c r="E5" s="4">
        <v>0</v>
      </c>
      <c r="F5" s="4">
        <v>13386.206</v>
      </c>
      <c r="G5" s="4">
        <v>0</v>
      </c>
      <c r="H5" s="4">
        <v>0</v>
      </c>
      <c r="I5" s="4">
        <v>7183.7998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728.0124</v>
      </c>
      <c r="S5" s="4">
        <v>0</v>
      </c>
      <c r="T5" s="4">
        <v>0</v>
      </c>
      <c r="U5" s="4">
        <f>SUM(T5,Q5,N5,K5,H5,E5)</f>
        <v>12058014</v>
      </c>
      <c r="V5" s="4">
        <v>24116028</v>
      </c>
      <c r="W5" s="22">
        <f>IF(U5&gt;V5,"Supera","")</f>
      </c>
    </row>
    <row r="6">
      <c r="A6" s="3" t="s">
        <v>22</v>
      </c>
      <c r="B6" s="3" t="s">
        <v>23</v>
      </c>
      <c r="C6" s="4">
        <v>44521.4072</v>
      </c>
      <c r="D6" s="4">
        <v>2043.4685</v>
      </c>
      <c r="E6" s="4">
        <v>195458.1</v>
      </c>
      <c r="F6" s="4">
        <v>24915.6246</v>
      </c>
      <c r="G6" s="4">
        <v>0</v>
      </c>
      <c r="H6" s="4">
        <v>0</v>
      </c>
      <c r="I6" s="4">
        <v>2998.1481</v>
      </c>
      <c r="J6" s="4">
        <v>0</v>
      </c>
      <c r="K6" s="4">
        <v>0</v>
      </c>
      <c r="L6" s="4">
        <v>17617.196</v>
      </c>
      <c r="M6" s="4">
        <v>40105.674</v>
      </c>
      <c r="N6" s="4">
        <v>1480874</v>
      </c>
      <c r="O6" s="4">
        <v>1709.5791</v>
      </c>
      <c r="P6" s="4">
        <v>12685.3065</v>
      </c>
      <c r="Q6" s="4">
        <v>468474</v>
      </c>
      <c r="R6" s="4">
        <v>4829.2571</v>
      </c>
      <c r="S6" s="4">
        <v>0</v>
      </c>
      <c r="T6" s="4">
        <v>0</v>
      </c>
      <c r="U6" s="4">
        <f>SUM(T6,Q6,N6,K6,H6,E6)</f>
        <v>36220879</v>
      </c>
      <c r="V6" s="4">
        <v>72441758</v>
      </c>
      <c r="W6" s="22">
        <f>IF(U6&gt;V6,"Supera","")</f>
      </c>
    </row>
    <row r="7">
      <c r="A7" s="3" t="s">
        <v>24</v>
      </c>
      <c r="B7" s="3" t="s">
        <v>25</v>
      </c>
      <c r="C7" s="4">
        <v>23366.1419</v>
      </c>
      <c r="D7" s="4">
        <v>30272.2301</v>
      </c>
      <c r="E7" s="4">
        <v>2891581.329</v>
      </c>
      <c r="F7" s="4">
        <v>18999.8941</v>
      </c>
      <c r="G7" s="4">
        <v>29597.0571</v>
      </c>
      <c r="H7" s="4">
        <v>2827648.713</v>
      </c>
      <c r="I7" s="4">
        <v>29442.1566</v>
      </c>
      <c r="J7" s="4">
        <v>12491.9886</v>
      </c>
      <c r="K7" s="4">
        <v>541076</v>
      </c>
      <c r="L7" s="4">
        <v>3307.14</v>
      </c>
      <c r="M7" s="4">
        <v>0</v>
      </c>
      <c r="N7" s="4">
        <v>0</v>
      </c>
      <c r="O7" s="4">
        <v>135.3706</v>
      </c>
      <c r="P7" s="4">
        <v>769.6887</v>
      </c>
      <c r="Q7" s="4">
        <v>28376.775</v>
      </c>
      <c r="R7" s="4">
        <v>557.142</v>
      </c>
      <c r="S7" s="4">
        <v>682.9018</v>
      </c>
      <c r="T7" s="4">
        <v>121788</v>
      </c>
      <c r="U7" s="4">
        <f>SUM(T7,Q7,N7,K7,H7,E7)</f>
        <v>39011413</v>
      </c>
      <c r="V7" s="4">
        <v>78022826</v>
      </c>
      <c r="W7" s="22">
        <f>IF(U7&gt;V7,"Supera","")</f>
      </c>
    </row>
    <row r="8">
      <c r="A8" s="3" t="s">
        <v>26</v>
      </c>
      <c r="B8" s="3" t="s">
        <v>27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488.8488</v>
      </c>
      <c r="J8" s="4">
        <v>490.5766</v>
      </c>
      <c r="K8" s="4">
        <v>21318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f>SUM(T8,Q8,N8,K8,H8,E8)</f>
        <v>1000240</v>
      </c>
      <c r="V8" s="4">
        <v>2000480</v>
      </c>
      <c r="W8" s="22">
        <f>IF(U8&gt;V8,"Supera","")</f>
      </c>
    </row>
    <row r="9">
      <c r="A9" s="3" t="s">
        <v>28</v>
      </c>
      <c r="B9" s="3" t="s">
        <v>29</v>
      </c>
      <c r="C9" s="4">
        <v>194.5053</v>
      </c>
      <c r="D9" s="4">
        <v>0</v>
      </c>
      <c r="E9" s="4">
        <v>0</v>
      </c>
      <c r="F9" s="4">
        <v>662.2841</v>
      </c>
      <c r="G9" s="4">
        <v>213.5735</v>
      </c>
      <c r="H9" s="4">
        <v>20479.6358</v>
      </c>
      <c r="I9" s="4">
        <v>3463.5204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f>SUM(T9,Q9,N9,K9,H9,E9)</f>
        <v>1458177</v>
      </c>
      <c r="V9" s="4">
        <v>2916354</v>
      </c>
      <c r="W9" s="22">
        <f>IF(U9&gt;V9,"Supera","")</f>
      </c>
    </row>
    <row r="10">
      <c r="A10" s="3" t="s">
        <v>30</v>
      </c>
      <c r="B10" s="3" t="s">
        <v>31</v>
      </c>
      <c r="C10" s="4">
        <v>1042.0585</v>
      </c>
      <c r="D10" s="4">
        <v>11435.6309</v>
      </c>
      <c r="E10" s="4">
        <v>1096081.512</v>
      </c>
      <c r="F10" s="4">
        <v>2576.6081</v>
      </c>
      <c r="G10" s="4">
        <v>9660.8998</v>
      </c>
      <c r="H10" s="4">
        <v>925528.53</v>
      </c>
      <c r="I10" s="4">
        <v>6694.9864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1.471</v>
      </c>
      <c r="S10" s="4">
        <v>0</v>
      </c>
      <c r="T10" s="4">
        <v>0</v>
      </c>
      <c r="U10" s="4">
        <f>SUM(T10,Q10,N10,K10,H10,E10)</f>
        <v>2866505</v>
      </c>
      <c r="V10" s="4">
        <v>5733010</v>
      </c>
      <c r="W10" s="22">
        <f>IF(U10&gt;V10,"Supera","")</f>
      </c>
    </row>
    <row r="11">
      <c r="A11" s="3" t="s">
        <v>32</v>
      </c>
      <c r="B11" s="3" t="s">
        <v>33</v>
      </c>
      <c r="C11" s="4">
        <v>40.7069</v>
      </c>
      <c r="D11" s="4">
        <v>1288.949</v>
      </c>
      <c r="E11" s="4">
        <v>123600.984</v>
      </c>
      <c r="F11" s="4">
        <v>322.0805</v>
      </c>
      <c r="G11" s="4">
        <v>0</v>
      </c>
      <c r="H11" s="4">
        <v>0</v>
      </c>
      <c r="I11" s="4">
        <v>63.7799</v>
      </c>
      <c r="J11" s="4">
        <v>516.7139</v>
      </c>
      <c r="K11" s="4">
        <v>22440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12.0634</v>
      </c>
      <c r="T11" s="4">
        <v>2138</v>
      </c>
      <c r="U11" s="4">
        <f>SUM(T11,Q11,N11,K11,H11,E11)</f>
        <v>1328036</v>
      </c>
      <c r="V11" s="4">
        <v>2656072</v>
      </c>
      <c r="W11" s="22">
        <f>IF(U11&gt;V11,"Supera","")</f>
      </c>
    </row>
    <row r="12">
      <c r="A12" s="3" t="s">
        <v>34</v>
      </c>
      <c r="B12" s="3" t="s">
        <v>35</v>
      </c>
      <c r="C12" s="4">
        <v>3193.8168</v>
      </c>
      <c r="D12" s="4">
        <v>2769.2488</v>
      </c>
      <c r="E12" s="4">
        <v>265552.176</v>
      </c>
      <c r="F12" s="4">
        <v>1376.5415</v>
      </c>
      <c r="G12" s="4">
        <v>519.2674</v>
      </c>
      <c r="H12" s="4">
        <v>49775.221</v>
      </c>
      <c r="I12" s="4">
        <v>2021.3962</v>
      </c>
      <c r="J12" s="4">
        <v>508.6717</v>
      </c>
      <c r="K12" s="4">
        <v>22127</v>
      </c>
      <c r="L12" s="4">
        <v>0</v>
      </c>
      <c r="M12" s="4">
        <v>0</v>
      </c>
      <c r="N12" s="4">
        <v>0</v>
      </c>
      <c r="O12" s="4">
        <v>0</v>
      </c>
      <c r="P12" s="4">
        <v>509.677</v>
      </c>
      <c r="Q12" s="4">
        <v>18855</v>
      </c>
      <c r="R12" s="4">
        <v>12.2551</v>
      </c>
      <c r="S12" s="4">
        <v>168.8876</v>
      </c>
      <c r="T12" s="4">
        <v>29932</v>
      </c>
      <c r="U12" s="4">
        <f>SUM(T12,Q12,N12,K12,H12,E12)</f>
        <v>1802194</v>
      </c>
      <c r="V12" s="4">
        <v>3604388</v>
      </c>
      <c r="W12" s="22">
        <f>IF(U12&gt;V12,"Supera","")</f>
      </c>
    </row>
    <row r="13">
      <c r="A13" s="3" t="s">
        <v>36</v>
      </c>
      <c r="B13" s="3" t="s">
        <v>37</v>
      </c>
      <c r="C13" s="4">
        <v>1286.9249</v>
      </c>
      <c r="D13" s="4">
        <v>1662.6163</v>
      </c>
      <c r="E13" s="4">
        <v>159401.546</v>
      </c>
      <c r="F13" s="4">
        <v>2222.7863</v>
      </c>
      <c r="G13" s="4">
        <v>2113.8205</v>
      </c>
      <c r="H13" s="4">
        <v>202705.771</v>
      </c>
      <c r="I13" s="4">
        <v>2240.7258</v>
      </c>
      <c r="J13" s="4">
        <v>1143.0033</v>
      </c>
      <c r="K13" s="4">
        <v>49636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f>SUM(T13,Q13,N13,K13,H13,E13)</f>
        <v>4817707</v>
      </c>
      <c r="V13" s="4">
        <v>9635414</v>
      </c>
      <c r="W13" s="22">
        <f>IF(U13&gt;V13,"Supera","")</f>
      </c>
    </row>
    <row r="14">
      <c r="A14" s="3" t="s">
        <v>38</v>
      </c>
      <c r="B14" s="3" t="s">
        <v>39</v>
      </c>
      <c r="C14" s="4">
        <v>207.5402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752.2463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f>SUM(T14,Q14,N14,K14,H14,E14)</f>
        <v>1891625</v>
      </c>
      <c r="V14" s="4">
        <v>3783250</v>
      </c>
      <c r="W14" s="22">
        <f>IF(U14&gt;V14,"Supera","")</f>
      </c>
    </row>
    <row r="15">
      <c r="A15" s="3" t="s">
        <v>40</v>
      </c>
      <c r="B15" s="3" t="s">
        <v>41</v>
      </c>
      <c r="C15" s="4">
        <v>734.3576</v>
      </c>
      <c r="D15" s="4">
        <v>120.2104</v>
      </c>
      <c r="E15" s="4">
        <v>11528.046</v>
      </c>
      <c r="F15" s="4">
        <v>92.7267</v>
      </c>
      <c r="G15" s="4">
        <v>516.8738</v>
      </c>
      <c r="H15" s="4">
        <v>49557.083</v>
      </c>
      <c r="I15" s="4">
        <v>2829.5445</v>
      </c>
      <c r="J15" s="4">
        <v>703.696</v>
      </c>
      <c r="K15" s="4">
        <v>30598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21.324</v>
      </c>
      <c r="S15" s="4">
        <v>0</v>
      </c>
      <c r="T15" s="4">
        <v>0</v>
      </c>
      <c r="U15" s="4">
        <f>SUM(T15,Q15,N15,K15,H15,E15)</f>
        <v>951854</v>
      </c>
      <c r="V15" s="4">
        <v>1903708</v>
      </c>
      <c r="W15" s="22">
        <f>IF(U15&gt;V15,"Supera","")</f>
      </c>
    </row>
    <row r="16">
      <c r="A16" s="3" t="s">
        <v>42</v>
      </c>
      <c r="B16" s="3" t="s">
        <v>43</v>
      </c>
      <c r="C16" s="4">
        <v>4381.1626</v>
      </c>
      <c r="D16" s="4">
        <v>952.2667</v>
      </c>
      <c r="E16" s="4">
        <v>91317.94</v>
      </c>
      <c r="F16" s="4">
        <v>187.4654</v>
      </c>
      <c r="G16" s="4">
        <v>266.7584</v>
      </c>
      <c r="H16" s="4">
        <v>25580.043</v>
      </c>
      <c r="I16" s="4">
        <v>666.4757</v>
      </c>
      <c r="J16" s="4">
        <v>578.036</v>
      </c>
      <c r="K16" s="4">
        <v>25130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f>SUM(T16,Q16,N16,K16,H16,E16)</f>
        <v>4012174</v>
      </c>
      <c r="V16" s="4">
        <v>8024348</v>
      </c>
      <c r="W16" s="22">
        <f>IF(U16&gt;V16,"Supera","")</f>
      </c>
    </row>
    <row r="17">
      <c r="A17" s="3" t="s">
        <v>44</v>
      </c>
      <c r="B17" s="3" t="s">
        <v>45</v>
      </c>
      <c r="C17" s="4">
        <v>69.93</v>
      </c>
      <c r="D17" s="4">
        <v>1262.6899</v>
      </c>
      <c r="E17" s="4">
        <v>121057.556</v>
      </c>
      <c r="F17" s="4">
        <v>1347.2152</v>
      </c>
      <c r="G17" s="4">
        <v>7901.0079</v>
      </c>
      <c r="H17" s="4">
        <v>757447.59</v>
      </c>
      <c r="I17" s="4">
        <v>114.4644</v>
      </c>
      <c r="J17" s="4">
        <v>1605.4321</v>
      </c>
      <c r="K17" s="4">
        <v>69789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2.8536</v>
      </c>
      <c r="S17" s="4">
        <v>89.4701</v>
      </c>
      <c r="T17" s="4">
        <v>15739</v>
      </c>
      <c r="U17" s="4">
        <f>SUM(T17,Q17,N17,K17,H17,E17)</f>
        <v>1258696</v>
      </c>
      <c r="V17" s="4">
        <v>2517392</v>
      </c>
      <c r="W17" s="22">
        <f>IF(U17&gt;V17,"Supera","")</f>
      </c>
    </row>
    <row r="18">
      <c r="A18" s="3" t="s">
        <v>46</v>
      </c>
      <c r="B18" s="3" t="s">
        <v>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5.6242</v>
      </c>
      <c r="J18" s="4">
        <v>455.3918</v>
      </c>
      <c r="K18" s="4">
        <v>19802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f>SUM(T18,Q18,N18,K18,H18,E18)</f>
        <v>697781</v>
      </c>
      <c r="V18" s="4">
        <v>1395562</v>
      </c>
      <c r="W18" s="22">
        <f>IF(U18&gt;V18,"Supera","")</f>
      </c>
    </row>
    <row r="19">
      <c r="A19" s="3" t="s">
        <v>48</v>
      </c>
      <c r="B19" s="3" t="s">
        <v>49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f>SUM(T19,Q19,N19,K19,H19,E19)</f>
        <v>14923</v>
      </c>
      <c r="V19" s="4">
        <v>29846</v>
      </c>
      <c r="W19" s="22">
        <f>IF(U19&gt;V19,"Supera","")</f>
      </c>
    </row>
    <row r="20">
      <c r="A20" s="3" t="s">
        <v>50</v>
      </c>
      <c r="B20" s="3" t="s">
        <v>51</v>
      </c>
      <c r="C20" s="4">
        <v>8103.5015</v>
      </c>
      <c r="D20" s="4">
        <v>5070.3527</v>
      </c>
      <c r="E20" s="4">
        <v>485726.979</v>
      </c>
      <c r="F20" s="4">
        <v>3237.3436</v>
      </c>
      <c r="G20" s="4">
        <v>7236.8093</v>
      </c>
      <c r="H20" s="4">
        <v>694174.129</v>
      </c>
      <c r="I20" s="4">
        <v>1934.4819</v>
      </c>
      <c r="J20" s="4">
        <v>5165.1288</v>
      </c>
      <c r="K20" s="4">
        <v>224552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91.8207</v>
      </c>
      <c r="S20" s="4">
        <v>1485.8066</v>
      </c>
      <c r="T20" s="4">
        <v>261142</v>
      </c>
      <c r="U20" s="4">
        <f>SUM(T20,Q20,N20,K20,H20,E20)</f>
        <v>1222368</v>
      </c>
      <c r="V20" s="4">
        <v>2444736</v>
      </c>
      <c r="W20" s="22">
        <f>IF(U20&gt;V20,"Supera","")</f>
      </c>
    </row>
    <row r="21">
      <c r="A21" s="3" t="s">
        <v>52</v>
      </c>
      <c r="B21" s="3" t="s">
        <v>53</v>
      </c>
      <c r="C21" s="4">
        <v>5321.5759</v>
      </c>
      <c r="D21" s="4">
        <v>0</v>
      </c>
      <c r="E21" s="4">
        <v>0</v>
      </c>
      <c r="F21" s="4">
        <v>443.133</v>
      </c>
      <c r="G21" s="4">
        <v>0</v>
      </c>
      <c r="H21" s="4">
        <v>0</v>
      </c>
      <c r="I21" s="4">
        <v>425.6576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688.8211</v>
      </c>
      <c r="S21" s="4">
        <v>0</v>
      </c>
      <c r="T21" s="4">
        <v>0</v>
      </c>
      <c r="U21" s="4">
        <f>SUM(T21,Q21,N21,K21,H21,E21)</f>
        <v>905966</v>
      </c>
      <c r="V21" s="4">
        <v>1811932</v>
      </c>
      <c r="W21" s="22">
        <f>IF(U21&gt;V21,"Supera","")</f>
      </c>
    </row>
    <row r="22">
      <c r="A22" s="3" t="s">
        <v>54</v>
      </c>
      <c r="B22" s="3" t="s">
        <v>55</v>
      </c>
      <c r="C22" s="4">
        <v>1143.1291</v>
      </c>
      <c r="D22" s="4">
        <v>0</v>
      </c>
      <c r="E22" s="4">
        <v>0</v>
      </c>
      <c r="F22" s="4">
        <v>1546.2411</v>
      </c>
      <c r="G22" s="4">
        <v>0</v>
      </c>
      <c r="H22" s="4">
        <v>0</v>
      </c>
      <c r="I22" s="4">
        <v>1155.5319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370.586</v>
      </c>
      <c r="S22" s="4">
        <v>0</v>
      </c>
      <c r="T22" s="4">
        <v>0</v>
      </c>
      <c r="U22" s="4">
        <f>SUM(T22,Q22,N22,K22,H22,E22)</f>
        <v>1750508</v>
      </c>
      <c r="V22" s="4">
        <v>3501016</v>
      </c>
      <c r="W22" s="22">
        <f>IF(U22&gt;V22,"Supera","")</f>
      </c>
    </row>
    <row r="23">
      <c r="A23" s="3" t="s">
        <v>56</v>
      </c>
      <c r="B23" s="3" t="s">
        <v>57</v>
      </c>
      <c r="C23" s="4">
        <v>1485.9381</v>
      </c>
      <c r="D23" s="4">
        <v>1037.6369</v>
      </c>
      <c r="E23" s="4">
        <v>99443.493</v>
      </c>
      <c r="F23" s="4">
        <v>1772.3663</v>
      </c>
      <c r="G23" s="4">
        <v>198.785</v>
      </c>
      <c r="H23" s="4">
        <v>19056.806</v>
      </c>
      <c r="I23" s="4">
        <v>2096.1156</v>
      </c>
      <c r="J23" s="4">
        <v>6335.2746</v>
      </c>
      <c r="K23" s="4">
        <v>275418</v>
      </c>
      <c r="L23" s="4">
        <v>1822.5765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88.3813</v>
      </c>
      <c r="S23" s="4">
        <v>94.4966</v>
      </c>
      <c r="T23" s="4">
        <v>16714</v>
      </c>
      <c r="U23" s="4">
        <f>SUM(T23,Q23,N23,K23,H23,E23)</f>
        <v>1656738</v>
      </c>
      <c r="V23" s="4">
        <v>3313476</v>
      </c>
      <c r="W23" s="22">
        <f>IF(U23&gt;V23,"Supera","")</f>
      </c>
    </row>
    <row r="24">
      <c r="A24" s="3" t="s">
        <v>58</v>
      </c>
      <c r="B24" s="3" t="s">
        <v>59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f>SUM(T24,Q24,N24,K24,H24,E24)</f>
        <v>543396</v>
      </c>
      <c r="V24" s="4">
        <v>1086792</v>
      </c>
      <c r="W24" s="22">
        <f>IF(U24&gt;V24,"Supera","")</f>
      </c>
    </row>
    <row r="25">
      <c r="A25" s="3" t="s">
        <v>60</v>
      </c>
      <c r="B25" s="3" t="s">
        <v>61</v>
      </c>
      <c r="C25" s="4">
        <v>730.411</v>
      </c>
      <c r="D25" s="4">
        <v>111.1241</v>
      </c>
      <c r="E25" s="4">
        <v>10649.7191</v>
      </c>
      <c r="F25" s="4">
        <v>1910.2908</v>
      </c>
      <c r="G25" s="4">
        <v>256.9766</v>
      </c>
      <c r="H25" s="4">
        <v>24636.3709</v>
      </c>
      <c r="I25" s="4">
        <v>6219.3003</v>
      </c>
      <c r="J25" s="4">
        <v>17088.1617</v>
      </c>
      <c r="K25" s="4">
        <v>742800.63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377.974</v>
      </c>
      <c r="S25" s="4">
        <v>0</v>
      </c>
      <c r="T25" s="4">
        <v>0</v>
      </c>
      <c r="U25" s="4">
        <f>SUM(T25,Q25,N25,K25,H25,E25)</f>
        <v>2173845</v>
      </c>
      <c r="V25" s="4">
        <v>4347690</v>
      </c>
      <c r="W25" s="22">
        <f>IF(U25&gt;V25,"Supera","")</f>
      </c>
    </row>
    <row r="26">
      <c r="A26" s="3" t="s">
        <v>62</v>
      </c>
      <c r="B26" s="3" t="s">
        <v>63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12.0634</v>
      </c>
      <c r="T26" s="4">
        <v>2138</v>
      </c>
      <c r="U26" s="4">
        <f>SUM(T26,Q26,N26,K26,H26,E26)</f>
        <v>19966</v>
      </c>
      <c r="V26" s="4">
        <v>39932</v>
      </c>
      <c r="W26" s="22">
        <f>IF(U26&gt;V26,"Supera","")</f>
      </c>
    </row>
    <row r="27">
      <c r="A27" s="3" t="s">
        <v>64</v>
      </c>
      <c r="B27" s="3" t="s">
        <v>65</v>
      </c>
      <c r="C27" s="4">
        <v>0</v>
      </c>
      <c r="D27" s="4">
        <v>385.7058</v>
      </c>
      <c r="E27" s="4">
        <v>36987.2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19283.5252</v>
      </c>
      <c r="M27" s="4">
        <v>35089.2983</v>
      </c>
      <c r="N27" s="4">
        <v>1298078</v>
      </c>
      <c r="O27" s="4">
        <v>0</v>
      </c>
      <c r="P27" s="4">
        <v>13093.772</v>
      </c>
      <c r="Q27" s="4">
        <v>484175</v>
      </c>
      <c r="R27" s="4">
        <v>0</v>
      </c>
      <c r="S27" s="4">
        <v>0</v>
      </c>
      <c r="T27" s="4">
        <v>0</v>
      </c>
      <c r="U27" s="4">
        <f>SUM(T27,Q27,N27,K27,H27,E27)</f>
        <v>949302</v>
      </c>
      <c r="V27" s="4">
        <v>1898604</v>
      </c>
      <c r="W27" s="22">
        <f>IF(U27&gt;V27,"Supera","")</f>
      </c>
    </row>
    <row r="28">
      <c r="A28" s="3" t="s">
        <v>66</v>
      </c>
      <c r="B28" s="3" t="s">
        <v>67</v>
      </c>
      <c r="C28" s="4">
        <v>40.5988</v>
      </c>
      <c r="D28" s="4">
        <v>0</v>
      </c>
      <c r="E28" s="4">
        <v>0</v>
      </c>
      <c r="F28" s="4">
        <v>366.0098</v>
      </c>
      <c r="G28" s="4">
        <v>101.8092</v>
      </c>
      <c r="H28" s="4">
        <v>9757.055</v>
      </c>
      <c r="I28" s="4">
        <v>425.0377</v>
      </c>
      <c r="J28" s="4">
        <v>432.2704</v>
      </c>
      <c r="K28" s="4">
        <v>18812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f>SUM(T28,Q28,N28,K28,H28,E28)</f>
        <v>841369</v>
      </c>
      <c r="V28" s="4">
        <v>1682738</v>
      </c>
      <c r="W28" s="22">
        <f>IF(U28&gt;V28,"Supera","")</f>
      </c>
    </row>
    <row r="29">
      <c r="A29" s="3" t="s">
        <v>68</v>
      </c>
      <c r="B29" s="3" t="s">
        <v>69</v>
      </c>
      <c r="C29" s="4">
        <v>641.1456</v>
      </c>
      <c r="D29" s="4">
        <v>0</v>
      </c>
      <c r="E29" s="4">
        <v>0</v>
      </c>
      <c r="F29" s="4">
        <v>89.992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f>SUM(T29,Q29,N29,K29,H29,E29)</f>
        <v>538997</v>
      </c>
      <c r="V29" s="4">
        <v>1077994</v>
      </c>
      <c r="W29" s="22">
        <f>IF(U29&gt;V29,"Supera","")</f>
      </c>
    </row>
    <row r="30">
      <c r="A30" s="3" t="s">
        <v>70</v>
      </c>
      <c r="B30" s="3" t="s">
        <v>71</v>
      </c>
      <c r="C30" s="4">
        <v>6843.2862</v>
      </c>
      <c r="D30" s="4">
        <v>4154.937</v>
      </c>
      <c r="E30" s="4">
        <v>398414.397</v>
      </c>
      <c r="F30" s="4">
        <v>493.8791</v>
      </c>
      <c r="G30" s="4">
        <v>2859.053</v>
      </c>
      <c r="H30" s="4">
        <v>274273.092</v>
      </c>
      <c r="I30" s="4">
        <v>5022.3514</v>
      </c>
      <c r="J30" s="4">
        <v>7362.6706</v>
      </c>
      <c r="K30" s="4">
        <v>320074</v>
      </c>
      <c r="L30" s="4">
        <v>6333.3115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70.7768</v>
      </c>
      <c r="S30" s="4">
        <v>325.7114</v>
      </c>
      <c r="T30" s="4">
        <v>58158</v>
      </c>
      <c r="U30" s="4">
        <f>SUM(T30,Q30,N30,K30,H30,E30)</f>
        <v>2560973</v>
      </c>
      <c r="V30" s="4">
        <v>5121946</v>
      </c>
      <c r="W30" s="22">
        <f>IF(U30&gt;V30,"Supera","")</f>
      </c>
    </row>
    <row r="31">
      <c r="A31" s="3" t="s">
        <v>72</v>
      </c>
      <c r="B31" s="3" t="s">
        <v>73</v>
      </c>
      <c r="C31" s="4">
        <v>148.0776</v>
      </c>
      <c r="D31" s="4">
        <v>660.328</v>
      </c>
      <c r="E31" s="4">
        <v>63312.03</v>
      </c>
      <c r="F31" s="4">
        <v>273.3987</v>
      </c>
      <c r="G31" s="4">
        <v>384.6668</v>
      </c>
      <c r="H31" s="4">
        <v>36891.291</v>
      </c>
      <c r="I31" s="4">
        <v>547.8054</v>
      </c>
      <c r="J31" s="4">
        <v>490.5766</v>
      </c>
      <c r="K31" s="4">
        <v>21318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104.9181</v>
      </c>
      <c r="S31" s="4">
        <v>184.972</v>
      </c>
      <c r="T31" s="4">
        <v>32648</v>
      </c>
      <c r="U31" s="4">
        <f>SUM(T31,Q31,N31,K31,H31,E31)</f>
        <v>1194774</v>
      </c>
      <c r="V31" s="4">
        <v>2389548</v>
      </c>
      <c r="W31" s="22">
        <f>IF(U31&gt;V31,"Supera","")</f>
      </c>
    </row>
    <row r="32">
      <c r="A32" s="3" t="s">
        <v>74</v>
      </c>
      <c r="B32" s="3" t="s">
        <v>75</v>
      </c>
      <c r="C32" s="4">
        <v>517.6129</v>
      </c>
      <c r="D32" s="4">
        <v>1452.8419</v>
      </c>
      <c r="E32" s="4">
        <v>139255.464</v>
      </c>
      <c r="F32" s="4">
        <v>1049.3702</v>
      </c>
      <c r="G32" s="4">
        <v>1818.0586</v>
      </c>
      <c r="H32" s="4">
        <v>174346.807</v>
      </c>
      <c r="I32" s="4">
        <v>479.0371</v>
      </c>
      <c r="J32" s="4">
        <v>1921.0901</v>
      </c>
      <c r="K32" s="4">
        <v>83502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26.6138</v>
      </c>
      <c r="S32" s="4">
        <v>0</v>
      </c>
      <c r="T32" s="4">
        <v>0</v>
      </c>
      <c r="U32" s="4">
        <f>SUM(T32,Q32,N32,K32,H32,E32)</f>
        <v>535711</v>
      </c>
      <c r="V32" s="4">
        <v>1071422</v>
      </c>
      <c r="W32" s="22">
        <f>IF(U32&gt;V32,"Supera","")</f>
      </c>
    </row>
    <row r="33">
      <c r="A33" s="3" t="s">
        <v>76</v>
      </c>
      <c r="B33" s="3" t="s">
        <v>77</v>
      </c>
      <c r="C33" s="4">
        <v>419.8984</v>
      </c>
      <c r="D33" s="4">
        <v>0</v>
      </c>
      <c r="E33" s="4">
        <v>0</v>
      </c>
      <c r="F33" s="4">
        <v>76.0818</v>
      </c>
      <c r="G33" s="4">
        <v>0</v>
      </c>
      <c r="H33" s="4">
        <v>0</v>
      </c>
      <c r="I33" s="4">
        <v>1194.5588</v>
      </c>
      <c r="J33" s="4">
        <v>2027.6497</v>
      </c>
      <c r="K33" s="4">
        <v>88155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f>SUM(T33,Q33,N33,K33,H33,E33)</f>
        <v>551466</v>
      </c>
      <c r="V33" s="4">
        <v>1102932</v>
      </c>
      <c r="W33" s="22">
        <f>IF(U33&gt;V33,"Supera","")</f>
      </c>
    </row>
    <row r="34">
      <c r="A34" s="3" t="s">
        <v>78</v>
      </c>
      <c r="B34" s="3" t="s">
        <v>79</v>
      </c>
      <c r="C34" s="4">
        <v>411.1531</v>
      </c>
      <c r="D34" s="4">
        <v>1201.407</v>
      </c>
      <c r="E34" s="4">
        <v>115174.476</v>
      </c>
      <c r="F34" s="4">
        <v>983.1775</v>
      </c>
      <c r="G34" s="4">
        <v>1206.485</v>
      </c>
      <c r="H34" s="4">
        <v>115675.974</v>
      </c>
      <c r="I34" s="4">
        <v>702.7201</v>
      </c>
      <c r="J34" s="4">
        <v>3224.9382</v>
      </c>
      <c r="K34" s="4">
        <v>140156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15.5346</v>
      </c>
      <c r="S34" s="4">
        <v>58.3064</v>
      </c>
      <c r="T34" s="4">
        <v>10300</v>
      </c>
      <c r="U34" s="4">
        <f>SUM(T34,Q34,N34,K34,H34,E34)</f>
        <v>574354</v>
      </c>
      <c r="V34" s="4">
        <v>1148708</v>
      </c>
      <c r="W34" s="22">
        <f>IF(U34&gt;V34,"Supera","")</f>
      </c>
    </row>
    <row r="35">
      <c r="A35" s="3" t="s">
        <v>80</v>
      </c>
      <c r="B35" s="3" t="s">
        <v>81</v>
      </c>
      <c r="C35" s="4">
        <v>23.7627</v>
      </c>
      <c r="D35" s="4">
        <v>374.9775</v>
      </c>
      <c r="E35" s="4">
        <v>35936.448</v>
      </c>
      <c r="F35" s="4">
        <v>252.5216</v>
      </c>
      <c r="G35" s="4">
        <v>912.3652</v>
      </c>
      <c r="H35" s="4">
        <v>87494.611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f>SUM(T35,Q35,N35,K35,H35,E35)</f>
        <v>635372</v>
      </c>
      <c r="V35" s="4">
        <v>1270744</v>
      </c>
      <c r="W35" s="22">
        <f>IF(U35&gt;V35,"Supera","")</f>
      </c>
    </row>
    <row r="36">
      <c r="A36" s="3" t="s">
        <v>82</v>
      </c>
      <c r="B36" s="3" t="s">
        <v>83</v>
      </c>
      <c r="C36" s="4">
        <v>52.363</v>
      </c>
      <c r="D36" s="4">
        <v>511.3517</v>
      </c>
      <c r="E36" s="4">
        <v>49038.084</v>
      </c>
      <c r="F36" s="4">
        <v>225.0797</v>
      </c>
      <c r="G36" s="4">
        <v>458.9141</v>
      </c>
      <c r="H36" s="4">
        <v>44029.48</v>
      </c>
      <c r="I36" s="4">
        <v>103.3881</v>
      </c>
      <c r="J36" s="4">
        <v>2372.4608</v>
      </c>
      <c r="K36" s="4">
        <v>103149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f>SUM(T36,Q36,N36,K36,H36,E36)</f>
        <v>533945</v>
      </c>
      <c r="V36" s="4">
        <v>1067890</v>
      </c>
      <c r="W36" s="22">
        <f>IF(U36&gt;V36,"Supera","")</f>
      </c>
    </row>
    <row r="37">
      <c r="A37" s="3" t="s">
        <v>84</v>
      </c>
      <c r="B37" s="3" t="s">
        <v>85</v>
      </c>
      <c r="C37" s="4">
        <v>550.819</v>
      </c>
      <c r="D37" s="4">
        <v>0</v>
      </c>
      <c r="E37" s="4">
        <v>0</v>
      </c>
      <c r="F37" s="4">
        <v>17.1683</v>
      </c>
      <c r="G37" s="4">
        <v>0</v>
      </c>
      <c r="H37" s="4">
        <v>0</v>
      </c>
      <c r="I37" s="4">
        <v>629.2934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17.0863</v>
      </c>
      <c r="S37" s="4">
        <v>0</v>
      </c>
      <c r="T37" s="4">
        <v>0</v>
      </c>
      <c r="U37" s="4">
        <f>SUM(T37,Q37,N37,K37,H37,E37)</f>
        <v>826209</v>
      </c>
      <c r="V37" s="4">
        <v>1652418</v>
      </c>
      <c r="W37" s="22">
        <f>IF(U37&gt;V37,"Supera","")</f>
      </c>
    </row>
    <row r="38">
      <c r="A38" s="3" t="s">
        <v>86</v>
      </c>
      <c r="B38" s="3" t="s">
        <v>87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>SUM(T38,Q38,N38,K38,H38,E38)</f>
        <v>920945</v>
      </c>
      <c r="V38" s="4">
        <v>1841890</v>
      </c>
      <c r="W38" s="22">
        <f>IF(U38&gt;V38,"Supera","")</f>
      </c>
    </row>
    <row r="39">
      <c r="A39" s="3" t="s">
        <v>88</v>
      </c>
      <c r="B39" s="3" t="s">
        <v>89</v>
      </c>
      <c r="C39" s="4">
        <v>1376.7671</v>
      </c>
      <c r="D39" s="4">
        <v>1685.9885</v>
      </c>
      <c r="E39" s="4">
        <v>161586.815</v>
      </c>
      <c r="F39" s="4">
        <v>369.0391</v>
      </c>
      <c r="G39" s="4">
        <v>82.4873</v>
      </c>
      <c r="H39" s="4">
        <v>7903.106</v>
      </c>
      <c r="I39" s="4">
        <v>967.1545</v>
      </c>
      <c r="J39" s="4">
        <v>3714.5096</v>
      </c>
      <c r="K39" s="4">
        <v>161537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1.016</v>
      </c>
      <c r="S39" s="4">
        <v>0</v>
      </c>
      <c r="T39" s="4">
        <v>0</v>
      </c>
      <c r="U39" s="4">
        <f>SUM(T39,Q39,N39,K39,H39,E39)</f>
        <v>887790</v>
      </c>
      <c r="V39" s="4">
        <v>1775580</v>
      </c>
      <c r="W39" s="22">
        <f>IF(U39&gt;V39,"Supera","")</f>
      </c>
    </row>
    <row r="40">
      <c r="A40" s="3" t="s">
        <v>90</v>
      </c>
      <c r="B40" s="3" t="s">
        <v>91</v>
      </c>
      <c r="C40" s="4">
        <v>0.1293</v>
      </c>
      <c r="D40" s="4">
        <v>0</v>
      </c>
      <c r="E40" s="4">
        <v>0</v>
      </c>
      <c r="F40" s="4">
        <v>25.5679</v>
      </c>
      <c r="G40" s="4">
        <v>19.3677</v>
      </c>
      <c r="H40" s="4">
        <v>1854.552</v>
      </c>
      <c r="I40" s="4">
        <v>2.0129</v>
      </c>
      <c r="J40" s="4">
        <v>543.8565</v>
      </c>
      <c r="K40" s="4">
        <v>23636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0.0316</v>
      </c>
      <c r="S40" s="4">
        <v>0</v>
      </c>
      <c r="T40" s="4">
        <v>0</v>
      </c>
      <c r="U40" s="4">
        <f>SUM(T40,Q40,N40,K40,H40,E40)</f>
        <v>277940</v>
      </c>
      <c r="V40" s="4">
        <v>555880</v>
      </c>
      <c r="W40" s="22">
        <f>IF(U40&gt;V40,"Supera","")</f>
      </c>
    </row>
    <row r="41">
      <c r="A41" s="3" t="s">
        <v>92</v>
      </c>
      <c r="B41" s="3" t="s">
        <v>93</v>
      </c>
      <c r="C41" s="4">
        <v>692.1031</v>
      </c>
      <c r="D41" s="4">
        <v>1650.543</v>
      </c>
      <c r="E41" s="4">
        <v>158161.093</v>
      </c>
      <c r="F41" s="4">
        <v>202.4624</v>
      </c>
      <c r="G41" s="4">
        <v>111.8393</v>
      </c>
      <c r="H41" s="4">
        <v>10721.787</v>
      </c>
      <c r="I41" s="4">
        <v>389.2237</v>
      </c>
      <c r="J41" s="4">
        <v>666.5006</v>
      </c>
      <c r="K41" s="4">
        <v>28988</v>
      </c>
      <c r="L41" s="4">
        <v>1060.2749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15.4347</v>
      </c>
      <c r="S41" s="4">
        <v>46.243</v>
      </c>
      <c r="T41" s="4">
        <v>8162</v>
      </c>
      <c r="U41" s="4">
        <f>SUM(T41,Q41,N41,K41,H41,E41)</f>
        <v>460974</v>
      </c>
      <c r="V41" s="4">
        <v>921948</v>
      </c>
      <c r="W41" s="22">
        <f>IF(U41&gt;V41,"Supera","")</f>
      </c>
    </row>
    <row r="42">
      <c r="A42" s="3" t="s">
        <v>94</v>
      </c>
      <c r="B42" s="3" t="s">
        <v>95</v>
      </c>
      <c r="C42" s="4">
        <v>0</v>
      </c>
      <c r="D42" s="4">
        <v>0</v>
      </c>
      <c r="E42" s="4">
        <v>0</v>
      </c>
      <c r="F42" s="4">
        <v>50.611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1.3244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f>SUM(T42,Q42,N42,K42,H42,E42)</f>
        <v>606412</v>
      </c>
      <c r="V42" s="4">
        <v>1212824</v>
      </c>
      <c r="W42" s="22">
        <f>IF(U42&gt;V42,"Supera","")</f>
      </c>
    </row>
    <row r="43">
      <c r="A43" s="3" t="s">
        <v>96</v>
      </c>
      <c r="B43" s="3" t="s">
        <v>97</v>
      </c>
      <c r="C43" s="4">
        <v>9.115</v>
      </c>
      <c r="D43" s="4">
        <v>586.2793</v>
      </c>
      <c r="E43" s="4">
        <v>56176.8</v>
      </c>
      <c r="F43" s="4">
        <v>16.8044</v>
      </c>
      <c r="G43" s="4">
        <v>0</v>
      </c>
      <c r="H43" s="4">
        <v>0</v>
      </c>
      <c r="I43" s="4">
        <v>7.199</v>
      </c>
      <c r="J43" s="4">
        <v>433.2757</v>
      </c>
      <c r="K43" s="4">
        <v>18840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0.0644</v>
      </c>
      <c r="S43" s="4">
        <v>0</v>
      </c>
      <c r="T43" s="4">
        <v>0</v>
      </c>
      <c r="U43" s="4">
        <f>SUM(T43,Q43,N43,K43,H43,E43)</f>
        <v>306774</v>
      </c>
      <c r="V43" s="4">
        <v>613548</v>
      </c>
      <c r="W43" s="22">
        <f>IF(U43&gt;V43,"Supera","")</f>
      </c>
    </row>
    <row r="44">
      <c r="A44" s="3" t="s">
        <v>98</v>
      </c>
      <c r="B44" s="3" t="s">
        <v>99</v>
      </c>
      <c r="C44" s="4">
        <v>6276.4144</v>
      </c>
      <c r="D44" s="4">
        <v>50.7978</v>
      </c>
      <c r="E44" s="4">
        <v>4871.634</v>
      </c>
      <c r="F44" s="4">
        <v>228.8563</v>
      </c>
      <c r="G44" s="4">
        <v>369.8185</v>
      </c>
      <c r="H44" s="4">
        <v>35452.697</v>
      </c>
      <c r="I44" s="4">
        <v>686.7242</v>
      </c>
      <c r="J44" s="4">
        <v>911.789</v>
      </c>
      <c r="K44" s="4">
        <v>39651</v>
      </c>
      <c r="L44" s="4">
        <v>12597.1515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44.3262</v>
      </c>
      <c r="S44" s="4">
        <v>83.4385</v>
      </c>
      <c r="T44" s="4">
        <v>14771</v>
      </c>
      <c r="U44" s="4">
        <f>SUM(T44,Q44,N44,K44,H44,E44)</f>
        <v>2309200</v>
      </c>
      <c r="V44" s="4">
        <v>4618400</v>
      </c>
      <c r="W44" s="22">
        <f>IF(U44&gt;V44,"Supera","")</f>
      </c>
    </row>
    <row r="45">
      <c r="A45" s="3" t="s">
        <v>100</v>
      </c>
      <c r="B45" s="3" t="s">
        <v>101</v>
      </c>
      <c r="C45" s="4">
        <v>365.7186</v>
      </c>
      <c r="D45" s="4">
        <v>173.2982</v>
      </c>
      <c r="E45" s="4">
        <v>16619.112</v>
      </c>
      <c r="F45" s="4">
        <v>43.9019</v>
      </c>
      <c r="G45" s="4">
        <v>18.0508</v>
      </c>
      <c r="H45" s="4">
        <v>1730.042</v>
      </c>
      <c r="I45" s="4">
        <v>625.4046</v>
      </c>
      <c r="J45" s="4">
        <v>432.2704</v>
      </c>
      <c r="K45" s="4">
        <v>18812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38.3474</v>
      </c>
      <c r="S45" s="4">
        <v>0</v>
      </c>
      <c r="T45" s="4">
        <v>0</v>
      </c>
      <c r="U45" s="4">
        <f>SUM(T45,Q45,N45,K45,H45,E45)</f>
        <v>557983</v>
      </c>
      <c r="V45" s="4">
        <v>1115966</v>
      </c>
      <c r="W45" s="22">
        <f>IF(U45&gt;V45,"Supera","")</f>
      </c>
    </row>
    <row r="46">
      <c r="A46" s="3" t="s">
        <v>102</v>
      </c>
      <c r="B46" s="3" t="s">
        <v>103</v>
      </c>
      <c r="C46" s="4">
        <v>250.362</v>
      </c>
      <c r="D46" s="4">
        <v>0</v>
      </c>
      <c r="E46" s="4">
        <v>0</v>
      </c>
      <c r="F46" s="4">
        <v>758.2444</v>
      </c>
      <c r="G46" s="4">
        <v>384.4343</v>
      </c>
      <c r="H46" s="4">
        <v>36860.281</v>
      </c>
      <c r="I46" s="4">
        <v>77.3451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63.7417</v>
      </c>
      <c r="S46" s="4">
        <v>178.9402</v>
      </c>
      <c r="T46" s="4">
        <v>31478</v>
      </c>
      <c r="U46" s="4">
        <f>SUM(T46,Q46,N46,K46,H46,E46)</f>
        <v>321856</v>
      </c>
      <c r="V46" s="4">
        <v>643712</v>
      </c>
      <c r="W46" s="22">
        <f>IF(U46&gt;V46,"Supera","")</f>
      </c>
    </row>
    <row r="47">
      <c r="A47" s="3" t="s">
        <v>104</v>
      </c>
      <c r="B47" s="3" t="s">
        <v>105</v>
      </c>
      <c r="C47" s="4">
        <v>302.3911</v>
      </c>
      <c r="D47" s="4">
        <v>0</v>
      </c>
      <c r="E47" s="4">
        <v>0</v>
      </c>
      <c r="F47" s="4">
        <v>105.7503</v>
      </c>
      <c r="G47" s="4">
        <v>42.0297</v>
      </c>
      <c r="H47" s="4">
        <v>4031.02</v>
      </c>
      <c r="I47" s="4">
        <v>800.9235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SUM(T47,Q47,N47,K47,H47,E47)</f>
        <v>490485</v>
      </c>
      <c r="V47" s="4">
        <v>980970</v>
      </c>
      <c r="W47" s="22">
        <f>IF(U47&gt;V47,"Supera","")</f>
      </c>
    </row>
    <row r="48">
      <c r="A48" s="3" t="s">
        <v>106</v>
      </c>
      <c r="B48" s="3" t="s">
        <v>107</v>
      </c>
      <c r="C48" s="4">
        <v>135.4433</v>
      </c>
      <c r="D48" s="4">
        <v>0</v>
      </c>
      <c r="E48" s="4">
        <v>0</v>
      </c>
      <c r="F48" s="4">
        <v>114.3391</v>
      </c>
      <c r="G48" s="4">
        <v>0</v>
      </c>
      <c r="H48" s="4">
        <v>0</v>
      </c>
      <c r="I48" s="4">
        <v>253.1814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f>SUM(T48,Q48,N48,K48,H48,E48)</f>
        <v>675476</v>
      </c>
      <c r="V48" s="4">
        <v>1350952</v>
      </c>
      <c r="W48" s="22">
        <f>IF(U48&gt;V48,"Supera","")</f>
      </c>
    </row>
    <row r="49">
      <c r="A49" s="3" t="s">
        <v>108</v>
      </c>
      <c r="B49" s="3" t="s">
        <v>109</v>
      </c>
      <c r="C49" s="4">
        <v>54.7933</v>
      </c>
      <c r="D49" s="4">
        <v>0</v>
      </c>
      <c r="E49" s="4">
        <v>0</v>
      </c>
      <c r="F49" s="4">
        <v>59.4737</v>
      </c>
      <c r="G49" s="4">
        <v>16.1839</v>
      </c>
      <c r="H49" s="4">
        <v>1550.366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0.5066</v>
      </c>
      <c r="S49" s="4">
        <v>0</v>
      </c>
      <c r="T49" s="4">
        <v>0</v>
      </c>
      <c r="U49" s="4">
        <f>SUM(T49,Q49,N49,K49,H49,E49)</f>
        <v>792784</v>
      </c>
      <c r="V49" s="4">
        <v>1585568</v>
      </c>
      <c r="W49" s="22">
        <f>IF(U49&gt;V49,"Supera","")</f>
      </c>
    </row>
    <row r="50">
      <c r="A50" s="3" t="s">
        <v>110</v>
      </c>
      <c r="B50" s="3" t="s">
        <v>111</v>
      </c>
      <c r="C50" s="4">
        <v>0</v>
      </c>
      <c r="D50" s="4">
        <v>0</v>
      </c>
      <c r="E50" s="4">
        <v>0</v>
      </c>
      <c r="F50" s="4">
        <v>0</v>
      </c>
      <c r="G50" s="4">
        <v>9.0997</v>
      </c>
      <c r="H50" s="4">
        <v>873.413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f>SUM(T50,Q50,N50,K50,H50,E50)</f>
        <v>307295</v>
      </c>
      <c r="V50" s="4">
        <v>614590</v>
      </c>
      <c r="W50" s="22">
        <f>IF(U50&gt;V50,"Supera","")</f>
      </c>
    </row>
    <row r="51">
      <c r="A51" s="3" t="s">
        <v>112</v>
      </c>
      <c r="B51" s="3" t="s">
        <v>113</v>
      </c>
      <c r="C51" s="4">
        <v>141.0439</v>
      </c>
      <c r="D51" s="4">
        <v>87.2985</v>
      </c>
      <c r="E51" s="4">
        <v>8368.1</v>
      </c>
      <c r="F51" s="4">
        <v>493.841</v>
      </c>
      <c r="G51" s="4">
        <v>3664.3222</v>
      </c>
      <c r="H51" s="4">
        <v>351241.5907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f>SUM(T51,Q51,N51,K51,H51,E51)</f>
        <v>502809</v>
      </c>
      <c r="V51" s="4">
        <v>1005618</v>
      </c>
      <c r="W51" s="22">
        <f>IF(U51&gt;V51,"Supera","")</f>
      </c>
    </row>
    <row r="52">
      <c r="A52" s="3" t="s">
        <v>114</v>
      </c>
      <c r="B52" s="3" t="s">
        <v>115</v>
      </c>
      <c r="C52" s="4">
        <v>0</v>
      </c>
      <c r="D52" s="4">
        <v>0</v>
      </c>
      <c r="E52" s="4">
        <v>0</v>
      </c>
      <c r="F52" s="4">
        <v>57.7104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132.5615</v>
      </c>
      <c r="S52" s="4">
        <v>46.243</v>
      </c>
      <c r="T52" s="4">
        <v>8162</v>
      </c>
      <c r="U52" s="4">
        <f>SUM(T52,Q52,N52,K52,H52,E52)</f>
        <v>527682</v>
      </c>
      <c r="V52" s="4">
        <v>1055364</v>
      </c>
      <c r="W52" s="22">
        <f>IF(U52&gt;V52,"Supera","")</f>
      </c>
    </row>
    <row r="53">
      <c r="A53" s="3" t="s">
        <v>116</v>
      </c>
      <c r="B53" s="3" t="s">
        <v>117</v>
      </c>
      <c r="C53" s="4">
        <v>24.8751</v>
      </c>
      <c r="D53" s="4">
        <v>0</v>
      </c>
      <c r="E53" s="4">
        <v>0</v>
      </c>
      <c r="F53" s="4">
        <v>60.2513</v>
      </c>
      <c r="G53" s="4">
        <v>12.4856</v>
      </c>
      <c r="H53" s="4">
        <v>1197.9</v>
      </c>
      <c r="I53" s="4">
        <v>177.3675</v>
      </c>
      <c r="J53" s="4">
        <v>570.999</v>
      </c>
      <c r="K53" s="4">
        <v>24833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f>SUM(T53,Q53,N53,K53,H53,E53)</f>
        <v>441326</v>
      </c>
      <c r="V53" s="4">
        <v>882652</v>
      </c>
      <c r="W53" s="22">
        <f>IF(U53&gt;V53,"Supera","")</f>
      </c>
    </row>
    <row r="54">
      <c r="A54" s="3" t="s">
        <v>118</v>
      </c>
      <c r="B54" s="3" t="s">
        <v>119</v>
      </c>
      <c r="C54" s="4">
        <v>0</v>
      </c>
      <c r="D54" s="4">
        <v>3518.7344</v>
      </c>
      <c r="E54" s="4">
        <v>337009.734</v>
      </c>
      <c r="F54" s="4">
        <v>0</v>
      </c>
      <c r="G54" s="4">
        <v>2107.4409</v>
      </c>
      <c r="H54" s="4">
        <v>202168.17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f>SUM(T54,Q54,N54,K54,H54,E54)</f>
        <v>547460</v>
      </c>
      <c r="V54" s="4">
        <v>1094920</v>
      </c>
      <c r="W54" s="22">
        <f>IF(U54&gt;V54,"Supera","")</f>
      </c>
    </row>
    <row r="55">
      <c r="A55" s="3" t="s">
        <v>120</v>
      </c>
      <c r="B55" s="3" t="s">
        <v>121</v>
      </c>
      <c r="C55" s="4">
        <v>0</v>
      </c>
      <c r="D55" s="4">
        <v>0</v>
      </c>
      <c r="E55" s="4">
        <v>0</v>
      </c>
      <c r="F55" s="4">
        <v>34.9985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35.2585</v>
      </c>
      <c r="S55" s="4">
        <v>0</v>
      </c>
      <c r="T55" s="4">
        <v>0</v>
      </c>
      <c r="U55" s="4">
        <f>SUM(T55,Q55,N55,K55,H55,E55)</f>
        <v>320606</v>
      </c>
      <c r="V55" s="4">
        <v>641212</v>
      </c>
      <c r="W55" s="22">
        <f>IF(U55&gt;V55,"Supera","")</f>
      </c>
    </row>
    <row r="56">
      <c r="A56" s="3" t="s">
        <v>122</v>
      </c>
      <c r="B56" s="3" t="s">
        <v>123</v>
      </c>
      <c r="C56" s="4">
        <v>14.0157</v>
      </c>
      <c r="D56" s="4">
        <v>0</v>
      </c>
      <c r="E56" s="4">
        <v>0</v>
      </c>
      <c r="F56" s="4">
        <v>98.8092</v>
      </c>
      <c r="G56" s="4">
        <v>43.3918</v>
      </c>
      <c r="H56" s="4">
        <v>4157.197</v>
      </c>
      <c r="I56" s="4">
        <v>22.5752</v>
      </c>
      <c r="J56" s="4">
        <v>410.1542</v>
      </c>
      <c r="K56" s="4">
        <v>17822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0.4499</v>
      </c>
      <c r="S56" s="4">
        <v>0</v>
      </c>
      <c r="T56" s="4">
        <v>0</v>
      </c>
      <c r="U56" s="4">
        <f>SUM(T56,Q56,N56,K56,H56,E56)</f>
        <v>226041</v>
      </c>
      <c r="V56" s="4">
        <v>452082</v>
      </c>
      <c r="W56" s="22">
        <f>IF(U56&gt;V56,"Supera","")</f>
      </c>
    </row>
    <row r="57">
      <c r="A57" s="3" t="s">
        <v>124</v>
      </c>
      <c r="B57" s="3" t="s">
        <v>125</v>
      </c>
      <c r="C57" s="4">
        <v>0</v>
      </c>
      <c r="D57" s="4">
        <v>0</v>
      </c>
      <c r="E57" s="4">
        <v>0</v>
      </c>
      <c r="F57" s="4">
        <v>346.3557</v>
      </c>
      <c r="G57" s="4">
        <v>0</v>
      </c>
      <c r="H57" s="4">
        <v>0</v>
      </c>
      <c r="I57" s="4">
        <v>0</v>
      </c>
      <c r="J57" s="4">
        <v>647.4003</v>
      </c>
      <c r="K57" s="4">
        <v>28145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f>SUM(T57,Q57,N57,K57,H57,E57)</f>
        <v>484018</v>
      </c>
      <c r="V57" s="4">
        <v>968036</v>
      </c>
      <c r="W57" s="22">
        <f>IF(U57&gt;V57,"Supera","")</f>
      </c>
    </row>
    <row r="58">
      <c r="A58" s="3" t="s">
        <v>126</v>
      </c>
      <c r="B58" s="3" t="s">
        <v>127</v>
      </c>
      <c r="C58" s="4">
        <v>81.0953</v>
      </c>
      <c r="D58" s="4">
        <v>28.37</v>
      </c>
      <c r="E58" s="4">
        <v>2718.876</v>
      </c>
      <c r="F58" s="4">
        <v>331.4794</v>
      </c>
      <c r="G58" s="4">
        <v>209.7867</v>
      </c>
      <c r="H58" s="4">
        <v>20126.685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12.0634</v>
      </c>
      <c r="T58" s="4">
        <v>2138</v>
      </c>
      <c r="U58" s="4">
        <f>SUM(T58,Q58,N58,K58,H58,E58)</f>
        <v>191329</v>
      </c>
      <c r="V58" s="4">
        <v>382658</v>
      </c>
      <c r="W58" s="22">
        <f>IF(U58&gt;V58,"Supera","")</f>
      </c>
    </row>
    <row r="59">
      <c r="A59" s="3" t="s">
        <v>128</v>
      </c>
      <c r="B59" s="3" t="s">
        <v>129</v>
      </c>
      <c r="C59" s="4">
        <v>419.3888</v>
      </c>
      <c r="D59" s="4">
        <v>0</v>
      </c>
      <c r="E59" s="4">
        <v>0</v>
      </c>
      <c r="F59" s="4">
        <v>35.159</v>
      </c>
      <c r="G59" s="4">
        <v>5.5491</v>
      </c>
      <c r="H59" s="4">
        <v>532.4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f>SUM(T59,Q59,N59,K59,H59,E59)</f>
        <v>304638</v>
      </c>
      <c r="V59" s="4">
        <v>609276</v>
      </c>
      <c r="W59" s="22">
        <f>IF(U59&gt;V59,"Supera","")</f>
      </c>
    </row>
    <row r="60">
      <c r="A60" s="3" t="s">
        <v>130</v>
      </c>
      <c r="B60" s="3" t="s">
        <v>131</v>
      </c>
      <c r="C60" s="4">
        <v>392.5482</v>
      </c>
      <c r="D60" s="4">
        <v>0</v>
      </c>
      <c r="E60" s="4">
        <v>0</v>
      </c>
      <c r="F60" s="4">
        <v>14.0854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4.9894</v>
      </c>
      <c r="S60" s="4">
        <v>0</v>
      </c>
      <c r="T60" s="4">
        <v>0</v>
      </c>
      <c r="U60" s="4">
        <f>SUM(T60,Q60,N60,K60,H60,E60)</f>
        <v>286219</v>
      </c>
      <c r="V60" s="4">
        <v>572438</v>
      </c>
      <c r="W60" s="22">
        <f>IF(U60&gt;V60,"Supera","")</f>
      </c>
    </row>
    <row r="61">
      <c r="A61" s="3" t="s">
        <v>132</v>
      </c>
      <c r="B61" s="3" t="s">
        <v>133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f>SUM(T61,Q61,N61,K61,H61,E61)</f>
        <v>114581</v>
      </c>
      <c r="V61" s="4">
        <v>229162</v>
      </c>
      <c r="W61" s="22">
        <f>IF(U61&gt;V61,"Supera","")</f>
      </c>
    </row>
    <row r="62">
      <c r="A62" s="3" t="s">
        <v>134</v>
      </c>
      <c r="B62" s="3" t="s">
        <v>135</v>
      </c>
      <c r="C62" s="4">
        <v>0</v>
      </c>
      <c r="D62" s="4">
        <v>0</v>
      </c>
      <c r="E62" s="4">
        <v>0</v>
      </c>
      <c r="F62" s="4">
        <v>34.2432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f>SUM(T62,Q62,N62,K62,H62,E62)</f>
        <v>32498</v>
      </c>
      <c r="V62" s="4">
        <v>64996</v>
      </c>
      <c r="W62" s="22">
        <f>IF(U62&gt;V62,"Supera","")</f>
      </c>
    </row>
    <row r="63">
      <c r="A63" s="3" t="s">
        <v>136</v>
      </c>
      <c r="B63" s="3" t="s">
        <v>137</v>
      </c>
      <c r="C63" s="4">
        <v>0</v>
      </c>
      <c r="D63" s="4">
        <v>0</v>
      </c>
      <c r="E63" s="4">
        <v>0</v>
      </c>
      <c r="F63" s="4">
        <v>10.1363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f>SUM(T63,Q63,N63,K63,H63,E63)</f>
        <v>163023</v>
      </c>
      <c r="V63" s="4">
        <v>326046</v>
      </c>
      <c r="W63" s="22">
        <f>IF(U63&gt;V63,"Supera","")</f>
      </c>
    </row>
    <row r="64">
      <c r="A64" s="3" t="s">
        <v>138</v>
      </c>
      <c r="B64" s="3" t="s">
        <v>139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f>SUM(T64,Q64,N64,K64,H64,E64)</f>
        <v>105350</v>
      </c>
      <c r="V64" s="4">
        <v>210700</v>
      </c>
      <c r="W64" s="22">
        <f>IF(U64&gt;V64,"Supera","")</f>
      </c>
    </row>
    <row r="65">
      <c r="A65" s="3" t="s">
        <v>140</v>
      </c>
      <c r="B65" s="3" t="s">
        <v>141</v>
      </c>
      <c r="C65" s="4">
        <v>8.3292</v>
      </c>
      <c r="D65" s="4">
        <v>0</v>
      </c>
      <c r="E65" s="4">
        <v>0</v>
      </c>
      <c r="F65" s="4">
        <v>15.9164</v>
      </c>
      <c r="G65" s="4">
        <v>0</v>
      </c>
      <c r="H65" s="4">
        <v>0</v>
      </c>
      <c r="I65" s="4">
        <v>81.65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8.5431</v>
      </c>
      <c r="S65" s="4">
        <v>0</v>
      </c>
      <c r="T65" s="4">
        <v>0</v>
      </c>
      <c r="U65" s="4">
        <f>SUM(T65,Q65,N65,K65,H65,E65)</f>
        <v>72420</v>
      </c>
      <c r="V65" s="4">
        <v>144840</v>
      </c>
      <c r="W65" s="22">
        <f>IF(U65&gt;V65,"Supera","")</f>
      </c>
    </row>
    <row r="66">
      <c r="A66" s="3" t="s">
        <v>142</v>
      </c>
      <c r="B66" s="3" t="s">
        <v>143</v>
      </c>
      <c r="C66" s="4">
        <v>0</v>
      </c>
      <c r="D66" s="4">
        <v>0</v>
      </c>
      <c r="E66" s="4">
        <v>0</v>
      </c>
      <c r="F66" s="4">
        <v>98.879</v>
      </c>
      <c r="G66" s="4">
        <v>286.7573</v>
      </c>
      <c r="H66" s="4">
        <v>27509.943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f>SUM(T66,Q66,N66,K66,H66,E66)</f>
        <v>150866</v>
      </c>
      <c r="V66" s="4">
        <v>301732</v>
      </c>
      <c r="W66" s="22">
        <f>IF(U66&gt;V66,"Supera","")</f>
      </c>
    </row>
    <row r="67">
      <c r="A67" s="3" t="s">
        <v>144</v>
      </c>
      <c r="B67" s="3" t="s">
        <v>145</v>
      </c>
      <c r="C67" s="4">
        <v>0</v>
      </c>
      <c r="D67" s="4">
        <v>0</v>
      </c>
      <c r="E67" s="4">
        <v>0</v>
      </c>
      <c r="F67" s="4">
        <v>40.948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f>SUM(T67,Q67,N67,K67,H67,E67)</f>
        <v>275721</v>
      </c>
      <c r="V67" s="4">
        <v>551442</v>
      </c>
      <c r="W67" s="22">
        <f>IF(U67&gt;V67,"Supera","")</f>
      </c>
    </row>
    <row r="68">
      <c r="A68" s="3" t="s">
        <v>146</v>
      </c>
      <c r="B68" s="3" t="s">
        <v>147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f>SUM(T68,Q68,N68,K68,H68,E68)</f>
        <v>7492</v>
      </c>
      <c r="V68" s="4">
        <v>14984</v>
      </c>
      <c r="W68" s="22">
        <f>IF(U68&gt;V68,"Supera","")</f>
      </c>
    </row>
    <row r="69">
      <c r="A69" s="3" t="s">
        <v>148</v>
      </c>
      <c r="B69" s="3" t="s">
        <v>149</v>
      </c>
      <c r="C69" s="4">
        <v>0.2259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17.441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f>SUM(T69,Q69,N69,K69,H69,E69)</f>
        <v>43248</v>
      </c>
      <c r="V69" s="4">
        <v>86496</v>
      </c>
      <c r="W69" s="22">
        <f>IF(U69&gt;V69,"Supera","")</f>
      </c>
    </row>
    <row r="70">
      <c r="A70" s="3" t="s">
        <v>150</v>
      </c>
      <c r="B70" s="3" t="s">
        <v>151</v>
      </c>
      <c r="C70" s="4">
        <v>0</v>
      </c>
      <c r="D70" s="4">
        <v>0</v>
      </c>
      <c r="E70" s="4">
        <v>0</v>
      </c>
      <c r="F70" s="4">
        <v>0.0515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f>SUM(T70,Q70,N70,K70,H70,E70)</f>
        <v>34524</v>
      </c>
      <c r="V70" s="4">
        <v>69048</v>
      </c>
      <c r="W70" s="22">
        <f>IF(U70&gt;V70,"Supera","")</f>
      </c>
    </row>
    <row r="71">
      <c r="A71" s="3" t="s">
        <v>152</v>
      </c>
      <c r="B71" s="3" t="s">
        <v>153</v>
      </c>
      <c r="C71" s="4">
        <v>30.7457</v>
      </c>
      <c r="D71" s="4">
        <v>0</v>
      </c>
      <c r="E71" s="4">
        <v>0</v>
      </c>
      <c r="F71" s="4">
        <v>198.9222</v>
      </c>
      <c r="G71" s="4">
        <v>169.8188</v>
      </c>
      <c r="H71" s="4">
        <v>16282.041</v>
      </c>
      <c r="I71" s="4">
        <v>650.7077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f>SUM(T71,Q71,N71,K71,H71,E71)</f>
        <v>402284</v>
      </c>
      <c r="V71" s="4">
        <v>804568</v>
      </c>
      <c r="W71" s="22">
        <f>IF(U71&gt;V71,"Supera","")</f>
      </c>
    </row>
    <row r="72">
      <c r="A72" s="3" t="s">
        <v>154</v>
      </c>
      <c r="B72" s="3" t="s">
        <v>155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f>SUM(T72,Q72,N72,K72,H72,E72)</f>
        <v>273097</v>
      </c>
      <c r="V72" s="4">
        <v>546194</v>
      </c>
      <c r="W72" s="22">
        <f>IF(U72&gt;V72,"Supera","")</f>
      </c>
    </row>
    <row r="73">
      <c r="A73" s="3" t="s">
        <v>156</v>
      </c>
      <c r="B73" s="3" t="s">
        <v>157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f>SUM(T73,Q73,N73,K73,H73,E73)</f>
        <v>217221</v>
      </c>
      <c r="V73" s="4">
        <v>434442</v>
      </c>
      <c r="W73" s="22">
        <f>IF(U73&gt;V73,"Supera","")</f>
      </c>
    </row>
    <row r="74">
      <c r="A74" s="3" t="s">
        <v>158</v>
      </c>
      <c r="B74" s="3" t="s">
        <v>159</v>
      </c>
      <c r="C74" s="4">
        <v>452.3038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90.2479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f>SUM(T74,Q74,N74,K74,H74,E74)</f>
        <v>403479</v>
      </c>
      <c r="V74" s="4">
        <v>806958</v>
      </c>
      <c r="W74" s="22">
        <f>IF(U74&gt;V74,"Supera","")</f>
      </c>
    </row>
    <row r="75">
      <c r="A75" s="3" t="s">
        <v>160</v>
      </c>
      <c r="B75" s="3" t="s">
        <v>161</v>
      </c>
      <c r="C75" s="4">
        <v>175.4009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f>SUM(T75,Q75,N75,K75,H75,E75)</f>
        <v>83334</v>
      </c>
      <c r="V75" s="4">
        <v>166668</v>
      </c>
      <c r="W75" s="22">
        <f>IF(U75&gt;V75,"Supera","")</f>
      </c>
    </row>
    <row r="76">
      <c r="A76" s="3" t="s">
        <v>162</v>
      </c>
      <c r="B76" s="3" t="s">
        <v>163</v>
      </c>
      <c r="C76" s="4">
        <v>0</v>
      </c>
      <c r="D76" s="4">
        <v>0</v>
      </c>
      <c r="E76" s="4">
        <v>0</v>
      </c>
      <c r="F76" s="4">
        <v>21.0409</v>
      </c>
      <c r="G76" s="4">
        <v>34.6821</v>
      </c>
      <c r="H76" s="4">
        <v>3327.5</v>
      </c>
      <c r="I76" s="4">
        <v>59.0145</v>
      </c>
      <c r="J76" s="4">
        <v>1257.6054</v>
      </c>
      <c r="K76" s="4">
        <v>54654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58.8398</v>
      </c>
      <c r="S76" s="4">
        <v>0</v>
      </c>
      <c r="T76" s="4">
        <v>0</v>
      </c>
      <c r="U76" s="4">
        <f>SUM(T76,Q76,N76,K76,H76,E76)</f>
        <v>193785</v>
      </c>
      <c r="V76" s="4">
        <v>387570</v>
      </c>
      <c r="W76" s="22">
        <f>IF(U76&gt;V76,"Supera","")</f>
      </c>
    </row>
    <row r="77">
      <c r="A77" s="3" t="s">
        <v>164</v>
      </c>
      <c r="B77" s="3" t="s">
        <v>165</v>
      </c>
      <c r="C77" s="4">
        <v>56.5086</v>
      </c>
      <c r="D77" s="4">
        <v>0</v>
      </c>
      <c r="E77" s="4">
        <v>0</v>
      </c>
      <c r="F77" s="4">
        <v>442.1317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f>SUM(T77,Q77,N77,K77,H77,E77)</f>
        <v>92208</v>
      </c>
      <c r="V77" s="4">
        <v>184416</v>
      </c>
      <c r="W77" s="22">
        <f>IF(U77&gt;V77,"Supera","")</f>
      </c>
    </row>
    <row r="78">
      <c r="A78" s="3" t="s">
        <v>166</v>
      </c>
      <c r="B78" s="3" t="s">
        <v>167</v>
      </c>
      <c r="C78" s="4">
        <v>0</v>
      </c>
      <c r="D78" s="4">
        <v>0</v>
      </c>
      <c r="E78" s="4">
        <v>0</v>
      </c>
      <c r="F78" s="4">
        <v>1150.6589</v>
      </c>
      <c r="G78" s="4">
        <v>677.2205</v>
      </c>
      <c r="H78" s="4">
        <v>64939.819</v>
      </c>
      <c r="I78" s="4">
        <v>1175.6798</v>
      </c>
      <c r="J78" s="4">
        <v>4710.7422</v>
      </c>
      <c r="K78" s="4">
        <v>204835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f>SUM(T78,Q78,N78,K78,H78,E78)</f>
        <v>309647</v>
      </c>
      <c r="V78" s="4">
        <v>619294</v>
      </c>
      <c r="W78" s="22">
        <f>IF(U78&gt;V78,"Supera","")</f>
      </c>
    </row>
    <row r="79">
      <c r="A79" s="3" t="s">
        <v>168</v>
      </c>
      <c r="B79" s="3" t="s">
        <v>169</v>
      </c>
      <c r="C79" s="4">
        <v>0</v>
      </c>
      <c r="D79" s="4">
        <v>0</v>
      </c>
      <c r="E79" s="4">
        <v>0</v>
      </c>
      <c r="F79" s="4">
        <v>3.3206</v>
      </c>
      <c r="G79" s="4">
        <v>29.2172</v>
      </c>
      <c r="H79" s="4">
        <v>2801.526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f>SUM(T79,Q79,N79,K79,H79,E79)</f>
        <v>186827</v>
      </c>
      <c r="V79" s="4">
        <v>373654</v>
      </c>
      <c r="W79" s="22">
        <f>IF(U79&gt;V79,"Supera","")</f>
      </c>
    </row>
    <row r="80">
      <c r="A80" s="3" t="s">
        <v>170</v>
      </c>
      <c r="B80" s="3" t="s">
        <v>171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f>SUM(T80,Q80,N80,K80,H80,E80)</f>
        <v>24246</v>
      </c>
      <c r="V80" s="4">
        <v>48492</v>
      </c>
      <c r="W80" s="22">
        <f>IF(U80&gt;V80,"Supera","")</f>
      </c>
    </row>
    <row r="81">
      <c r="A81" s="3" t="s">
        <v>172</v>
      </c>
      <c r="B81" s="3" t="s">
        <v>173</v>
      </c>
      <c r="C81" s="4">
        <v>132.3631</v>
      </c>
      <c r="D81" s="4">
        <v>1333.9421</v>
      </c>
      <c r="E81" s="4">
        <v>127916.208</v>
      </c>
      <c r="F81" s="4">
        <v>473.7281</v>
      </c>
      <c r="G81" s="4">
        <v>50.7162</v>
      </c>
      <c r="H81" s="4">
        <v>4864.706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29.8778</v>
      </c>
      <c r="S81" s="4">
        <v>46.243</v>
      </c>
      <c r="T81" s="4">
        <v>8162</v>
      </c>
      <c r="U81" s="4">
        <f>SUM(T81,Q81,N81,K81,H81,E81)</f>
        <v>205100</v>
      </c>
      <c r="V81" s="4">
        <v>410200</v>
      </c>
      <c r="W81" s="22">
        <f>IF(U81&gt;V81,"Supera","")</f>
      </c>
    </row>
    <row r="82">
      <c r="A82" s="3" t="s">
        <v>174</v>
      </c>
      <c r="B82" s="3" t="s">
        <v>175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f>SUM(T82,Q82,N82,K82,H82,E82)</f>
        <v>152814</v>
      </c>
      <c r="V82" s="4">
        <v>305628</v>
      </c>
      <c r="W82" s="22">
        <f>IF(U82&gt;V82,"Supera","")</f>
      </c>
    </row>
    <row r="83">
      <c r="A83" s="3" t="s">
        <v>176</v>
      </c>
      <c r="B83" s="3" t="s">
        <v>177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f>SUM(T83,Q83,N83,K83,H83,E83)</f>
        <v>58107</v>
      </c>
      <c r="V83" s="4">
        <v>116214</v>
      </c>
      <c r="W83" s="22">
        <f>IF(U83&gt;V83,"Supera","")</f>
      </c>
    </row>
    <row r="84">
      <c r="A84" s="3" t="s">
        <v>178</v>
      </c>
      <c r="B84" s="3" t="s">
        <v>179</v>
      </c>
      <c r="C84" s="4">
        <v>0</v>
      </c>
      <c r="D84" s="4">
        <v>0</v>
      </c>
      <c r="E84" s="4">
        <v>0</v>
      </c>
      <c r="F84" s="4">
        <v>0</v>
      </c>
      <c r="G84" s="4">
        <v>1264.2098</v>
      </c>
      <c r="H84" s="4">
        <v>121227.924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f>SUM(T84,Q84,N84,K84,H84,E84)</f>
        <v>139468</v>
      </c>
      <c r="V84" s="4">
        <v>278936</v>
      </c>
      <c r="W84" s="22">
        <f>IF(U84&gt;V84,"Supera","")</f>
      </c>
    </row>
    <row r="85">
      <c r="A85" s="3" t="s">
        <v>180</v>
      </c>
      <c r="B85" s="3" t="s">
        <v>181</v>
      </c>
      <c r="C85" s="4">
        <v>1.6017</v>
      </c>
      <c r="D85" s="4">
        <v>0</v>
      </c>
      <c r="E85" s="4">
        <v>0</v>
      </c>
      <c r="F85" s="4">
        <v>575.6598</v>
      </c>
      <c r="G85" s="4">
        <v>0</v>
      </c>
      <c r="H85" s="4">
        <v>0</v>
      </c>
      <c r="I85" s="4">
        <v>69.3712</v>
      </c>
      <c r="J85" s="4">
        <v>0</v>
      </c>
      <c r="K85" s="4">
        <v>0</v>
      </c>
      <c r="L85" s="4">
        <v>134.8648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62.9805</v>
      </c>
      <c r="S85" s="4">
        <v>0</v>
      </c>
      <c r="T85" s="4">
        <v>0</v>
      </c>
      <c r="U85" s="4">
        <f>SUM(T85,Q85,N85,K85,H85,E85)</f>
        <v>1340193</v>
      </c>
      <c r="V85" s="4">
        <v>2680386</v>
      </c>
      <c r="W85" s="22">
        <f>IF(U85&gt;V85,"Supera","")</f>
      </c>
    </row>
    <row r="86">
      <c r="A86" s="3" t="s">
        <v>182</v>
      </c>
      <c r="B86" s="3" t="s">
        <v>183</v>
      </c>
      <c r="C86" s="4">
        <v>155.6772</v>
      </c>
      <c r="D86" s="4">
        <v>1086.9108</v>
      </c>
      <c r="E86" s="4">
        <v>104241.504</v>
      </c>
      <c r="F86" s="4">
        <v>58.1519</v>
      </c>
      <c r="G86" s="4">
        <v>172.3089</v>
      </c>
      <c r="H86" s="4">
        <v>16517.934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5.4623</v>
      </c>
      <c r="S86" s="4">
        <v>0</v>
      </c>
      <c r="T86" s="4">
        <v>0</v>
      </c>
      <c r="U86" s="4">
        <f>SUM(T86,Q86,N86,K86,H86,E86)</f>
        <v>275940</v>
      </c>
      <c r="V86" s="4">
        <v>551880</v>
      </c>
      <c r="W86" s="22">
        <f>IF(U86&gt;V86,"Supera","")</f>
      </c>
    </row>
    <row r="87">
      <c r="A87" s="3" t="s">
        <v>184</v>
      </c>
      <c r="B87" s="3" t="s">
        <v>185</v>
      </c>
      <c r="C87" s="4">
        <v>95.6779</v>
      </c>
      <c r="D87" s="4">
        <v>18.5022</v>
      </c>
      <c r="E87" s="4">
        <v>1773.18</v>
      </c>
      <c r="F87" s="4">
        <v>41.0921</v>
      </c>
      <c r="G87" s="4">
        <v>9.4212</v>
      </c>
      <c r="H87" s="4">
        <v>902.55</v>
      </c>
      <c r="I87" s="4">
        <v>0</v>
      </c>
      <c r="J87" s="4">
        <v>343.8058</v>
      </c>
      <c r="K87" s="4">
        <v>14927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2.7312</v>
      </c>
      <c r="S87" s="4">
        <v>0</v>
      </c>
      <c r="T87" s="4">
        <v>0</v>
      </c>
      <c r="U87" s="4">
        <f>SUM(T87,Q87,N87,K87,H87,E87)</f>
        <v>195100</v>
      </c>
      <c r="V87" s="4">
        <v>390200</v>
      </c>
      <c r="W87" s="22">
        <f>IF(U87&gt;V87,"Supera","")</f>
      </c>
    </row>
    <row r="88">
      <c r="A88" s="3" t="s">
        <v>186</v>
      </c>
      <c r="B88" s="3" t="s">
        <v>187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f>SUM(T88,Q88,N88,K88,H88,E88)</f>
        <v>11598</v>
      </c>
      <c r="V88" s="4">
        <v>23196</v>
      </c>
      <c r="W88" s="22">
        <f>IF(U88&gt;V88,"Supera","")</f>
      </c>
    </row>
    <row r="89">
      <c r="A89" s="3" t="s">
        <v>188</v>
      </c>
      <c r="B89" s="3" t="s">
        <v>189</v>
      </c>
      <c r="C89" s="4">
        <v>4.5624</v>
      </c>
      <c r="D89" s="4">
        <v>0</v>
      </c>
      <c r="E89" s="4">
        <v>0</v>
      </c>
      <c r="F89" s="4">
        <v>21.8447</v>
      </c>
      <c r="G89" s="4">
        <v>13.5954</v>
      </c>
      <c r="H89" s="4">
        <v>1304.38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f>SUM(T89,Q89,N89,K89,H89,E89)</f>
        <v>97313</v>
      </c>
      <c r="V89" s="4">
        <v>194626</v>
      </c>
      <c r="W89" s="22">
        <f>IF(U89&gt;V89,"Supera","")</f>
      </c>
    </row>
    <row r="90">
      <c r="A90" s="3" t="s">
        <v>190</v>
      </c>
      <c r="B90" s="3" t="s">
        <v>191</v>
      </c>
      <c r="C90" s="4">
        <v>7.8147</v>
      </c>
      <c r="D90" s="4">
        <v>0</v>
      </c>
      <c r="E90" s="4">
        <v>0</v>
      </c>
      <c r="F90" s="4">
        <v>56.2349</v>
      </c>
      <c r="G90" s="4">
        <v>0</v>
      </c>
      <c r="H90" s="4">
        <v>0</v>
      </c>
      <c r="I90" s="4">
        <v>0</v>
      </c>
      <c r="J90" s="4">
        <v>703.696</v>
      </c>
      <c r="K90" s="4">
        <v>30598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11.0581</v>
      </c>
      <c r="T90" s="4">
        <v>1943</v>
      </c>
      <c r="U90" s="4">
        <f>SUM(T90,Q90,N90,K90,H90,E90)</f>
        <v>129271</v>
      </c>
      <c r="V90" s="4">
        <v>258542</v>
      </c>
      <c r="W90" s="22">
        <f>IF(U90&gt;V90,"Supera","")</f>
      </c>
    </row>
    <row r="91">
      <c r="A91" s="3" t="s">
        <v>192</v>
      </c>
      <c r="B91" s="3" t="s">
        <v>193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f>SUM(T91,Q91,N91,K91,H91,E91)</f>
        <v>70775</v>
      </c>
      <c r="V91" s="4">
        <v>141550</v>
      </c>
      <c r="W91" s="22">
        <f>IF(U91&gt;V91,"Supera","")</f>
      </c>
    </row>
    <row r="92">
      <c r="A92" s="3" t="s">
        <v>194</v>
      </c>
      <c r="B92" s="3" t="s">
        <v>195</v>
      </c>
      <c r="C92" s="4">
        <v>984.738</v>
      </c>
      <c r="D92" s="4">
        <v>1029.5695</v>
      </c>
      <c r="E92" s="4">
        <v>98641.17</v>
      </c>
      <c r="F92" s="4">
        <v>88.5767</v>
      </c>
      <c r="G92" s="4">
        <v>270.7984</v>
      </c>
      <c r="H92" s="4">
        <v>25981.12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f>SUM(T92,Q92,N92,K92,H92,E92)</f>
        <v>102364</v>
      </c>
      <c r="V92" s="4">
        <v>204728</v>
      </c>
      <c r="W92" s="22">
        <f>IF(U92&gt;V92,"Supera","")</f>
      </c>
    </row>
    <row r="93">
      <c r="A93" s="3" t="s">
        <v>196</v>
      </c>
      <c r="B93" s="3" t="s">
        <v>197</v>
      </c>
      <c r="C93" s="4">
        <v>0</v>
      </c>
      <c r="D93" s="4">
        <v>0</v>
      </c>
      <c r="E93" s="4">
        <v>0</v>
      </c>
      <c r="F93" s="4">
        <v>139.0654</v>
      </c>
      <c r="G93" s="4">
        <v>265.006</v>
      </c>
      <c r="H93" s="4">
        <v>25398.696</v>
      </c>
      <c r="I93" s="4">
        <v>97.7975</v>
      </c>
      <c r="J93" s="4">
        <v>838.4036</v>
      </c>
      <c r="K93" s="4">
        <v>36436</v>
      </c>
      <c r="L93" s="4">
        <v>433.2118</v>
      </c>
      <c r="M93" s="4">
        <v>2345.3182</v>
      </c>
      <c r="N93" s="4">
        <v>86774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f>SUM(T93,Q93,N93,K93,H93,E93)</f>
        <v>411867</v>
      </c>
      <c r="V93" s="4">
        <v>823734</v>
      </c>
      <c r="W93" s="22">
        <f>IF(U93&gt;V93,"Supera","")</f>
      </c>
    </row>
    <row r="94">
      <c r="A94" s="3" t="s">
        <v>198</v>
      </c>
      <c r="B94" s="3" t="s">
        <v>199</v>
      </c>
      <c r="C94" s="4">
        <v>57.5403</v>
      </c>
      <c r="D94" s="4">
        <v>1156.3777</v>
      </c>
      <c r="E94" s="4">
        <v>110903.808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f>SUM(T94,Q94,N94,K94,H94,E94)</f>
        <v>107154</v>
      </c>
      <c r="V94" s="4">
        <v>214308</v>
      </c>
      <c r="W94" s="22">
        <f>IF(U94&gt;V94,"Supera","")</f>
      </c>
    </row>
    <row r="95">
      <c r="A95" s="3" t="s">
        <v>200</v>
      </c>
      <c r="B95" s="3" t="s">
        <v>201</v>
      </c>
      <c r="C95" s="4">
        <v>1.1845</v>
      </c>
      <c r="D95" s="4">
        <v>0</v>
      </c>
      <c r="E95" s="4">
        <v>0</v>
      </c>
      <c r="F95" s="4">
        <v>3.6699</v>
      </c>
      <c r="G95" s="4">
        <v>0</v>
      </c>
      <c r="H95" s="4">
        <v>0</v>
      </c>
      <c r="I95" s="4">
        <v>25.8432</v>
      </c>
      <c r="J95" s="4">
        <v>0</v>
      </c>
      <c r="K95" s="4">
        <v>0</v>
      </c>
      <c r="L95" s="4">
        <v>110.6498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f>SUM(T95,Q95,N95,K95,H95,E95)</f>
        <v>239618</v>
      </c>
      <c r="V95" s="4">
        <v>479236</v>
      </c>
      <c r="W95" s="22">
        <f>IF(U95&gt;V95,"Supera","")</f>
      </c>
    </row>
    <row r="96">
      <c r="A96" s="3" t="s">
        <v>202</v>
      </c>
      <c r="B96" s="3" t="s">
        <v>203</v>
      </c>
      <c r="C96" s="4">
        <v>212.897</v>
      </c>
      <c r="D96" s="4">
        <v>409.4475</v>
      </c>
      <c r="E96" s="4">
        <v>39265.578</v>
      </c>
      <c r="F96" s="4">
        <v>55.7182</v>
      </c>
      <c r="G96" s="4">
        <v>15.1997</v>
      </c>
      <c r="H96" s="4">
        <v>1457.19</v>
      </c>
      <c r="I96" s="4">
        <v>179.3172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5.2321</v>
      </c>
      <c r="S96" s="4">
        <v>0</v>
      </c>
      <c r="T96" s="4">
        <v>0</v>
      </c>
      <c r="U96" s="4">
        <f>SUM(T96,Q96,N96,K96,H96,E96)</f>
        <v>401878</v>
      </c>
      <c r="V96" s="4">
        <v>803756</v>
      </c>
      <c r="W96" s="22">
        <f>IF(U96&gt;V96,"Supera","")</f>
      </c>
    </row>
    <row r="97">
      <c r="A97" s="3" t="s">
        <v>204</v>
      </c>
      <c r="B97" s="3" t="s">
        <v>205</v>
      </c>
      <c r="C97" s="4">
        <v>8.9938</v>
      </c>
      <c r="D97" s="4">
        <v>0</v>
      </c>
      <c r="E97" s="4">
        <v>0</v>
      </c>
      <c r="F97" s="4">
        <v>47.8524</v>
      </c>
      <c r="G97" s="4">
        <v>40.5209</v>
      </c>
      <c r="H97" s="4">
        <v>3883.735</v>
      </c>
      <c r="I97" s="4">
        <v>706.4251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22.1162</v>
      </c>
      <c r="T97" s="4">
        <v>3886</v>
      </c>
      <c r="U97" s="4">
        <f>SUM(T97,Q97,N97,K97,H97,E97)</f>
        <v>118631</v>
      </c>
      <c r="V97" s="4">
        <v>237262</v>
      </c>
      <c r="W97" s="22">
        <f>IF(U97&gt;V97,"Supera","")</f>
      </c>
    </row>
    <row r="98">
      <c r="A98" s="3" t="s">
        <v>206</v>
      </c>
      <c r="B98" s="3" t="s">
        <v>207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f>SUM(T98,Q98,N98,K98,H98,E98)</f>
        <v>117642</v>
      </c>
      <c r="V98" s="4">
        <v>235284</v>
      </c>
      <c r="W98" s="22">
        <f>IF(U98&gt;V98,"Supera","")</f>
      </c>
    </row>
    <row r="99">
      <c r="A99" s="3" t="s">
        <v>208</v>
      </c>
      <c r="B99" s="3" t="s">
        <v>209</v>
      </c>
      <c r="C99" s="4">
        <v>128.8336</v>
      </c>
      <c r="D99" s="4">
        <v>1710.1521</v>
      </c>
      <c r="E99" s="4">
        <v>163791.26</v>
      </c>
      <c r="F99" s="4">
        <v>22.4257</v>
      </c>
      <c r="G99" s="4">
        <v>1460.5229</v>
      </c>
      <c r="H99" s="4">
        <v>139976.414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2.4152</v>
      </c>
      <c r="S99" s="4">
        <v>0</v>
      </c>
      <c r="T99" s="4">
        <v>0</v>
      </c>
      <c r="U99" s="4">
        <f>SUM(T99,Q99,N99,K99,H99,E99)</f>
        <v>327327</v>
      </c>
      <c r="V99" s="4">
        <v>654654</v>
      </c>
      <c r="W99" s="22">
        <f>IF(U99&gt;V99,"Supera","")</f>
      </c>
    </row>
    <row r="100">
      <c r="A100" s="3" t="s">
        <v>210</v>
      </c>
      <c r="B100" s="3" t="s">
        <v>211</v>
      </c>
      <c r="C100" s="4">
        <v>0</v>
      </c>
      <c r="D100" s="4">
        <v>0</v>
      </c>
      <c r="E100" s="4">
        <v>0</v>
      </c>
      <c r="F100" s="4">
        <v>33.2623</v>
      </c>
      <c r="G100" s="4">
        <v>3.2831</v>
      </c>
      <c r="H100" s="4">
        <v>314.525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f>SUM(T100,Q100,N100,K100,H100,E100)</f>
        <v>152966</v>
      </c>
      <c r="V100" s="4">
        <v>305932</v>
      </c>
      <c r="W100" s="22">
        <f>IF(U100&gt;V100,"Supera","")</f>
      </c>
    </row>
    <row r="101">
      <c r="A101" s="3" t="s">
        <v>212</v>
      </c>
      <c r="B101" s="3" t="s">
        <v>213</v>
      </c>
      <c r="C101" s="4">
        <v>196.4735</v>
      </c>
      <c r="D101" s="4">
        <v>461.321</v>
      </c>
      <c r="E101" s="4">
        <v>44211.288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4138.1358</v>
      </c>
      <c r="M101" s="4">
        <v>5299.8362</v>
      </c>
      <c r="N101" s="4">
        <v>196028</v>
      </c>
      <c r="O101" s="4">
        <v>0</v>
      </c>
      <c r="P101" s="4">
        <v>0</v>
      </c>
      <c r="Q101" s="4">
        <v>0</v>
      </c>
      <c r="R101" s="4">
        <v>18.0533</v>
      </c>
      <c r="S101" s="4">
        <v>0</v>
      </c>
      <c r="T101" s="4">
        <v>0</v>
      </c>
      <c r="U101" s="4">
        <f>SUM(T101,Q101,N101,K101,H101,E101)</f>
        <v>354591</v>
      </c>
      <c r="V101" s="4">
        <v>709182</v>
      </c>
      <c r="W101" s="22">
        <f>IF(U101&gt;V101,"Supera","")</f>
      </c>
    </row>
    <row r="102">
      <c r="A102" s="3" t="s">
        <v>214</v>
      </c>
      <c r="B102" s="3" t="s">
        <v>215</v>
      </c>
      <c r="C102" s="4">
        <v>2.6092</v>
      </c>
      <c r="D102" s="4">
        <v>0</v>
      </c>
      <c r="E102" s="4">
        <v>0</v>
      </c>
      <c r="F102" s="4">
        <v>515.6432</v>
      </c>
      <c r="G102" s="4">
        <v>0</v>
      </c>
      <c r="H102" s="4">
        <v>0</v>
      </c>
      <c r="I102" s="4">
        <v>188.4454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111.1346</v>
      </c>
      <c r="S102" s="4">
        <v>0</v>
      </c>
      <c r="T102" s="4">
        <v>0</v>
      </c>
      <c r="U102" s="4">
        <f>SUM(T102,Q102,N102,K102,H102,E102)</f>
        <v>300605</v>
      </c>
      <c r="V102" s="4">
        <v>601210</v>
      </c>
      <c r="W102" s="22">
        <f>IF(U102&gt;V102,"Supera","")</f>
      </c>
    </row>
    <row r="103">
      <c r="A103" s="3" t="s">
        <v>216</v>
      </c>
      <c r="B103" s="3" t="s">
        <v>217</v>
      </c>
      <c r="C103" s="4">
        <v>0</v>
      </c>
      <c r="D103" s="4">
        <v>176.9594</v>
      </c>
      <c r="E103" s="4">
        <v>16970.22</v>
      </c>
      <c r="F103" s="4">
        <v>1.9254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f>SUM(T103,Q103,N103,K103,H103,E103)</f>
        <v>220320</v>
      </c>
      <c r="V103" s="4">
        <v>440640</v>
      </c>
      <c r="W103" s="22">
        <f>IF(U103&gt;V103,"Supera","")</f>
      </c>
    </row>
    <row r="104">
      <c r="A104" s="3" t="s">
        <v>218</v>
      </c>
      <c r="B104" s="3" t="s">
        <v>219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f>SUM(T104,Q104,N104,K104,H104,E104)</f>
        <v>53662</v>
      </c>
      <c r="V104" s="4">
        <v>107324</v>
      </c>
      <c r="W104" s="22">
        <f>IF(U104&gt;V104,"Supera","")</f>
      </c>
    </row>
    <row r="105">
      <c r="A105" s="3" t="s">
        <v>220</v>
      </c>
      <c r="B105" s="3" t="s">
        <v>221</v>
      </c>
      <c r="C105" s="4">
        <v>0</v>
      </c>
      <c r="D105" s="4">
        <v>0</v>
      </c>
      <c r="E105" s="4">
        <v>0</v>
      </c>
      <c r="F105" s="4">
        <v>1.917</v>
      </c>
      <c r="G105" s="4">
        <v>105.9428</v>
      </c>
      <c r="H105" s="4">
        <v>10154.304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f>SUM(T105,Q105,N105,K105,H105,E105)</f>
        <v>49415</v>
      </c>
      <c r="V105" s="4">
        <v>98830</v>
      </c>
      <c r="W105" s="22">
        <f>IF(U105&gt;V105,"Supera","")</f>
      </c>
    </row>
    <row r="106">
      <c r="A106" s="3" t="s">
        <v>222</v>
      </c>
      <c r="B106" s="3" t="s">
        <v>223</v>
      </c>
      <c r="C106" s="4">
        <v>0</v>
      </c>
      <c r="D106" s="4">
        <v>0</v>
      </c>
      <c r="E106" s="4">
        <v>0</v>
      </c>
      <c r="F106" s="4">
        <v>20.3159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f>SUM(T106,Q106,N106,K106,H106,E106)</f>
        <v>14114</v>
      </c>
      <c r="V106" s="4">
        <v>28228</v>
      </c>
      <c r="W106" s="22">
        <f>IF(U106&gt;V106,"Supera","")</f>
      </c>
    </row>
    <row r="107">
      <c r="A107" s="3" t="s">
        <v>224</v>
      </c>
      <c r="B107" s="3" t="s">
        <v>225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f>SUM(T107,Q107,N107,K107,H107,E107)</f>
        <v>162604</v>
      </c>
      <c r="V107" s="4">
        <v>325208</v>
      </c>
      <c r="W107" s="22">
        <f>IF(U107&gt;V107,"Supera","")</f>
      </c>
    </row>
    <row r="108">
      <c r="A108" s="3" t="s">
        <v>226</v>
      </c>
      <c r="B108" s="3" t="s">
        <v>227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f>SUM(T108,Q108,N108,K108,H108,E108)</f>
        <v>49329</v>
      </c>
      <c r="V108" s="4">
        <v>98658</v>
      </c>
      <c r="W108" s="22">
        <f>IF(U108&gt;V108,"Supera","")</f>
      </c>
    </row>
    <row r="109">
      <c r="A109" s="3" t="s">
        <v>228</v>
      </c>
      <c r="B109" s="3" t="s">
        <v>229</v>
      </c>
      <c r="C109" s="4">
        <v>212.226</v>
      </c>
      <c r="D109" s="4">
        <v>755.7938</v>
      </c>
      <c r="E109" s="4">
        <v>72452.271</v>
      </c>
      <c r="F109" s="4">
        <v>325.6188</v>
      </c>
      <c r="G109" s="4">
        <v>263.8138</v>
      </c>
      <c r="H109" s="4">
        <v>25280.34</v>
      </c>
      <c r="I109" s="4">
        <v>298.2803</v>
      </c>
      <c r="J109" s="4">
        <v>1237.4997</v>
      </c>
      <c r="K109" s="4">
        <v>53798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f>SUM(T109,Q109,N109,K109,H109,E109)</f>
        <v>91974</v>
      </c>
      <c r="V109" s="4">
        <v>183948</v>
      </c>
      <c r="W109" s="22">
        <f>IF(U109&gt;V109,"Supera","")</f>
      </c>
    </row>
    <row r="110">
      <c r="A110" s="3" t="s">
        <v>230</v>
      </c>
      <c r="B110" s="3" t="s">
        <v>231</v>
      </c>
      <c r="C110" s="4">
        <v>0.1447</v>
      </c>
      <c r="D110" s="4">
        <v>0</v>
      </c>
      <c r="E110" s="4">
        <v>0</v>
      </c>
      <c r="F110" s="4">
        <v>172.1884</v>
      </c>
      <c r="G110" s="4">
        <v>95.9843</v>
      </c>
      <c r="H110" s="4">
        <v>9199.056</v>
      </c>
      <c r="I110" s="4">
        <v>4.3996</v>
      </c>
      <c r="J110" s="4">
        <v>1185.2251</v>
      </c>
      <c r="K110" s="4">
        <v>51506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f>SUM(T110,Q110,N110,K110,H110,E110)</f>
        <v>513596</v>
      </c>
      <c r="V110" s="4">
        <v>1027192</v>
      </c>
      <c r="W110" s="22">
        <f>IF(U110&gt;V110,"Supera","")</f>
      </c>
    </row>
    <row r="111">
      <c r="A111" s="3" t="s">
        <v>232</v>
      </c>
      <c r="B111" s="3" t="s">
        <v>233</v>
      </c>
      <c r="C111" s="4">
        <v>0</v>
      </c>
      <c r="D111" s="4">
        <v>346.4295</v>
      </c>
      <c r="E111" s="4">
        <v>33179.58</v>
      </c>
      <c r="F111" s="4">
        <v>58.4307</v>
      </c>
      <c r="G111" s="4">
        <v>9.5119</v>
      </c>
      <c r="H111" s="4">
        <v>913.776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11.0581</v>
      </c>
      <c r="T111" s="4">
        <v>1943</v>
      </c>
      <c r="U111" s="4">
        <f>SUM(T111,Q111,N111,K111,H111,E111)</f>
        <v>72805</v>
      </c>
      <c r="V111" s="4">
        <v>145610</v>
      </c>
      <c r="W111" s="22">
        <f>IF(U111&gt;V111,"Supera","")</f>
      </c>
    </row>
    <row r="112">
      <c r="A112" s="3" t="s">
        <v>234</v>
      </c>
      <c r="B112" s="3" t="s">
        <v>235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f>SUM(T112,Q112,N112,K112,H112,E112)</f>
        <v>44994</v>
      </c>
      <c r="V112" s="4">
        <v>89988</v>
      </c>
      <c r="W112" s="22">
        <f>IF(U112&gt;V112,"Supera","")</f>
      </c>
    </row>
    <row r="113">
      <c r="A113" s="3" t="s">
        <v>236</v>
      </c>
      <c r="B113" s="3" t="s">
        <v>237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f>SUM(T113,Q113,N113,K113,H113,E113)</f>
        <v>6378</v>
      </c>
      <c r="V113" s="4">
        <v>12756</v>
      </c>
      <c r="W113" s="22">
        <f>IF(U113&gt;V113,"Supera","")</f>
      </c>
    </row>
    <row r="114">
      <c r="A114" s="3" t="s">
        <v>238</v>
      </c>
      <c r="B114" s="3" t="s">
        <v>239</v>
      </c>
      <c r="C114" s="4">
        <v>0</v>
      </c>
      <c r="D114" s="4">
        <v>0</v>
      </c>
      <c r="E114" s="4">
        <v>0</v>
      </c>
      <c r="F114" s="4">
        <v>365.5675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f>SUM(T114,Q114,N114,K114,H114,E114)</f>
        <v>199889</v>
      </c>
      <c r="V114" s="4">
        <v>399778</v>
      </c>
      <c r="W114" s="22">
        <f>IF(U114&gt;V114,"Supera","")</f>
      </c>
    </row>
    <row r="115">
      <c r="A115" s="3" t="s">
        <v>240</v>
      </c>
      <c r="B115" s="3" t="s">
        <v>241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f>SUM(T115,Q115,N115,K115,H115,E115)</f>
        <v>10134</v>
      </c>
      <c r="V115" s="4">
        <v>20268</v>
      </c>
      <c r="W115" s="22">
        <f>IF(U115&gt;V115,"Supera","")</f>
      </c>
    </row>
    <row r="116">
      <c r="A116" s="3" t="s">
        <v>242</v>
      </c>
      <c r="B116" s="3" t="s">
        <v>243</v>
      </c>
      <c r="C116" s="4">
        <v>0</v>
      </c>
      <c r="D116" s="4">
        <v>0</v>
      </c>
      <c r="E116" s="4">
        <v>0</v>
      </c>
      <c r="F116" s="4">
        <v>86.0414</v>
      </c>
      <c r="G116" s="4">
        <v>79.6595</v>
      </c>
      <c r="H116" s="4">
        <v>7635.793</v>
      </c>
      <c r="I116" s="4">
        <v>0</v>
      </c>
      <c r="J116" s="4">
        <v>378.9906</v>
      </c>
      <c r="K116" s="4">
        <v>16459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22.1162</v>
      </c>
      <c r="T116" s="4">
        <v>3886</v>
      </c>
      <c r="U116" s="4">
        <f>SUM(T116,Q116,N116,K116,H116,E116)</f>
        <v>372526</v>
      </c>
      <c r="V116" s="4">
        <v>745052</v>
      </c>
      <c r="W116" s="22">
        <f>IF(U116&gt;V116,"Supera","")</f>
      </c>
    </row>
    <row r="117">
      <c r="A117" s="3" t="s">
        <v>244</v>
      </c>
      <c r="B117" s="3" t="s">
        <v>245</v>
      </c>
      <c r="C117" s="4">
        <v>0</v>
      </c>
      <c r="D117" s="4">
        <v>0</v>
      </c>
      <c r="E117" s="4">
        <v>0</v>
      </c>
      <c r="F117" s="4">
        <v>38.6064</v>
      </c>
      <c r="G117" s="4">
        <v>119.6784</v>
      </c>
      <c r="H117" s="4">
        <v>11473.756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121.6391</v>
      </c>
      <c r="T117" s="4">
        <v>21373</v>
      </c>
      <c r="U117" s="4">
        <f>SUM(T117,Q117,N117,K117,H117,E117)</f>
        <v>108224</v>
      </c>
      <c r="V117" s="4">
        <v>216448</v>
      </c>
      <c r="W117" s="22">
        <f>IF(U117&gt;V117,"Supera","")</f>
      </c>
    </row>
    <row r="118">
      <c r="A118" s="3" t="s">
        <v>246</v>
      </c>
      <c r="B118" s="3" t="s">
        <v>247</v>
      </c>
      <c r="C118" s="4">
        <v>0</v>
      </c>
      <c r="D118" s="4">
        <v>0</v>
      </c>
      <c r="E118" s="4">
        <v>0</v>
      </c>
      <c r="F118" s="4">
        <v>53.4955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f>SUM(T118,Q118,N118,K118,H118,E118)</f>
        <v>42013</v>
      </c>
      <c r="V118" s="4">
        <v>84026</v>
      </c>
      <c r="W118" s="22">
        <f>IF(U118&gt;V118,"Supera","")</f>
      </c>
    </row>
    <row r="119">
      <c r="A119" s="3" t="s">
        <v>248</v>
      </c>
      <c r="B119" s="3" t="s">
        <v>249</v>
      </c>
      <c r="C119" s="4">
        <v>78.6098</v>
      </c>
      <c r="D119" s="4">
        <v>0</v>
      </c>
      <c r="E119" s="4">
        <v>0</v>
      </c>
      <c r="F119" s="4">
        <v>31.9966</v>
      </c>
      <c r="G119" s="4">
        <v>16.9249</v>
      </c>
      <c r="H119" s="4">
        <v>1623.82</v>
      </c>
      <c r="I119" s="4">
        <v>167.0031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7.6384</v>
      </c>
      <c r="S119" s="4">
        <v>0</v>
      </c>
      <c r="T119" s="4">
        <v>0</v>
      </c>
      <c r="U119" s="4">
        <f>SUM(T119,Q119,N119,K119,H119,E119)</f>
        <v>62660</v>
      </c>
      <c r="V119" s="4">
        <v>125320</v>
      </c>
      <c r="W119" s="22">
        <f>IF(U119&gt;V119,"Supera","")</f>
      </c>
    </row>
    <row r="120">
      <c r="A120" s="3" t="s">
        <v>250</v>
      </c>
      <c r="B120" s="3" t="s">
        <v>251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f>SUM(T120,Q120,N120,K120,H120,E120)</f>
        <v>20522</v>
      </c>
      <c r="V120" s="4">
        <v>41044</v>
      </c>
      <c r="W120" s="22">
        <f>IF(U120&gt;V120,"Supera","")</f>
      </c>
    </row>
    <row r="121">
      <c r="A121" s="3" t="s">
        <v>252</v>
      </c>
      <c r="B121" s="3" t="s">
        <v>253</v>
      </c>
      <c r="C121" s="4">
        <v>0</v>
      </c>
      <c r="D121" s="4">
        <v>0</v>
      </c>
      <c r="E121" s="4">
        <v>0</v>
      </c>
      <c r="F121" s="4">
        <v>11.1615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f>SUM(T121,Q121,N121,K121,H121,E121)</f>
        <v>34157</v>
      </c>
      <c r="V121" s="4">
        <v>68314</v>
      </c>
      <c r="W121" s="22">
        <f>IF(U121&gt;V121,"Supera","")</f>
      </c>
    </row>
    <row r="122">
      <c r="A122" s="3" t="s">
        <v>254</v>
      </c>
      <c r="B122" s="3" t="s">
        <v>255</v>
      </c>
      <c r="C122" s="4">
        <v>0</v>
      </c>
      <c r="D122" s="4">
        <v>0</v>
      </c>
      <c r="E122" s="4">
        <v>0</v>
      </c>
      <c r="F122" s="4">
        <v>96.1047</v>
      </c>
      <c r="G122" s="4">
        <v>113.0928</v>
      </c>
      <c r="H122" s="4">
        <v>10836.757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44.2324</v>
      </c>
      <c r="T122" s="4">
        <v>7772</v>
      </c>
      <c r="U122" s="4">
        <f>SUM(T122,Q122,N122,K122,H122,E122)</f>
        <v>185806</v>
      </c>
      <c r="V122" s="4">
        <v>371612</v>
      </c>
      <c r="W122" s="22">
        <f>IF(U122&gt;V122,"Supera","")</f>
      </c>
    </row>
    <row r="123">
      <c r="A123" s="3" t="s">
        <v>256</v>
      </c>
      <c r="B123" s="3" t="s">
        <v>257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f>SUM(T123,Q123,N123,K123,H123,E123)</f>
        <v>16331</v>
      </c>
      <c r="V123" s="4">
        <v>32662</v>
      </c>
      <c r="W123" s="22">
        <f>IF(U123&gt;V123,"Supera","")</f>
      </c>
    </row>
    <row r="124">
      <c r="A124" s="3" t="s">
        <v>258</v>
      </c>
      <c r="B124" s="3" t="s">
        <v>259</v>
      </c>
      <c r="C124" s="4">
        <v>0</v>
      </c>
      <c r="D124" s="4">
        <v>0</v>
      </c>
      <c r="E124" s="4">
        <v>0</v>
      </c>
      <c r="F124" s="4">
        <v>24.9601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f>SUM(T124,Q124,N124,K124,H124,E124)</f>
        <v>49149</v>
      </c>
      <c r="V124" s="4">
        <v>98298</v>
      </c>
      <c r="W124" s="22">
        <f>IF(U124&gt;V124,"Supera","")</f>
      </c>
    </row>
    <row r="125">
      <c r="A125" s="3" t="s">
        <v>260</v>
      </c>
      <c r="B125" s="3" t="s">
        <v>261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f>SUM(T125,Q125,N125,K125,H125,E125)</f>
        <v>24202</v>
      </c>
      <c r="V125" s="4">
        <v>48404</v>
      </c>
      <c r="W125" s="22">
        <f>IF(U125&gt;V125,"Supera","")</f>
      </c>
    </row>
    <row r="126">
      <c r="A126" s="3" t="s">
        <v>262</v>
      </c>
      <c r="B126" s="3" t="s">
        <v>263</v>
      </c>
      <c r="C126" s="4">
        <v>0</v>
      </c>
      <c r="D126" s="4">
        <v>0</v>
      </c>
      <c r="E126" s="4">
        <v>0</v>
      </c>
      <c r="F126" s="4">
        <v>1.6358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2649.9181</v>
      </c>
      <c r="N126" s="4">
        <v>98014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f>SUM(T126,Q126,N126,K126,H126,E126)</f>
        <v>183101</v>
      </c>
      <c r="V126" s="4">
        <v>366202</v>
      </c>
      <c r="W126" s="22">
        <f>IF(U126&gt;V126,"Supera","")</f>
      </c>
    </row>
    <row r="127">
      <c r="A127" s="3" t="s">
        <v>264</v>
      </c>
      <c r="B127" s="3" t="s">
        <v>265</v>
      </c>
      <c r="C127" s="4">
        <v>1144.9387</v>
      </c>
      <c r="D127" s="4">
        <v>1038.9227</v>
      </c>
      <c r="E127" s="4">
        <v>99593.4</v>
      </c>
      <c r="F127" s="4">
        <v>76.153</v>
      </c>
      <c r="G127" s="4">
        <v>0</v>
      </c>
      <c r="H127" s="4">
        <v>0</v>
      </c>
      <c r="I127" s="4">
        <v>24.2196</v>
      </c>
      <c r="J127" s="4">
        <v>0</v>
      </c>
      <c r="K127" s="4">
        <v>0</v>
      </c>
      <c r="L127" s="4">
        <v>4014.8901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13.1016</v>
      </c>
      <c r="S127" s="4">
        <v>157.8293</v>
      </c>
      <c r="T127" s="4">
        <v>27787</v>
      </c>
      <c r="U127" s="4">
        <f>SUM(T127,Q127,N127,K127,H127,E127)</f>
        <v>108179</v>
      </c>
      <c r="V127" s="4">
        <v>216358</v>
      </c>
      <c r="W127" s="22">
        <f>IF(U127&gt;V127,"Supera","")</f>
      </c>
    </row>
    <row r="128">
      <c r="A128" s="3" t="s">
        <v>266</v>
      </c>
      <c r="B128" s="3" t="s">
        <v>267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f>SUM(T128,Q128,N128,K128,H128,E128)</f>
        <v>517630</v>
      </c>
      <c r="V128" s="4">
        <v>1035260</v>
      </c>
      <c r="W128" s="22">
        <f>IF(U128&gt;V128,"Supera","")</f>
      </c>
    </row>
    <row r="129">
      <c r="A129" s="3" t="s">
        <v>268</v>
      </c>
      <c r="B129" s="3" t="s">
        <v>269</v>
      </c>
      <c r="C129" s="4">
        <v>259.762</v>
      </c>
      <c r="D129" s="4">
        <v>320.6701</v>
      </c>
      <c r="E129" s="4">
        <v>30754.272</v>
      </c>
      <c r="F129" s="4">
        <v>10.59</v>
      </c>
      <c r="G129" s="4">
        <v>189.3825</v>
      </c>
      <c r="H129" s="4">
        <v>18166.384</v>
      </c>
      <c r="I129" s="4">
        <v>2.3177</v>
      </c>
      <c r="J129" s="4">
        <v>647.4003</v>
      </c>
      <c r="K129" s="4">
        <v>28145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18.0397</v>
      </c>
      <c r="S129" s="4">
        <v>82.433</v>
      </c>
      <c r="T129" s="4">
        <v>15061</v>
      </c>
      <c r="U129" s="4">
        <f>SUM(T129,Q129,N129,K129,H129,E129)</f>
        <v>137042</v>
      </c>
      <c r="V129" s="4">
        <v>274084</v>
      </c>
      <c r="W129" s="22">
        <f>IF(U129&gt;V129,"Supera","")</f>
      </c>
    </row>
    <row r="130">
      <c r="A130" s="3" t="s">
        <v>270</v>
      </c>
      <c r="B130" s="3" t="s">
        <v>271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f>SUM(T130,Q130,N130,K130,H130,E130)</f>
        <v>30366</v>
      </c>
      <c r="V130" s="4">
        <v>60732</v>
      </c>
      <c r="W130" s="22">
        <f>IF(U130&gt;V130,"Supera","")</f>
      </c>
    </row>
    <row r="131">
      <c r="A131" s="3" t="s">
        <v>272</v>
      </c>
      <c r="B131" s="3" t="s">
        <v>273</v>
      </c>
      <c r="C131" s="4">
        <v>0.0144</v>
      </c>
      <c r="D131" s="4">
        <v>0</v>
      </c>
      <c r="E131" s="4">
        <v>0</v>
      </c>
      <c r="F131" s="4">
        <v>7.8598</v>
      </c>
      <c r="G131" s="4">
        <v>7.608</v>
      </c>
      <c r="H131" s="4">
        <v>728.844</v>
      </c>
      <c r="I131" s="4">
        <v>8.3765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f>SUM(T131,Q131,N131,K131,H131,E131)</f>
        <v>17159</v>
      </c>
      <c r="V131" s="4">
        <v>34318</v>
      </c>
      <c r="W131" s="22">
        <f>IF(U131&gt;V131,"Supera","")</f>
      </c>
    </row>
    <row r="132">
      <c r="A132" s="3" t="s">
        <v>274</v>
      </c>
      <c r="B132" s="3" t="s">
        <v>275</v>
      </c>
      <c r="C132" s="4">
        <v>0</v>
      </c>
      <c r="D132" s="4">
        <v>0</v>
      </c>
      <c r="E132" s="4">
        <v>0</v>
      </c>
      <c r="F132" s="4">
        <v>26.1734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f>SUM(T132,Q132,N132,K132,H132,E132)</f>
        <v>24783</v>
      </c>
      <c r="V132" s="4">
        <v>49566</v>
      </c>
      <c r="W132" s="22">
        <f>IF(U132&gt;V132,"Supera","")</f>
      </c>
    </row>
    <row r="133">
      <c r="A133" s="3" t="s">
        <v>276</v>
      </c>
      <c r="B133" s="3" t="s">
        <v>277</v>
      </c>
      <c r="C133" s="4">
        <v>0</v>
      </c>
      <c r="D133" s="4">
        <v>0</v>
      </c>
      <c r="E133" s="4">
        <v>0</v>
      </c>
      <c r="F133" s="4">
        <v>1.2568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f>SUM(T133,Q133,N133,K133,H133,E133)</f>
        <v>16620</v>
      </c>
      <c r="V133" s="4">
        <v>33240</v>
      </c>
      <c r="W133" s="22">
        <f>IF(U133&gt;V133,"Supera","")</f>
      </c>
    </row>
    <row r="134">
      <c r="A134" s="3" t="s">
        <v>278</v>
      </c>
      <c r="B134" s="3" t="s">
        <v>279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f>SUM(T134,Q134,N134,K134,H134,E134)</f>
        <v>40134</v>
      </c>
      <c r="V134" s="4">
        <v>80268</v>
      </c>
      <c r="W134" s="22">
        <f>IF(U134&gt;V134,"Supera","")</f>
      </c>
    </row>
    <row r="135">
      <c r="A135" s="3" t="s">
        <v>280</v>
      </c>
      <c r="B135" s="3" t="s">
        <v>281</v>
      </c>
      <c r="C135" s="4">
        <v>476.7304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1.6874</v>
      </c>
      <c r="S135" s="4">
        <v>0</v>
      </c>
      <c r="T135" s="4">
        <v>0</v>
      </c>
      <c r="U135" s="4">
        <f>SUM(T135,Q135,N135,K135,H135,E135)</f>
        <v>127741</v>
      </c>
      <c r="V135" s="4">
        <v>255482</v>
      </c>
      <c r="W135" s="22">
        <f>IF(U135&gt;V135,"Supera","")</f>
      </c>
    </row>
    <row r="136">
      <c r="A136" s="3" t="s">
        <v>282</v>
      </c>
      <c r="B136" s="3" t="s">
        <v>283</v>
      </c>
      <c r="C136" s="4">
        <v>0</v>
      </c>
      <c r="D136" s="4">
        <v>0</v>
      </c>
      <c r="E136" s="4">
        <v>0</v>
      </c>
      <c r="F136" s="4">
        <v>15.2077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f>SUM(T136,Q136,N136,K136,H136,E136)</f>
        <v>49209</v>
      </c>
      <c r="V136" s="4">
        <v>98418</v>
      </c>
      <c r="W136" s="22">
        <f>IF(U136&gt;V136,"Supera","")</f>
      </c>
    </row>
    <row r="137">
      <c r="A137" s="3" t="s">
        <v>284</v>
      </c>
      <c r="B137" s="3" t="s">
        <v>285</v>
      </c>
      <c r="C137" s="4">
        <v>0</v>
      </c>
      <c r="D137" s="4">
        <v>0</v>
      </c>
      <c r="E137" s="4">
        <v>0</v>
      </c>
      <c r="F137" s="4">
        <v>115.8683</v>
      </c>
      <c r="G137" s="4">
        <v>58.8607</v>
      </c>
      <c r="H137" s="4">
        <v>5643.526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49.6902</v>
      </c>
      <c r="S137" s="4">
        <v>12.0634</v>
      </c>
      <c r="T137" s="4">
        <v>2138</v>
      </c>
      <c r="U137" s="4">
        <f>SUM(T137,Q137,N137,K137,H137,E137)</f>
        <v>262181</v>
      </c>
      <c r="V137" s="4">
        <v>524362</v>
      </c>
      <c r="W137" s="22">
        <f>IF(U137&gt;V137,"Supera","")</f>
      </c>
    </row>
    <row r="138">
      <c r="A138" s="3" t="s">
        <v>286</v>
      </c>
      <c r="B138" s="3" t="s">
        <v>287</v>
      </c>
      <c r="C138" s="4">
        <v>114.4112</v>
      </c>
      <c r="D138" s="4">
        <v>316.1857</v>
      </c>
      <c r="E138" s="4">
        <v>30282.95</v>
      </c>
      <c r="F138" s="4">
        <v>39.8204</v>
      </c>
      <c r="G138" s="4">
        <v>159.9158</v>
      </c>
      <c r="H138" s="4">
        <v>15326.738</v>
      </c>
      <c r="I138" s="4">
        <v>80.3805</v>
      </c>
      <c r="J138" s="4">
        <v>514.7034</v>
      </c>
      <c r="K138" s="4">
        <v>22392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14.6346</v>
      </c>
      <c r="S138" s="4">
        <v>70.3696</v>
      </c>
      <c r="T138" s="4">
        <v>12890</v>
      </c>
      <c r="U138" s="4">
        <f>SUM(T138,Q138,N138,K138,H138,E138)</f>
        <v>311015</v>
      </c>
      <c r="V138" s="4">
        <v>622030</v>
      </c>
      <c r="W138" s="22">
        <f>IF(U138&gt;V138,"Supera","")</f>
      </c>
    </row>
    <row r="139">
      <c r="A139" s="3" t="s">
        <v>288</v>
      </c>
      <c r="B139" s="3" t="s">
        <v>289</v>
      </c>
      <c r="C139" s="4">
        <v>1.0595</v>
      </c>
      <c r="D139" s="4">
        <v>0</v>
      </c>
      <c r="E139" s="4">
        <v>0</v>
      </c>
      <c r="F139" s="4">
        <v>116.4344</v>
      </c>
      <c r="G139" s="4">
        <v>44.9617</v>
      </c>
      <c r="H139" s="4">
        <v>4318.284</v>
      </c>
      <c r="I139" s="4">
        <v>3.7466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f>SUM(T139,Q139,N139,K139,H139,E139)</f>
        <v>213597</v>
      </c>
      <c r="V139" s="4">
        <v>427194</v>
      </c>
      <c r="W139" s="22">
        <f>IF(U139&gt;V139,"Supera","")</f>
      </c>
    </row>
    <row r="140">
      <c r="A140" s="3" t="s">
        <v>290</v>
      </c>
      <c r="B140" s="3" t="s">
        <v>291</v>
      </c>
      <c r="C140" s="4">
        <v>0</v>
      </c>
      <c r="D140" s="4">
        <v>0</v>
      </c>
      <c r="E140" s="4">
        <v>0</v>
      </c>
      <c r="F140" s="4">
        <v>514.1886</v>
      </c>
      <c r="G140" s="4">
        <v>1678.4887</v>
      </c>
      <c r="H140" s="4">
        <v>160837.473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f>SUM(T140,Q140,N140,K140,H140,E140)</f>
        <v>329261</v>
      </c>
      <c r="V140" s="4">
        <v>658522</v>
      </c>
      <c r="W140" s="22">
        <f>IF(U140&gt;V140,"Supera","")</f>
      </c>
    </row>
    <row r="141">
      <c r="A141" s="3" t="s">
        <v>292</v>
      </c>
      <c r="B141" s="3" t="s">
        <v>293</v>
      </c>
      <c r="C141" s="4">
        <v>5.9656</v>
      </c>
      <c r="D141" s="4">
        <v>25.8447</v>
      </c>
      <c r="E141" s="4">
        <v>2475.302</v>
      </c>
      <c r="F141" s="4">
        <v>4.4379</v>
      </c>
      <c r="G141" s="4">
        <v>0</v>
      </c>
      <c r="H141" s="4">
        <v>0</v>
      </c>
      <c r="I141" s="4">
        <v>46.7378</v>
      </c>
      <c r="J141" s="4">
        <v>554.9146</v>
      </c>
      <c r="K141" s="4">
        <v>24127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1.8628</v>
      </c>
      <c r="S141" s="4">
        <v>0</v>
      </c>
      <c r="T141" s="4">
        <v>0</v>
      </c>
      <c r="U141" s="4">
        <f>SUM(T141,Q141,N141,K141,H141,E141)</f>
        <v>34956</v>
      </c>
      <c r="V141" s="4">
        <v>69912</v>
      </c>
      <c r="W141" s="22">
        <f>IF(U141&gt;V141,"Supera","")</f>
      </c>
    </row>
    <row r="142">
      <c r="A142" s="3" t="s">
        <v>294</v>
      </c>
      <c r="B142" s="3" t="s">
        <v>295</v>
      </c>
      <c r="C142" s="4">
        <v>0</v>
      </c>
      <c r="D142" s="4">
        <v>0</v>
      </c>
      <c r="E142" s="4">
        <v>0</v>
      </c>
      <c r="F142" s="4">
        <v>34.1676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f>SUM(T142,Q142,N142,K142,H142,E142)</f>
        <v>178473</v>
      </c>
      <c r="V142" s="4">
        <v>356946</v>
      </c>
      <c r="W142" s="22">
        <f>IF(U142&gt;V142,"Supera","")</f>
      </c>
    </row>
    <row r="143">
      <c r="A143" s="3" t="s">
        <v>296</v>
      </c>
      <c r="B143" s="3" t="s">
        <v>297</v>
      </c>
      <c r="C143" s="4">
        <v>0</v>
      </c>
      <c r="D143" s="4">
        <v>0</v>
      </c>
      <c r="E143" s="4">
        <v>0</v>
      </c>
      <c r="F143" s="4">
        <v>8.0618</v>
      </c>
      <c r="G143" s="4">
        <v>8.8787</v>
      </c>
      <c r="H143" s="4">
        <v>851.84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f>SUM(T143,Q143,N143,K143,H143,E143)</f>
        <v>28740</v>
      </c>
      <c r="V143" s="4">
        <v>57480</v>
      </c>
      <c r="W143" s="22">
        <f>IF(U143&gt;V143,"Supera","")</f>
      </c>
    </row>
    <row r="144">
      <c r="A144" s="3" t="s">
        <v>298</v>
      </c>
      <c r="B144" s="3" t="s">
        <v>299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f>SUM(T144,Q144,N144,K144,H144,E144)</f>
        <v>76950</v>
      </c>
      <c r="V144" s="4">
        <v>153900</v>
      </c>
      <c r="W144" s="22">
        <f>IF(U144&gt;V144,"Supera","")</f>
      </c>
    </row>
    <row r="145">
      <c r="A145" s="3" t="s">
        <v>300</v>
      </c>
      <c r="B145" s="3" t="s">
        <v>301</v>
      </c>
      <c r="C145" s="4">
        <v>1805.2348</v>
      </c>
      <c r="D145" s="4">
        <v>0</v>
      </c>
      <c r="E145" s="4">
        <v>0</v>
      </c>
      <c r="F145" s="4">
        <v>81.879</v>
      </c>
      <c r="G145" s="4">
        <v>797.2904</v>
      </c>
      <c r="H145" s="4">
        <v>76393.072</v>
      </c>
      <c r="I145" s="4">
        <v>2823.1449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28.9935</v>
      </c>
      <c r="S145" s="4">
        <v>0</v>
      </c>
      <c r="T145" s="4">
        <v>0</v>
      </c>
      <c r="U145" s="4">
        <f>SUM(T145,Q145,N145,K145,H145,E145)</f>
        <v>191242</v>
      </c>
      <c r="V145" s="4">
        <v>382484</v>
      </c>
      <c r="W145" s="22">
        <f>IF(U145&gt;V145,"Supera","")</f>
      </c>
    </row>
    <row r="146">
      <c r="A146" s="3" t="s">
        <v>302</v>
      </c>
      <c r="B146" s="3" t="s">
        <v>303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f>SUM(T146,Q146,N146,K146,H146,E146)</f>
        <v>57239</v>
      </c>
      <c r="V146" s="4">
        <v>114478</v>
      </c>
      <c r="W146" s="22">
        <f>IF(U146&gt;V146,"Supera","")</f>
      </c>
    </row>
    <row r="147">
      <c r="A147" s="3" t="s">
        <v>304</v>
      </c>
      <c r="B147" s="3" t="s">
        <v>305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f>SUM(T147,Q147,N147,K147,H147,E147)</f>
        <v>47253</v>
      </c>
      <c r="V147" s="4">
        <v>94506</v>
      </c>
      <c r="W147" s="22">
        <f>IF(U147&gt;V147,"Supera","")</f>
      </c>
    </row>
    <row r="148">
      <c r="A148" s="3" t="s">
        <v>306</v>
      </c>
      <c r="B148" s="3" t="s">
        <v>307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f>SUM(T148,Q148,N148,K148,H148,E148)</f>
        <v>21646</v>
      </c>
      <c r="V148" s="4">
        <v>43292</v>
      </c>
      <c r="W148" s="22">
        <f>IF(U148&gt;V148,"Supera","")</f>
      </c>
    </row>
    <row r="149">
      <c r="A149" s="3" t="s">
        <v>308</v>
      </c>
      <c r="B149" s="3" t="s">
        <v>309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f>SUM(T149,Q149,N149,K149,H149,E149)</f>
        <v>45463</v>
      </c>
      <c r="V149" s="4">
        <v>90926</v>
      </c>
      <c r="W149" s="22">
        <f>IF(U149&gt;V149,"Supera","")</f>
      </c>
    </row>
    <row r="150">
      <c r="A150" s="3" t="s">
        <v>310</v>
      </c>
      <c r="B150" s="3" t="s">
        <v>311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f>SUM(T150,Q150,N150,K150,H150,E150)</f>
        <v>9110</v>
      </c>
      <c r="V150" s="4">
        <v>18220</v>
      </c>
      <c r="W150" s="22">
        <f>IF(U150&gt;V150,"Supera","")</f>
      </c>
    </row>
    <row r="151">
      <c r="A151" s="3" t="s">
        <v>312</v>
      </c>
      <c r="B151" s="3" t="s">
        <v>313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f>SUM(T151,Q151,N151,K151,H151,E151)</f>
        <v>154662</v>
      </c>
      <c r="V151" s="4">
        <v>309324</v>
      </c>
      <c r="W151" s="22">
        <f>IF(U151&gt;V151,"Supera","")</f>
      </c>
    </row>
    <row r="152">
      <c r="A152" s="3" t="s">
        <v>314</v>
      </c>
      <c r="B152" s="3" t="s">
        <v>315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f>SUM(T152,Q152,N152,K152,H152,E152)</f>
        <v>15221</v>
      </c>
      <c r="V152" s="4">
        <v>30442</v>
      </c>
      <c r="W152" s="22">
        <f>IF(U152&gt;V152,"Supera","")</f>
      </c>
    </row>
    <row r="153">
      <c r="A153" s="3" t="s">
        <v>316</v>
      </c>
      <c r="B153" s="3" t="s">
        <v>317</v>
      </c>
      <c r="C153" s="4">
        <v>0</v>
      </c>
      <c r="D153" s="4">
        <v>0</v>
      </c>
      <c r="E153" s="4">
        <v>0</v>
      </c>
      <c r="F153" s="4">
        <v>9.0508</v>
      </c>
      <c r="G153" s="4">
        <v>383.7273</v>
      </c>
      <c r="H153" s="4">
        <v>36768.54</v>
      </c>
      <c r="I153" s="4">
        <v>628.488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12.0634</v>
      </c>
      <c r="T153" s="4">
        <v>2138</v>
      </c>
      <c r="U153" s="4">
        <f>SUM(T153,Q153,N153,K153,H153,E153)</f>
        <v>128385</v>
      </c>
      <c r="V153" s="4">
        <v>256770</v>
      </c>
      <c r="W153" s="22">
        <f>IF(U153&gt;V153,"Supera","")</f>
      </c>
    </row>
    <row r="154">
      <c r="A154" s="3" t="s">
        <v>318</v>
      </c>
      <c r="B154" s="3" t="s">
        <v>319</v>
      </c>
      <c r="C154" s="4">
        <v>93.7064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486.8704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f>SUM(T154,Q154,N154,K154,H154,E154)</f>
        <v>25781</v>
      </c>
      <c r="V154" s="4">
        <v>51562</v>
      </c>
      <c r="W154" s="22">
        <f>IF(U154&gt;V154,"Supera","")</f>
      </c>
    </row>
    <row r="155">
      <c r="A155" s="3" t="s">
        <v>320</v>
      </c>
      <c r="B155" s="3" t="s">
        <v>321</v>
      </c>
      <c r="C155" s="4">
        <v>0</v>
      </c>
      <c r="D155" s="4">
        <v>0</v>
      </c>
      <c r="E155" s="4">
        <v>0</v>
      </c>
      <c r="F155" s="4">
        <v>61.3747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f>SUM(T155,Q155,N155,K155,H155,E155)</f>
        <v>55478</v>
      </c>
      <c r="V155" s="4">
        <v>110956</v>
      </c>
      <c r="W155" s="22">
        <f>IF(U155&gt;V155,"Supera","")</f>
      </c>
    </row>
    <row r="156">
      <c r="A156" s="3" t="s">
        <v>322</v>
      </c>
      <c r="B156" s="3" t="s">
        <v>323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f>SUM(T156,Q156,N156,K156,H156,E156)</f>
        <v>6479</v>
      </c>
      <c r="V156" s="4">
        <v>12958</v>
      </c>
      <c r="W156" s="22">
        <f>IF(U156&gt;V156,"Supera","")</f>
      </c>
    </row>
    <row r="157">
      <c r="A157" s="3" t="s">
        <v>324</v>
      </c>
      <c r="B157" s="3" t="s">
        <v>325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f>SUM(T157,Q157,N157,K157,H157,E157)</f>
        <v>14688</v>
      </c>
      <c r="V157" s="4">
        <v>29376</v>
      </c>
      <c r="W157" s="22">
        <f>IF(U157&gt;V157,"Supera","")</f>
      </c>
    </row>
    <row r="158">
      <c r="A158" s="3" t="s">
        <v>326</v>
      </c>
      <c r="B158" s="3" t="s">
        <v>327</v>
      </c>
      <c r="C158" s="4">
        <v>0</v>
      </c>
      <c r="D158" s="4">
        <v>0</v>
      </c>
      <c r="E158" s="4">
        <v>0</v>
      </c>
      <c r="F158" s="4">
        <v>0</v>
      </c>
      <c r="G158" s="4">
        <v>21.4537</v>
      </c>
      <c r="H158" s="4">
        <v>2056.079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f>SUM(T158,Q158,N158,K158,H158,E158)</f>
        <v>29886</v>
      </c>
      <c r="V158" s="4">
        <v>59772</v>
      </c>
      <c r="W158" s="22">
        <f>IF(U158&gt;V158,"Supera","")</f>
      </c>
    </row>
    <row r="159">
      <c r="A159" s="3" t="s">
        <v>328</v>
      </c>
      <c r="B159" s="3" t="s">
        <v>329</v>
      </c>
      <c r="C159" s="4">
        <v>0</v>
      </c>
      <c r="D159" s="4">
        <v>0</v>
      </c>
      <c r="E159" s="4">
        <v>0</v>
      </c>
      <c r="F159" s="4">
        <v>7.455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f>SUM(T159,Q159,N159,K159,H159,E159)</f>
        <v>90135</v>
      </c>
      <c r="V159" s="4">
        <v>180270</v>
      </c>
      <c r="W159" s="22">
        <f>IF(U159&gt;V159,"Supera","")</f>
      </c>
    </row>
    <row r="160">
      <c r="A160" s="3" t="s">
        <v>330</v>
      </c>
      <c r="B160" s="3" t="s">
        <v>331</v>
      </c>
      <c r="C160" s="4">
        <v>0</v>
      </c>
      <c r="D160" s="4">
        <v>0</v>
      </c>
      <c r="E160" s="4">
        <v>0</v>
      </c>
      <c r="F160" s="4">
        <v>0.5686</v>
      </c>
      <c r="G160" s="4">
        <v>147.9403</v>
      </c>
      <c r="H160" s="4">
        <v>14175.198</v>
      </c>
      <c r="I160" s="4">
        <v>0</v>
      </c>
      <c r="J160" s="4">
        <v>703.696</v>
      </c>
      <c r="K160" s="4">
        <v>30598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55.2905</v>
      </c>
      <c r="T160" s="4">
        <v>9715</v>
      </c>
      <c r="U160" s="4">
        <f>SUM(T160,Q160,N160,K160,H160,E160)</f>
        <v>99327</v>
      </c>
      <c r="V160" s="4">
        <v>198654</v>
      </c>
      <c r="W160" s="22">
        <f>IF(U160&gt;V160,"Supera","")</f>
      </c>
    </row>
    <row r="161">
      <c r="A161" s="3" t="s">
        <v>332</v>
      </c>
      <c r="B161" s="3" t="s">
        <v>333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f>SUM(T161,Q161,N161,K161,H161,E161)</f>
        <v>79698</v>
      </c>
      <c r="V161" s="4">
        <v>159396</v>
      </c>
      <c r="W161" s="22">
        <f>IF(U161&gt;V161,"Supera","")</f>
      </c>
    </row>
    <row r="162">
      <c r="A162" s="3" t="s">
        <v>334</v>
      </c>
      <c r="B162" s="3" t="s">
        <v>335</v>
      </c>
      <c r="C162" s="4">
        <v>392.6553</v>
      </c>
      <c r="D162" s="4">
        <v>361.5409</v>
      </c>
      <c r="E162" s="4">
        <v>34671.278</v>
      </c>
      <c r="F162" s="4">
        <v>246.0055</v>
      </c>
      <c r="G162" s="4">
        <v>479.55</v>
      </c>
      <c r="H162" s="4">
        <v>45981.012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24.1268</v>
      </c>
      <c r="T162" s="4">
        <v>4276</v>
      </c>
      <c r="U162" s="4">
        <f>SUM(T162,Q162,N162,K162,H162,E162)</f>
        <v>50716</v>
      </c>
      <c r="V162" s="4">
        <v>101432</v>
      </c>
      <c r="W162" s="22">
        <f>IF(U162&gt;V162,"Supera","")</f>
      </c>
    </row>
    <row r="163">
      <c r="A163" s="3" t="s">
        <v>336</v>
      </c>
      <c r="B163" s="3" t="s">
        <v>337</v>
      </c>
      <c r="C163" s="4">
        <v>0</v>
      </c>
      <c r="D163" s="4">
        <v>0</v>
      </c>
      <c r="E163" s="4">
        <v>0</v>
      </c>
      <c r="F163" s="4">
        <v>1.9085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f>SUM(T163,Q163,N163,K163,H163,E163)</f>
        <v>20663</v>
      </c>
      <c r="V163" s="4">
        <v>41326</v>
      </c>
      <c r="W163" s="22">
        <f>IF(U163&gt;V163,"Supera","")</f>
      </c>
    </row>
    <row r="164">
      <c r="A164" s="3" t="s">
        <v>338</v>
      </c>
      <c r="B164" s="3" t="s">
        <v>339</v>
      </c>
      <c r="C164" s="4">
        <v>0</v>
      </c>
      <c r="D164" s="4">
        <v>0</v>
      </c>
      <c r="E164" s="4">
        <v>0</v>
      </c>
      <c r="F164" s="4">
        <v>1.8829</v>
      </c>
      <c r="G164" s="4">
        <v>1.9422</v>
      </c>
      <c r="H164" s="4">
        <v>186.34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f>SUM(T164,Q164,N164,K164,H164,E164)</f>
        <v>14265</v>
      </c>
      <c r="V164" s="4">
        <v>28530</v>
      </c>
      <c r="W164" s="22">
        <f>IF(U164&gt;V164,"Supera","")</f>
      </c>
    </row>
    <row r="165">
      <c r="A165" s="3" t="s">
        <v>340</v>
      </c>
      <c r="B165" s="3" t="s">
        <v>341</v>
      </c>
      <c r="C165" s="4">
        <v>0</v>
      </c>
      <c r="D165" s="4">
        <v>0</v>
      </c>
      <c r="E165" s="4">
        <v>0</v>
      </c>
      <c r="F165" s="4">
        <v>251.9862</v>
      </c>
      <c r="G165" s="4">
        <v>2.9494</v>
      </c>
      <c r="H165" s="4">
        <v>282.795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f>SUM(T165,Q165,N165,K165,H165,E165)</f>
        <v>52994</v>
      </c>
      <c r="V165" s="4">
        <v>105988</v>
      </c>
      <c r="W165" s="22">
        <f>IF(U165&gt;V165,"Supera","")</f>
      </c>
    </row>
    <row r="166">
      <c r="A166" s="3" t="s">
        <v>342</v>
      </c>
      <c r="B166" s="3" t="s">
        <v>343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505.1698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f>SUM(T166,Q166,N166,K166,H166,E166)</f>
        <v>50756</v>
      </c>
      <c r="V166" s="4">
        <v>101512</v>
      </c>
      <c r="W166" s="22">
        <f>IF(U166&gt;V166,"Supera","")</f>
      </c>
    </row>
    <row r="167">
      <c r="A167" s="3" t="s">
        <v>344</v>
      </c>
      <c r="B167" s="3" t="s">
        <v>345</v>
      </c>
      <c r="C167" s="4">
        <v>0</v>
      </c>
      <c r="D167" s="4">
        <v>0</v>
      </c>
      <c r="E167" s="4">
        <v>0</v>
      </c>
      <c r="F167" s="4">
        <v>34.4129</v>
      </c>
      <c r="G167" s="4">
        <v>29.4104</v>
      </c>
      <c r="H167" s="4">
        <v>2821.72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f>SUM(T167,Q167,N167,K167,H167,E167)</f>
        <v>18656</v>
      </c>
      <c r="V167" s="4">
        <v>37312</v>
      </c>
      <c r="W167" s="22">
        <f>IF(U167&gt;V167,"Supera","")</f>
      </c>
    </row>
    <row r="168">
      <c r="A168" s="3" t="s">
        <v>346</v>
      </c>
      <c r="B168" s="3" t="s">
        <v>347</v>
      </c>
      <c r="C168" s="4">
        <v>1008.3623</v>
      </c>
      <c r="D168" s="4">
        <v>0</v>
      </c>
      <c r="E168" s="4">
        <v>0</v>
      </c>
      <c r="F168" s="4">
        <v>643.3766</v>
      </c>
      <c r="G168" s="4">
        <v>842.0146</v>
      </c>
      <c r="H168" s="4">
        <v>80770.013</v>
      </c>
      <c r="I168" s="4">
        <v>1853.1692</v>
      </c>
      <c r="J168" s="4">
        <v>1796.4354</v>
      </c>
      <c r="K168" s="4">
        <v>78104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f>SUM(T168,Q168,N168,K168,H168,E168)</f>
        <v>805008</v>
      </c>
      <c r="V168" s="4">
        <v>1610016</v>
      </c>
      <c r="W168" s="22">
        <f>IF(U168&gt;V168,"Supera","")</f>
      </c>
    </row>
    <row r="169">
      <c r="A169" s="3" t="s">
        <v>348</v>
      </c>
      <c r="B169" s="3" t="s">
        <v>349</v>
      </c>
      <c r="C169" s="4">
        <v>0</v>
      </c>
      <c r="D169" s="4">
        <v>0</v>
      </c>
      <c r="E169" s="4">
        <v>0</v>
      </c>
      <c r="F169" s="4">
        <v>174.9732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f>SUM(T169,Q169,N169,K169,H169,E169)</f>
        <v>587329</v>
      </c>
      <c r="V169" s="4">
        <v>1174658</v>
      </c>
      <c r="W169" s="22">
        <f>IF(U169&gt;V169,"Supera","")</f>
      </c>
    </row>
    <row r="170">
      <c r="A170" s="3" t="s">
        <v>350</v>
      </c>
      <c r="B170" s="3" t="s">
        <v>351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f>SUM(T170,Q170,N170,K170,H170,E170)</f>
        <v>137349</v>
      </c>
      <c r="V170" s="4">
        <v>274698</v>
      </c>
      <c r="W170" s="22">
        <f>IF(U170&gt;V170,"Supera","")</f>
      </c>
    </row>
    <row r="171">
      <c r="A171" s="3" t="s">
        <v>352</v>
      </c>
      <c r="B171" s="3" t="s">
        <v>353</v>
      </c>
      <c r="C171" s="4">
        <v>0</v>
      </c>
      <c r="D171" s="4">
        <v>0</v>
      </c>
      <c r="E171" s="4">
        <v>0</v>
      </c>
      <c r="F171" s="4">
        <v>0.7383</v>
      </c>
      <c r="G171" s="4">
        <v>0</v>
      </c>
      <c r="H171" s="4">
        <v>0</v>
      </c>
      <c r="I171" s="4">
        <v>44.9549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f>SUM(T171,Q171,N171,K171,H171,E171)</f>
        <v>83705</v>
      </c>
      <c r="V171" s="4">
        <v>167410</v>
      </c>
      <c r="W171" s="22">
        <f>IF(U171&gt;V171,"Supera","")</f>
      </c>
    </row>
    <row r="172">
      <c r="A172" s="3" t="s">
        <v>354</v>
      </c>
      <c r="B172" s="3" t="s">
        <v>355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f>SUM(T172,Q172,N172,K172,H172,E172)</f>
        <v>38527</v>
      </c>
      <c r="V172" s="4">
        <v>77054</v>
      </c>
      <c r="W172" s="22">
        <f>IF(U172&gt;V172,"Supera","")</f>
      </c>
    </row>
    <row r="173">
      <c r="A173" s="3" t="s">
        <v>356</v>
      </c>
      <c r="B173" s="3" t="s">
        <v>357</v>
      </c>
      <c r="C173" s="4">
        <v>85.5595</v>
      </c>
      <c r="D173" s="4">
        <v>0</v>
      </c>
      <c r="E173" s="4">
        <v>0</v>
      </c>
      <c r="F173" s="4">
        <v>71.8681</v>
      </c>
      <c r="G173" s="4">
        <v>0</v>
      </c>
      <c r="H173" s="4">
        <v>0</v>
      </c>
      <c r="I173" s="4">
        <v>291.3613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44.5613</v>
      </c>
      <c r="S173" s="4">
        <v>0</v>
      </c>
      <c r="T173" s="4">
        <v>0</v>
      </c>
      <c r="U173" s="4">
        <f>SUM(T173,Q173,N173,K173,H173,E173)</f>
        <v>65084</v>
      </c>
      <c r="V173" s="4">
        <v>130168</v>
      </c>
      <c r="W173" s="22">
        <f>IF(U173&gt;V173,"Supera","")</f>
      </c>
    </row>
    <row r="174">
      <c r="A174" s="3" t="s">
        <v>358</v>
      </c>
      <c r="B174" s="3" t="s">
        <v>359</v>
      </c>
      <c r="C174" s="4">
        <v>351.6518</v>
      </c>
      <c r="D174" s="4">
        <v>0</v>
      </c>
      <c r="E174" s="4">
        <v>0</v>
      </c>
      <c r="F174" s="4">
        <v>25.6529</v>
      </c>
      <c r="G174" s="4">
        <v>0</v>
      </c>
      <c r="H174" s="4">
        <v>0</v>
      </c>
      <c r="I174" s="4">
        <v>300.0011</v>
      </c>
      <c r="J174" s="4">
        <v>397.0856</v>
      </c>
      <c r="K174" s="4">
        <v>17259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96.2863</v>
      </c>
      <c r="S174" s="4">
        <v>22.1162</v>
      </c>
      <c r="T174" s="4">
        <v>3886</v>
      </c>
      <c r="U174" s="4">
        <f>SUM(T174,Q174,N174,K174,H174,E174)</f>
        <v>428754</v>
      </c>
      <c r="V174" s="4">
        <v>857508</v>
      </c>
      <c r="W174" s="22">
        <f>IF(U174&gt;V174,"Supera","")</f>
      </c>
    </row>
    <row r="175">
      <c r="A175" s="3" t="s">
        <v>360</v>
      </c>
      <c r="B175" s="3" t="s">
        <v>361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f>SUM(T175,Q175,N175,K175,H175,E175)</f>
        <v>36585</v>
      </c>
      <c r="V175" s="4">
        <v>73170</v>
      </c>
      <c r="W175" s="22">
        <f>IF(U175&gt;V175,"Supera","")</f>
      </c>
    </row>
    <row r="176">
      <c r="A176" s="3" t="s">
        <v>362</v>
      </c>
      <c r="B176" s="3" t="s">
        <v>363</v>
      </c>
      <c r="C176" s="4">
        <v>0</v>
      </c>
      <c r="D176" s="4">
        <v>0</v>
      </c>
      <c r="E176" s="4">
        <v>0</v>
      </c>
      <c r="F176" s="4">
        <v>278.8898</v>
      </c>
      <c r="G176" s="4">
        <v>119.9801</v>
      </c>
      <c r="H176" s="4">
        <v>11494.044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101.3414</v>
      </c>
      <c r="S176" s="4">
        <v>24.1268</v>
      </c>
      <c r="T176" s="4">
        <v>4276</v>
      </c>
      <c r="U176" s="4">
        <f>SUM(T176,Q176,N176,K176,H176,E176)</f>
        <v>235717</v>
      </c>
      <c r="V176" s="4">
        <v>471434</v>
      </c>
      <c r="W176" s="22">
        <f>IF(U176&gt;V176,"Supera","")</f>
      </c>
    </row>
    <row r="177">
      <c r="A177" s="3" t="s">
        <v>364</v>
      </c>
      <c r="B177" s="3" t="s">
        <v>365</v>
      </c>
      <c r="C177" s="4">
        <v>0</v>
      </c>
      <c r="D177" s="4">
        <v>0</v>
      </c>
      <c r="E177" s="4">
        <v>0</v>
      </c>
      <c r="F177" s="4">
        <v>97.7652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f>SUM(T177,Q177,N177,K177,H177,E177)</f>
        <v>16813</v>
      </c>
      <c r="V177" s="4">
        <v>33626</v>
      </c>
      <c r="W177" s="22">
        <f>IF(U177&gt;V177,"Supera","")</f>
      </c>
    </row>
    <row r="178">
      <c r="A178" s="3" t="s">
        <v>366</v>
      </c>
      <c r="B178" s="3" t="s">
        <v>367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f>SUM(T178,Q178,N178,K178,H178,E178)</f>
        <v>2465</v>
      </c>
      <c r="V178" s="4">
        <v>4930</v>
      </c>
      <c r="W178" s="22">
        <f>IF(U178&gt;V178,"Supera","")</f>
      </c>
    </row>
    <row r="179">
      <c r="A179" s="3" t="s">
        <v>368</v>
      </c>
      <c r="B179" s="3" t="s">
        <v>369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f>SUM(T179,Q179,N179,K179,H179,E179)</f>
        <v>4474</v>
      </c>
      <c r="V179" s="4">
        <v>8948</v>
      </c>
      <c r="W179" s="22">
        <f>IF(U179&gt;V179,"Supera","")</f>
      </c>
    </row>
    <row r="180">
      <c r="A180" s="3" t="s">
        <v>370</v>
      </c>
      <c r="B180" s="3" t="s">
        <v>371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f>SUM(T180,Q180,N180,K180,H180,E180)</f>
        <v>65108</v>
      </c>
      <c r="V180" s="4">
        <v>130216</v>
      </c>
      <c r="W180" s="22">
        <f>IF(U180&gt;V180,"Supera","")</f>
      </c>
    </row>
    <row r="181">
      <c r="A181" s="3" t="s">
        <v>372</v>
      </c>
      <c r="B181" s="3" t="s">
        <v>373</v>
      </c>
      <c r="C181" s="4">
        <v>40.0499</v>
      </c>
      <c r="D181" s="4">
        <v>237.0018</v>
      </c>
      <c r="E181" s="4">
        <v>22699.046</v>
      </c>
      <c r="F181" s="4">
        <v>0.9419</v>
      </c>
      <c r="G181" s="4">
        <v>14.6046</v>
      </c>
      <c r="H181" s="4">
        <v>1400.3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1.2256</v>
      </c>
      <c r="S181" s="4">
        <v>11.0581</v>
      </c>
      <c r="T181" s="4">
        <v>1943</v>
      </c>
      <c r="U181" s="4">
        <f>SUM(T181,Q181,N181,K181,H181,E181)</f>
        <v>46069</v>
      </c>
      <c r="V181" s="4">
        <v>92138</v>
      </c>
      <c r="W181" s="22">
        <f>IF(U181&gt;V181,"Supera","")</f>
      </c>
    </row>
    <row r="182">
      <c r="A182" s="3" t="s">
        <v>374</v>
      </c>
      <c r="B182" s="3" t="s">
        <v>375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f>SUM(T182,Q182,N182,K182,H182,E182)</f>
        <v>9582</v>
      </c>
      <c r="V182" s="4">
        <v>19164</v>
      </c>
      <c r="W182" s="22">
        <f>IF(U182&gt;V182,"Supera","")</f>
      </c>
    </row>
    <row r="183">
      <c r="A183" s="3" t="s">
        <v>376</v>
      </c>
      <c r="B183" s="3" t="s">
        <v>377</v>
      </c>
      <c r="C183" s="4">
        <v>6.6964</v>
      </c>
      <c r="D183" s="4">
        <v>0</v>
      </c>
      <c r="E183" s="4">
        <v>0</v>
      </c>
      <c r="F183" s="4">
        <v>49.9991</v>
      </c>
      <c r="G183" s="4">
        <v>0</v>
      </c>
      <c r="H183" s="4">
        <v>0</v>
      </c>
      <c r="I183" s="4">
        <v>209.4062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6.3544</v>
      </c>
      <c r="S183" s="4">
        <v>0</v>
      </c>
      <c r="T183" s="4">
        <v>0</v>
      </c>
      <c r="U183" s="4">
        <f>SUM(T183,Q183,N183,K183,H183,E183)</f>
        <v>63986</v>
      </c>
      <c r="V183" s="4">
        <v>127972</v>
      </c>
      <c r="W183" s="22">
        <f>IF(U183&gt;V183,"Supera","")</f>
      </c>
    </row>
    <row r="184">
      <c r="A184" s="3" t="s">
        <v>378</v>
      </c>
      <c r="B184" s="3" t="s">
        <v>379</v>
      </c>
      <c r="C184" s="4">
        <v>642.1015</v>
      </c>
      <c r="D184" s="4">
        <v>2886.7996</v>
      </c>
      <c r="E184" s="4">
        <v>276825.088</v>
      </c>
      <c r="F184" s="4">
        <v>37.1628</v>
      </c>
      <c r="G184" s="4">
        <v>0</v>
      </c>
      <c r="H184" s="4">
        <v>0</v>
      </c>
      <c r="I184" s="4">
        <v>321.8939</v>
      </c>
      <c r="J184" s="4">
        <v>1414.429</v>
      </c>
      <c r="K184" s="4">
        <v>61459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33.1905</v>
      </c>
      <c r="S184" s="4">
        <v>24.1268</v>
      </c>
      <c r="T184" s="4">
        <v>4276</v>
      </c>
      <c r="U184" s="4">
        <f>SUM(T184,Q184,N184,K184,H184,E184)</f>
        <v>317295</v>
      </c>
      <c r="V184" s="4">
        <v>634590</v>
      </c>
      <c r="W184" s="22">
        <f>IF(U184&gt;V184,"Supera","")</f>
      </c>
    </row>
    <row r="185">
      <c r="A185" s="3" t="s">
        <v>380</v>
      </c>
      <c r="B185" s="3" t="s">
        <v>381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f>SUM(T185,Q185,N185,K185,H185,E185)</f>
        <v>37622</v>
      </c>
      <c r="V185" s="4">
        <v>75244</v>
      </c>
      <c r="W185" s="22">
        <f>IF(U185&gt;V185,"Supera","")</f>
      </c>
    </row>
    <row r="186">
      <c r="A186" s="3" t="s">
        <v>382</v>
      </c>
      <c r="B186" s="3" t="s">
        <v>267</v>
      </c>
      <c r="C186" s="4">
        <v>0</v>
      </c>
      <c r="D186" s="4">
        <v>0</v>
      </c>
      <c r="E186" s="4">
        <v>0</v>
      </c>
      <c r="F186" s="4">
        <v>100.1369</v>
      </c>
      <c r="G186" s="4">
        <v>0.4282</v>
      </c>
      <c r="H186" s="4">
        <v>41.025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66.3486</v>
      </c>
      <c r="T186" s="4">
        <v>11658</v>
      </c>
      <c r="U186" s="4">
        <f>SUM(T186,Q186,N186,K186,H186,E186)</f>
        <v>27788</v>
      </c>
      <c r="V186" s="4">
        <v>55576</v>
      </c>
      <c r="W186" s="22">
        <f>IF(U186&gt;V186,"Supera","")</f>
      </c>
    </row>
    <row r="187">
      <c r="A187" s="3" t="s">
        <v>383</v>
      </c>
      <c r="B187" s="3" t="s">
        <v>384</v>
      </c>
      <c r="C187" s="4">
        <v>23.7431</v>
      </c>
      <c r="D187" s="4">
        <v>418.6006</v>
      </c>
      <c r="E187" s="4">
        <v>40143.348</v>
      </c>
      <c r="F187" s="4">
        <v>0</v>
      </c>
      <c r="G187" s="4">
        <v>0</v>
      </c>
      <c r="H187" s="4">
        <v>0</v>
      </c>
      <c r="I187" s="4">
        <v>450.669</v>
      </c>
      <c r="J187" s="4">
        <v>2139.2358</v>
      </c>
      <c r="K187" s="4">
        <v>93055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5.1467</v>
      </c>
      <c r="S187" s="4">
        <v>12.0634</v>
      </c>
      <c r="T187" s="4">
        <v>2138</v>
      </c>
      <c r="U187" s="4">
        <f>SUM(T187,Q187,N187,K187,H187,E187)</f>
        <v>153217</v>
      </c>
      <c r="V187" s="4">
        <v>306434</v>
      </c>
      <c r="W187" s="22">
        <f>IF(U187&gt;V187,"Supera","")</f>
      </c>
    </row>
    <row r="188">
      <c r="A188" s="3" t="s">
        <v>385</v>
      </c>
      <c r="B188" s="3" t="s">
        <v>386</v>
      </c>
      <c r="C188" s="4">
        <v>0</v>
      </c>
      <c r="D188" s="4">
        <v>0</v>
      </c>
      <c r="E188" s="4">
        <v>0</v>
      </c>
      <c r="F188" s="4">
        <v>0.3704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f>SUM(T188,Q188,N188,K188,H188,E188)</f>
        <v>29441</v>
      </c>
      <c r="V188" s="4">
        <v>58882</v>
      </c>
      <c r="W188" s="22">
        <f>IF(U188&gt;V188,"Supera","")</f>
      </c>
    </row>
    <row r="189">
      <c r="A189" s="3" t="s">
        <v>387</v>
      </c>
      <c r="B189" s="3" t="s">
        <v>388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f>SUM(T189,Q189,N189,K189,H189,E189)</f>
        <v>173363</v>
      </c>
      <c r="V189" s="4">
        <v>346726</v>
      </c>
      <c r="W189" s="22">
        <f>IF(U189&gt;V189,"Supera","")</f>
      </c>
    </row>
    <row r="190">
      <c r="A190" s="3" t="s">
        <v>389</v>
      </c>
      <c r="B190" s="3" t="s">
        <v>390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f>SUM(T190,Q190,N190,K190,H190,E190)</f>
        <v>21323</v>
      </c>
      <c r="V190" s="4">
        <v>42646</v>
      </c>
      <c r="W190" s="22">
        <f>IF(U190&gt;V190,"Supera","")</f>
      </c>
    </row>
    <row r="191">
      <c r="A191" s="3" t="s">
        <v>391</v>
      </c>
      <c r="B191" s="3" t="s">
        <v>392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f>SUM(T191,Q191,N191,K191,H191,E191)</f>
        <v>43515</v>
      </c>
      <c r="V191" s="4">
        <v>87030</v>
      </c>
      <c r="W191" s="22">
        <f>IF(U191&gt;V191,"Supera","")</f>
      </c>
    </row>
    <row r="192">
      <c r="A192" s="3" t="s">
        <v>393</v>
      </c>
      <c r="B192" s="3" t="s">
        <v>394</v>
      </c>
      <c r="C192" s="4">
        <v>0</v>
      </c>
      <c r="D192" s="4">
        <v>0</v>
      </c>
      <c r="E192" s="4">
        <v>0</v>
      </c>
      <c r="F192" s="4">
        <v>75.3347</v>
      </c>
      <c r="G192" s="4">
        <v>1.713</v>
      </c>
      <c r="H192" s="4">
        <v>164.1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2.7312</v>
      </c>
      <c r="S192" s="4">
        <v>46.243</v>
      </c>
      <c r="T192" s="4">
        <v>8162</v>
      </c>
      <c r="U192" s="4">
        <f>SUM(T192,Q192,N192,K192,H192,E192)</f>
        <v>510486</v>
      </c>
      <c r="V192" s="4">
        <v>1020972</v>
      </c>
      <c r="W192" s="22">
        <f>IF(U192&gt;V192,"Supera","")</f>
      </c>
    </row>
    <row r="193">
      <c r="A193" s="3" t="s">
        <v>395</v>
      </c>
      <c r="B193" s="3" t="s">
        <v>396</v>
      </c>
      <c r="C193" s="4">
        <v>43.7591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2815.2798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f>SUM(T193,Q193,N193,K193,H193,E193)</f>
        <v>72323</v>
      </c>
      <c r="V193" s="4">
        <v>144646</v>
      </c>
      <c r="W193" s="22">
        <f>IF(U193&gt;V193,"Supera","")</f>
      </c>
    </row>
    <row r="194">
      <c r="A194" s="3" t="s">
        <v>397</v>
      </c>
      <c r="B194" s="3" t="s">
        <v>398</v>
      </c>
      <c r="C194" s="4">
        <v>0</v>
      </c>
      <c r="D194" s="4">
        <v>0</v>
      </c>
      <c r="E194" s="4">
        <v>0</v>
      </c>
      <c r="F194" s="4">
        <v>111.259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f>SUM(T194,Q194,N194,K194,H194,E194)</f>
        <v>154692</v>
      </c>
      <c r="V194" s="4">
        <v>309384</v>
      </c>
      <c r="W194" s="22">
        <f>IF(U194&gt;V194,"Supera","")</f>
      </c>
    </row>
    <row r="195">
      <c r="A195" s="3" t="s">
        <v>399</v>
      </c>
      <c r="B195" s="3" t="s">
        <v>400</v>
      </c>
      <c r="C195" s="4">
        <v>0</v>
      </c>
      <c r="D195" s="4">
        <v>0</v>
      </c>
      <c r="E195" s="4">
        <v>0</v>
      </c>
      <c r="F195" s="4">
        <v>269.9954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f>SUM(T195,Q195,N195,K195,H195,E195)</f>
        <v>13363</v>
      </c>
      <c r="V195" s="4">
        <v>26726</v>
      </c>
      <c r="W195" s="22">
        <f>IF(U195&gt;V195,"Supera","")</f>
      </c>
    </row>
    <row r="196">
      <c r="A196" s="3" t="s">
        <v>401</v>
      </c>
      <c r="B196" s="3" t="s">
        <v>402</v>
      </c>
      <c r="C196" s="4">
        <v>12.7451</v>
      </c>
      <c r="D196" s="4">
        <v>0</v>
      </c>
      <c r="E196" s="4">
        <v>0</v>
      </c>
      <c r="F196" s="4">
        <v>43.7425</v>
      </c>
      <c r="G196" s="4">
        <v>130.6897</v>
      </c>
      <c r="H196" s="4">
        <v>12533.858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11.426</v>
      </c>
      <c r="S196" s="4">
        <v>0</v>
      </c>
      <c r="T196" s="4">
        <v>0</v>
      </c>
      <c r="U196" s="4">
        <f>SUM(T196,Q196,N196,K196,H196,E196)</f>
        <v>84608</v>
      </c>
      <c r="V196" s="4">
        <v>169216</v>
      </c>
      <c r="W196" s="22">
        <f>IF(U196&gt;V196,"Supera","")</f>
      </c>
    </row>
    <row r="197">
      <c r="A197" s="3" t="s">
        <v>403</v>
      </c>
      <c r="B197" s="3" t="s">
        <v>404</v>
      </c>
      <c r="C197" s="4">
        <v>478.3775</v>
      </c>
      <c r="D197" s="4">
        <v>0</v>
      </c>
      <c r="E197" s="4">
        <v>0</v>
      </c>
      <c r="F197" s="4">
        <v>15.4869</v>
      </c>
      <c r="G197" s="4">
        <v>0</v>
      </c>
      <c r="H197" s="4">
        <v>0</v>
      </c>
      <c r="I197" s="4">
        <v>533.1288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f>SUM(T197,Q197,N197,K197,H197,E197)</f>
        <v>338472</v>
      </c>
      <c r="V197" s="4">
        <v>676944</v>
      </c>
      <c r="W197" s="22">
        <f>IF(U197&gt;V197,"Supera","")</f>
      </c>
    </row>
    <row r="198">
      <c r="A198" s="3" t="s">
        <v>405</v>
      </c>
      <c r="B198" s="3" t="s">
        <v>406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f>SUM(T198,Q198,N198,K198,H198,E198)</f>
        <v>8039</v>
      </c>
      <c r="V198" s="4">
        <v>16078</v>
      </c>
      <c r="W198" s="22">
        <f>IF(U198&gt;V198,"Supera","")</f>
      </c>
    </row>
    <row r="199">
      <c r="A199" s="3" t="s">
        <v>407</v>
      </c>
      <c r="B199" s="3" t="s">
        <v>408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f>SUM(T199,Q199,N199,K199,H199,E199)</f>
        <v>4900</v>
      </c>
      <c r="V199" s="4">
        <v>9800</v>
      </c>
      <c r="W199" s="22">
        <f>IF(U199&gt;V199,"Supera","")</f>
      </c>
    </row>
    <row r="200">
      <c r="A200" s="3" t="s">
        <v>409</v>
      </c>
      <c r="B200" s="3" t="s">
        <v>410</v>
      </c>
      <c r="C200" s="4">
        <v>0</v>
      </c>
      <c r="D200" s="4">
        <v>0</v>
      </c>
      <c r="E200" s="4">
        <v>0</v>
      </c>
      <c r="F200" s="4">
        <v>6.2874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f>SUM(T200,Q200,N200,K200,H200,E200)</f>
        <v>12881</v>
      </c>
      <c r="V200" s="4">
        <v>25762</v>
      </c>
      <c r="W200" s="22">
        <f>IF(U200&gt;V200,"Supera","")</f>
      </c>
    </row>
    <row r="201">
      <c r="A201" s="3" t="s">
        <v>411</v>
      </c>
      <c r="B201" s="3" t="s">
        <v>412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f>SUM(T201,Q201,N201,K201,H201,E201)</f>
        <v>39999</v>
      </c>
      <c r="V201" s="4">
        <v>79998</v>
      </c>
      <c r="W201" s="22">
        <f>IF(U201&gt;V201,"Supera","")</f>
      </c>
    </row>
    <row r="202">
      <c r="A202" s="3" t="s">
        <v>413</v>
      </c>
      <c r="B202" s="3" t="s">
        <v>414</v>
      </c>
      <c r="C202" s="4">
        <v>57.5647</v>
      </c>
      <c r="D202" s="4">
        <v>0</v>
      </c>
      <c r="E202" s="4">
        <v>0</v>
      </c>
      <c r="F202" s="4">
        <v>81.9665</v>
      </c>
      <c r="G202" s="4">
        <v>28.6796</v>
      </c>
      <c r="H202" s="4">
        <v>2748.812</v>
      </c>
      <c r="I202" s="4">
        <v>800.4405</v>
      </c>
      <c r="J202" s="4">
        <v>818.2979</v>
      </c>
      <c r="K202" s="4">
        <v>35555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4.0616</v>
      </c>
      <c r="S202" s="4">
        <v>82.433</v>
      </c>
      <c r="T202" s="4">
        <v>15028</v>
      </c>
      <c r="U202" s="4">
        <f>SUM(T202,Q202,N202,K202,H202,E202)</f>
        <v>165804</v>
      </c>
      <c r="V202" s="4">
        <v>331608</v>
      </c>
      <c r="W202" s="22">
        <f>IF(U202&gt;V202,"Supera","")</f>
      </c>
    </row>
    <row r="203">
      <c r="A203" s="3" t="s">
        <v>415</v>
      </c>
      <c r="B203" s="3" t="s">
        <v>416</v>
      </c>
      <c r="C203" s="4">
        <v>0</v>
      </c>
      <c r="D203" s="4">
        <v>0</v>
      </c>
      <c r="E203" s="4">
        <v>0</v>
      </c>
      <c r="F203" s="4">
        <v>30.835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f>SUM(T203,Q203,N203,K203,H203,E203)</f>
        <v>79036</v>
      </c>
      <c r="V203" s="4">
        <v>158072</v>
      </c>
      <c r="W203" s="22">
        <f>IF(U203&gt;V203,"Supera","")</f>
      </c>
    </row>
    <row r="204">
      <c r="A204" s="3" t="s">
        <v>417</v>
      </c>
      <c r="B204" s="3" t="s">
        <v>418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f>SUM(T204,Q204,N204,K204,H204,E204)</f>
        <v>31691</v>
      </c>
      <c r="V204" s="4">
        <v>63382</v>
      </c>
      <c r="W204" s="22">
        <f>IF(U204&gt;V204,"Supera","")</f>
      </c>
    </row>
    <row r="205">
      <c r="A205" s="3" t="s">
        <v>419</v>
      </c>
      <c r="B205" s="3" t="s">
        <v>420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f>SUM(T205,Q205,N205,K205,H205,E205)</f>
        <v>27561</v>
      </c>
      <c r="V205" s="4">
        <v>55122</v>
      </c>
      <c r="W205" s="22">
        <f>IF(U205&gt;V205,"Supera","")</f>
      </c>
    </row>
    <row r="206">
      <c r="A206" s="3" t="s">
        <v>421</v>
      </c>
      <c r="B206" s="3" t="s">
        <v>422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f>SUM(T206,Q206,N206,K206,H206,E206)</f>
        <v>27088</v>
      </c>
      <c r="V206" s="4">
        <v>54176</v>
      </c>
      <c r="W206" s="22">
        <f>IF(U206&gt;V206,"Supera","")</f>
      </c>
    </row>
    <row r="207">
      <c r="A207" s="3" t="s">
        <v>423</v>
      </c>
      <c r="B207" s="3" t="s">
        <v>424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f>SUM(T207,Q207,N207,K207,H207,E207)</f>
        <v>20942</v>
      </c>
      <c r="V207" s="4">
        <v>41884</v>
      </c>
      <c r="W207" s="22">
        <f>IF(U207&gt;V207,"Supera","")</f>
      </c>
    </row>
    <row r="208">
      <c r="A208" s="3" t="s">
        <v>425</v>
      </c>
      <c r="B208" s="3" t="s">
        <v>426</v>
      </c>
      <c r="C208" s="4">
        <v>0</v>
      </c>
      <c r="D208" s="4">
        <v>0</v>
      </c>
      <c r="E208" s="4">
        <v>0</v>
      </c>
      <c r="F208" s="4">
        <v>0.781</v>
      </c>
      <c r="G208" s="4">
        <v>0.2855</v>
      </c>
      <c r="H208" s="4">
        <v>27.35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f>SUM(T208,Q208,N208,K208,H208,E208)</f>
        <v>16361</v>
      </c>
      <c r="V208" s="4">
        <v>32722</v>
      </c>
      <c r="W208" s="22">
        <f>IF(U208&gt;V208,"Supera","")</f>
      </c>
    </row>
    <row r="209">
      <c r="A209" s="3" t="s">
        <v>427</v>
      </c>
      <c r="B209" s="3" t="s">
        <v>428</v>
      </c>
      <c r="C209" s="4">
        <v>1921.001</v>
      </c>
      <c r="D209" s="4">
        <v>0</v>
      </c>
      <c r="E209" s="4">
        <v>0</v>
      </c>
      <c r="F209" s="4">
        <v>177.3077</v>
      </c>
      <c r="G209" s="4">
        <v>0</v>
      </c>
      <c r="H209" s="4">
        <v>0</v>
      </c>
      <c r="I209" s="4">
        <v>321.0552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38.6555</v>
      </c>
      <c r="S209" s="4">
        <v>0</v>
      </c>
      <c r="T209" s="4">
        <v>0</v>
      </c>
      <c r="U209" s="4">
        <f>SUM(T209,Q209,N209,K209,H209,E209)</f>
        <v>213700</v>
      </c>
      <c r="V209" s="4">
        <v>427400</v>
      </c>
      <c r="W209" s="22">
        <f>IF(U209&gt;V209,"Supera","")</f>
      </c>
    </row>
    <row r="210">
      <c r="A210" s="3" t="s">
        <v>429</v>
      </c>
      <c r="B210" s="3" t="s">
        <v>430</v>
      </c>
      <c r="C210" s="4">
        <v>0</v>
      </c>
      <c r="D210" s="4">
        <v>0</v>
      </c>
      <c r="E210" s="4">
        <v>0</v>
      </c>
      <c r="F210" s="4">
        <v>48.128</v>
      </c>
      <c r="G210" s="4">
        <v>49.6648</v>
      </c>
      <c r="H210" s="4">
        <v>4764.98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f>SUM(T210,Q210,N210,K210,H210,E210)</f>
        <v>38718</v>
      </c>
      <c r="V210" s="4">
        <v>77436</v>
      </c>
      <c r="W210" s="22">
        <f>IF(U210&gt;V210,"Supera","")</f>
      </c>
    </row>
    <row r="211">
      <c r="A211" s="3" t="s">
        <v>431</v>
      </c>
      <c r="B211" s="3" t="s">
        <v>432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f>SUM(T211,Q211,N211,K211,H211,E211)</f>
        <v>40904</v>
      </c>
      <c r="V211" s="4">
        <v>81808</v>
      </c>
      <c r="W211" s="22">
        <f>IF(U211&gt;V211,"Supera","")</f>
      </c>
    </row>
    <row r="212">
      <c r="A212" s="3" t="s">
        <v>433</v>
      </c>
      <c r="B212" s="3" t="s">
        <v>434</v>
      </c>
      <c r="C212" s="4">
        <v>0</v>
      </c>
      <c r="D212" s="4">
        <v>0</v>
      </c>
      <c r="E212" s="4">
        <v>0</v>
      </c>
      <c r="F212" s="4">
        <v>18.974</v>
      </c>
      <c r="G212" s="4">
        <v>79.2773</v>
      </c>
      <c r="H212" s="4">
        <v>7606.124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f>SUM(T212,Q212,N212,K212,H212,E212)</f>
        <v>50727</v>
      </c>
      <c r="V212" s="4">
        <v>101454</v>
      </c>
      <c r="W212" s="22">
        <f>IF(U212&gt;V212,"Supera","")</f>
      </c>
    </row>
    <row r="213">
      <c r="A213" s="3" t="s">
        <v>435</v>
      </c>
      <c r="B213" s="3" t="s">
        <v>436</v>
      </c>
      <c r="C213" s="4">
        <v>0</v>
      </c>
      <c r="D213" s="4">
        <v>0</v>
      </c>
      <c r="E213" s="4">
        <v>0</v>
      </c>
      <c r="F213" s="4">
        <v>316.8882</v>
      </c>
      <c r="G213" s="4">
        <v>17.1581</v>
      </c>
      <c r="H213" s="4">
        <v>1645.056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f>SUM(T213,Q213,N213,K213,H213,E213)</f>
        <v>143525</v>
      </c>
      <c r="V213" s="4">
        <v>287050</v>
      </c>
      <c r="W213" s="22">
        <f>IF(U213&gt;V213,"Supera","")</f>
      </c>
    </row>
    <row r="214">
      <c r="A214" s="3" t="s">
        <v>437</v>
      </c>
      <c r="B214" s="3" t="s">
        <v>438</v>
      </c>
      <c r="C214" s="4">
        <v>0</v>
      </c>
      <c r="D214" s="4">
        <v>0</v>
      </c>
      <c r="E214" s="4">
        <v>0</v>
      </c>
      <c r="F214" s="4">
        <v>13.6246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f>SUM(T214,Q214,N214,K214,H214,E214)</f>
        <v>13943</v>
      </c>
      <c r="V214" s="4">
        <v>27886</v>
      </c>
      <c r="W214" s="22">
        <f>IF(U214&gt;V214,"Supera","")</f>
      </c>
    </row>
    <row r="215">
      <c r="A215" s="3" t="s">
        <v>439</v>
      </c>
      <c r="B215" s="3" t="s">
        <v>440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f>SUM(T215,Q215,N215,K215,H215,E215)</f>
        <v>6316</v>
      </c>
      <c r="V215" s="4">
        <v>12632</v>
      </c>
      <c r="W215" s="22">
        <f>IF(U215&gt;V215,"Supera","")</f>
      </c>
    </row>
    <row r="216">
      <c r="A216" s="3" t="s">
        <v>441</v>
      </c>
      <c r="B216" s="3" t="s">
        <v>442</v>
      </c>
      <c r="C216" s="4">
        <v>0</v>
      </c>
      <c r="D216" s="4">
        <v>0</v>
      </c>
      <c r="E216" s="4">
        <v>0</v>
      </c>
      <c r="F216" s="4">
        <v>60.8693</v>
      </c>
      <c r="G216" s="4">
        <v>91.2777</v>
      </c>
      <c r="H216" s="4">
        <v>8750.056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f>SUM(T216,Q216,N216,K216,H216,E216)</f>
        <v>19162</v>
      </c>
      <c r="V216" s="4">
        <v>38324</v>
      </c>
      <c r="W216" s="22">
        <f>IF(U216&gt;V216,"Supera","")</f>
      </c>
    </row>
    <row r="217">
      <c r="A217" s="3" t="s">
        <v>443</v>
      </c>
      <c r="B217" s="3" t="s">
        <v>444</v>
      </c>
      <c r="C217" s="4">
        <v>0</v>
      </c>
      <c r="D217" s="4">
        <v>0</v>
      </c>
      <c r="E217" s="4">
        <v>0</v>
      </c>
      <c r="F217" s="4">
        <v>149.0725</v>
      </c>
      <c r="G217" s="4">
        <v>6.4358</v>
      </c>
      <c r="H217" s="4">
        <v>617.263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f>SUM(T217,Q217,N217,K217,H217,E217)</f>
        <v>241597</v>
      </c>
      <c r="V217" s="4">
        <v>483194</v>
      </c>
      <c r="W217" s="22">
        <f>IF(U217&gt;V217,"Supera","")</f>
      </c>
    </row>
    <row r="218">
      <c r="A218" s="3" t="s">
        <v>445</v>
      </c>
      <c r="B218" s="3" t="s">
        <v>446</v>
      </c>
      <c r="C218" s="4">
        <v>0</v>
      </c>
      <c r="D218" s="4">
        <v>0</v>
      </c>
      <c r="E218" s="4">
        <v>0</v>
      </c>
      <c r="F218" s="4">
        <v>21.2399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f>SUM(T218,Q218,N218,K218,H218,E218)</f>
        <v>19903</v>
      </c>
      <c r="V218" s="4">
        <v>39806</v>
      </c>
      <c r="W218" s="22">
        <f>IF(U218&gt;V218,"Supera","")</f>
      </c>
    </row>
    <row r="219">
      <c r="A219" s="3" t="s">
        <v>447</v>
      </c>
      <c r="B219" s="3" t="s">
        <v>448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f>SUM(T219,Q219,N219,K219,H219,E219)</f>
        <v>13438</v>
      </c>
      <c r="V219" s="4">
        <v>26876</v>
      </c>
      <c r="W219" s="22">
        <f>IF(U219&gt;V219,"Supera","")</f>
      </c>
    </row>
    <row r="220">
      <c r="A220" s="3" t="s">
        <v>449</v>
      </c>
      <c r="B220" s="3" t="s">
        <v>450</v>
      </c>
      <c r="C220" s="4">
        <v>815.594</v>
      </c>
      <c r="D220" s="4">
        <v>0</v>
      </c>
      <c r="E220" s="4">
        <v>0</v>
      </c>
      <c r="F220" s="4">
        <v>15.6303</v>
      </c>
      <c r="G220" s="4">
        <v>1132.6106</v>
      </c>
      <c r="H220" s="4">
        <v>108517.7222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f>SUM(T220,Q220,N220,K220,H220,E220)</f>
        <v>113392</v>
      </c>
      <c r="V220" s="4">
        <v>226784</v>
      </c>
      <c r="W220" s="22">
        <f>IF(U220&gt;V220,"Supera","")</f>
      </c>
    </row>
    <row r="221">
      <c r="A221" s="3" t="s">
        <v>451</v>
      </c>
      <c r="B221" s="3" t="s">
        <v>452</v>
      </c>
      <c r="C221" s="4">
        <v>1.1963</v>
      </c>
      <c r="D221" s="4">
        <v>0</v>
      </c>
      <c r="E221" s="4">
        <v>0</v>
      </c>
      <c r="F221" s="4">
        <v>78.1412</v>
      </c>
      <c r="G221" s="4">
        <v>419.8584</v>
      </c>
      <c r="H221" s="4">
        <v>40258.418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f>SUM(T221,Q221,N221,K221,H221,E221)</f>
        <v>299079</v>
      </c>
      <c r="V221" s="4">
        <v>598158</v>
      </c>
      <c r="W221" s="22">
        <f>IF(U221&gt;V221,"Supera","")</f>
      </c>
    </row>
    <row r="222">
      <c r="A222" s="3" t="s">
        <v>453</v>
      </c>
      <c r="B222" s="3" t="s">
        <v>454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f>SUM(T222,Q222,N222,K222,H222,E222)</f>
        <v>143901</v>
      </c>
      <c r="V222" s="4">
        <v>287802</v>
      </c>
      <c r="W222" s="22">
        <f>IF(U222&gt;V222,"Supera","")</f>
      </c>
    </row>
    <row r="223">
      <c r="A223" s="3" t="s">
        <v>455</v>
      </c>
      <c r="B223" s="3" t="s">
        <v>456</v>
      </c>
      <c r="C223" s="4">
        <v>0</v>
      </c>
      <c r="D223" s="4">
        <v>0</v>
      </c>
      <c r="E223" s="4">
        <v>0</v>
      </c>
      <c r="F223" s="4">
        <v>1.0247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f>SUM(T223,Q223,N223,K223,H223,E223)</f>
        <v>43145</v>
      </c>
      <c r="V223" s="4">
        <v>86290</v>
      </c>
      <c r="W223" s="22">
        <f>IF(U223&gt;V223,"Supera","")</f>
      </c>
    </row>
    <row r="224">
      <c r="A224" s="3" t="s">
        <v>457</v>
      </c>
      <c r="B224" s="3" t="s">
        <v>458</v>
      </c>
      <c r="C224" s="4">
        <v>0</v>
      </c>
      <c r="D224" s="4">
        <v>0</v>
      </c>
      <c r="E224" s="4">
        <v>0</v>
      </c>
      <c r="F224" s="4">
        <v>58.2574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f>SUM(T224,Q224,N224,K224,H224,E224)</f>
        <v>61959</v>
      </c>
      <c r="V224" s="4">
        <v>123918</v>
      </c>
      <c r="W224" s="22">
        <f>IF(U224&gt;V224,"Supera","")</f>
      </c>
    </row>
    <row r="225">
      <c r="A225" s="3" t="s">
        <v>459</v>
      </c>
      <c r="B225" s="3" t="s">
        <v>460</v>
      </c>
      <c r="C225" s="4">
        <v>0</v>
      </c>
      <c r="D225" s="4">
        <v>0</v>
      </c>
      <c r="E225" s="4">
        <v>0</v>
      </c>
      <c r="F225" s="4">
        <v>11.0161</v>
      </c>
      <c r="G225" s="4">
        <v>2.0186</v>
      </c>
      <c r="H225" s="4">
        <v>193.536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f>SUM(T225,Q225,N225,K225,H225,E225)</f>
        <v>77475</v>
      </c>
      <c r="V225" s="4">
        <v>154950</v>
      </c>
      <c r="W225" s="22">
        <f>IF(U225&gt;V225,"Supera","")</f>
      </c>
    </row>
    <row r="226">
      <c r="A226" s="3" t="s">
        <v>461</v>
      </c>
      <c r="B226" s="3" t="s">
        <v>462</v>
      </c>
      <c r="C226" s="4">
        <v>0</v>
      </c>
      <c r="D226" s="4">
        <v>0</v>
      </c>
      <c r="E226" s="4">
        <v>0</v>
      </c>
      <c r="F226" s="4">
        <v>54.4797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f>SUM(T226,Q226,N226,K226,H226,E226)</f>
        <v>15012</v>
      </c>
      <c r="V226" s="4">
        <v>30024</v>
      </c>
      <c r="W226" s="22">
        <f>IF(U226&gt;V226,"Supera","")</f>
      </c>
    </row>
    <row r="227">
      <c r="A227" s="3" t="s">
        <v>463</v>
      </c>
      <c r="B227" s="3" t="s">
        <v>464</v>
      </c>
      <c r="C227" s="4">
        <v>7.2786</v>
      </c>
      <c r="D227" s="4">
        <v>55.3196</v>
      </c>
      <c r="E227" s="4">
        <v>5301.816</v>
      </c>
      <c r="F227" s="4">
        <v>8.4421</v>
      </c>
      <c r="G227" s="4">
        <v>103.6137</v>
      </c>
      <c r="H227" s="4">
        <v>9936.805</v>
      </c>
      <c r="I227" s="4">
        <v>0</v>
      </c>
      <c r="J227" s="4">
        <v>0</v>
      </c>
      <c r="K227" s="4">
        <v>0</v>
      </c>
      <c r="L227" s="4">
        <v>114.9206</v>
      </c>
      <c r="M227" s="4">
        <v>2345.3182</v>
      </c>
      <c r="N227" s="4">
        <v>86774</v>
      </c>
      <c r="O227" s="4">
        <v>0</v>
      </c>
      <c r="P227" s="4">
        <v>0</v>
      </c>
      <c r="Q227" s="4">
        <v>0</v>
      </c>
      <c r="R227" s="4">
        <v>6.9384</v>
      </c>
      <c r="S227" s="4">
        <v>22.1162</v>
      </c>
      <c r="T227" s="4">
        <v>3886</v>
      </c>
      <c r="U227" s="4">
        <f>SUM(T227,Q227,N227,K227,H227,E227)</f>
        <v>74980</v>
      </c>
      <c r="V227" s="4">
        <v>149960</v>
      </c>
      <c r="W227" s="22">
        <f>IF(U227&gt;V227,"Supera","")</f>
      </c>
    </row>
    <row r="228">
      <c r="A228" s="3" t="s">
        <v>465</v>
      </c>
      <c r="B228" s="3" t="s">
        <v>466</v>
      </c>
      <c r="C228" s="4">
        <v>0</v>
      </c>
      <c r="D228" s="4">
        <v>0</v>
      </c>
      <c r="E228" s="4">
        <v>0</v>
      </c>
      <c r="F228" s="4">
        <v>0</v>
      </c>
      <c r="G228" s="4">
        <v>84.6345</v>
      </c>
      <c r="H228" s="4">
        <v>8104.42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f>SUM(T228,Q228,N228,K228,H228,E228)</f>
        <v>45103</v>
      </c>
      <c r="V228" s="4">
        <v>90206</v>
      </c>
      <c r="W228" s="22">
        <f>IF(U228&gt;V228,"Supera","")</f>
      </c>
    </row>
    <row r="229">
      <c r="A229" s="3" t="s">
        <v>467</v>
      </c>
      <c r="B229" s="3" t="s">
        <v>468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f>SUM(T229,Q229,N229,K229,H229,E229)</f>
        <v>46631</v>
      </c>
      <c r="V229" s="4">
        <v>93262</v>
      </c>
      <c r="W229" s="22">
        <f>IF(U229&gt;V229,"Supera","")</f>
      </c>
    </row>
    <row r="230">
      <c r="A230" s="3" t="s">
        <v>469</v>
      </c>
      <c r="B230" s="3" t="s">
        <v>470</v>
      </c>
      <c r="C230" s="4">
        <v>0</v>
      </c>
      <c r="D230" s="4">
        <v>0</v>
      </c>
      <c r="E230" s="4">
        <v>0</v>
      </c>
      <c r="F230" s="4">
        <v>79.1536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f>SUM(T230,Q230,N230,K230,H230,E230)</f>
        <v>61486</v>
      </c>
      <c r="V230" s="4">
        <v>122972</v>
      </c>
      <c r="W230" s="22">
        <f>IF(U230&gt;V230,"Supera","")</f>
      </c>
    </row>
    <row r="231">
      <c r="A231" s="3" t="s">
        <v>471</v>
      </c>
      <c r="B231" s="3" t="s">
        <v>472</v>
      </c>
      <c r="C231" s="4">
        <v>97.0935</v>
      </c>
      <c r="D231" s="4">
        <v>456.7972</v>
      </c>
      <c r="E231" s="4">
        <v>43809.696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f>SUM(T231,Q231,N231,K231,H231,E231)</f>
        <v>32338</v>
      </c>
      <c r="V231" s="4">
        <v>64676</v>
      </c>
      <c r="W231" s="22">
        <f>IF(U231&gt;V231,"Supera","")</f>
      </c>
    </row>
    <row r="232">
      <c r="A232" s="3" t="s">
        <v>473</v>
      </c>
      <c r="B232" s="3" t="s">
        <v>474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f>SUM(T232,Q232,N232,K232,H232,E232)</f>
        <v>61962</v>
      </c>
      <c r="V232" s="4">
        <v>123924</v>
      </c>
      <c r="W232" s="22">
        <f>IF(U232&gt;V232,"Supera","")</f>
      </c>
    </row>
    <row r="233">
      <c r="A233" s="3" t="s">
        <v>475</v>
      </c>
      <c r="B233" s="3" t="s">
        <v>476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f>SUM(T233,Q233,N233,K233,H233,E233)</f>
        <v>10163</v>
      </c>
      <c r="V233" s="4">
        <v>20326</v>
      </c>
      <c r="W233" s="22">
        <f>IF(U233&gt;V233,"Supera","")</f>
      </c>
    </row>
    <row r="234">
      <c r="A234" s="3" t="s">
        <v>477</v>
      </c>
      <c r="B234" s="3" t="s">
        <v>478</v>
      </c>
      <c r="C234" s="4">
        <v>0</v>
      </c>
      <c r="D234" s="4">
        <v>0</v>
      </c>
      <c r="E234" s="4">
        <v>0</v>
      </c>
      <c r="F234" s="4">
        <v>37.6045</v>
      </c>
      <c r="G234" s="4">
        <v>62.9081</v>
      </c>
      <c r="H234" s="4">
        <v>6033.835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f>SUM(T234,Q234,N234,K234,H234,E234)</f>
        <v>41031</v>
      </c>
      <c r="V234" s="4">
        <v>82062</v>
      </c>
      <c r="W234" s="22">
        <f>IF(U234&gt;V234,"Supera","")</f>
      </c>
    </row>
    <row r="235">
      <c r="A235" s="3" t="s">
        <v>479</v>
      </c>
      <c r="B235" s="3" t="s">
        <v>480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f>SUM(T235,Q235,N235,K235,H235,E235)</f>
        <v>22641</v>
      </c>
      <c r="V235" s="4">
        <v>45282</v>
      </c>
      <c r="W235" s="22">
        <f>IF(U235&gt;V235,"Supera","")</f>
      </c>
    </row>
    <row r="236">
      <c r="A236" s="3" t="s">
        <v>481</v>
      </c>
      <c r="B236" s="3" t="s">
        <v>482</v>
      </c>
      <c r="C236" s="4">
        <v>122.5731</v>
      </c>
      <c r="D236" s="4">
        <v>707.4628</v>
      </c>
      <c r="E236" s="4">
        <v>67787.082</v>
      </c>
      <c r="F236" s="4">
        <v>0</v>
      </c>
      <c r="G236" s="4">
        <v>97.8617</v>
      </c>
      <c r="H236" s="4">
        <v>9377.485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10.0196</v>
      </c>
      <c r="S236" s="4">
        <v>0</v>
      </c>
      <c r="T236" s="4">
        <v>0</v>
      </c>
      <c r="U236" s="4">
        <f>SUM(T236,Q236,N236,K236,H236,E236)</f>
        <v>101249</v>
      </c>
      <c r="V236" s="4">
        <v>202498</v>
      </c>
      <c r="W236" s="22">
        <f>IF(U236&gt;V236,"Supera","")</f>
      </c>
    </row>
    <row r="237">
      <c r="A237" s="3" t="s">
        <v>483</v>
      </c>
      <c r="B237" s="3" t="s">
        <v>484</v>
      </c>
      <c r="C237" s="4">
        <v>0</v>
      </c>
      <c r="D237" s="4">
        <v>0</v>
      </c>
      <c r="E237" s="4">
        <v>0</v>
      </c>
      <c r="F237" s="4">
        <v>1.538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f>SUM(T237,Q237,N237,K237,H237,E237)</f>
        <v>13395</v>
      </c>
      <c r="V237" s="4">
        <v>26790</v>
      </c>
      <c r="W237" s="22">
        <f>IF(U237&gt;V237,"Supera","")</f>
      </c>
    </row>
    <row r="238">
      <c r="A238" s="3" t="s">
        <v>485</v>
      </c>
      <c r="B238" s="3" t="s">
        <v>486</v>
      </c>
      <c r="C238" s="4">
        <v>0</v>
      </c>
      <c r="D238" s="4">
        <v>0</v>
      </c>
      <c r="E238" s="4">
        <v>0</v>
      </c>
      <c r="F238" s="4">
        <v>60.5703</v>
      </c>
      <c r="G238" s="4">
        <v>69.8139</v>
      </c>
      <c r="H238" s="4">
        <v>6689.659</v>
      </c>
      <c r="I238" s="4">
        <v>0</v>
      </c>
      <c r="J238" s="4">
        <v>0</v>
      </c>
      <c r="K238" s="4">
        <v>0</v>
      </c>
      <c r="L238" s="4">
        <v>595.4374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66.3486</v>
      </c>
      <c r="T238" s="4">
        <v>11658</v>
      </c>
      <c r="U238" s="4">
        <f>SUM(T238,Q238,N238,K238,H238,E238)</f>
        <v>88499</v>
      </c>
      <c r="V238" s="4">
        <v>176998</v>
      </c>
      <c r="W238" s="22">
        <f>IF(U238&gt;V238,"Supera","")</f>
      </c>
    </row>
    <row r="239">
      <c r="A239" s="3" t="s">
        <v>487</v>
      </c>
      <c r="B239" s="3" t="s">
        <v>488</v>
      </c>
      <c r="C239" s="4">
        <v>0</v>
      </c>
      <c r="D239" s="4">
        <v>0</v>
      </c>
      <c r="E239" s="4">
        <v>0</v>
      </c>
      <c r="F239" s="4">
        <v>122.8993</v>
      </c>
      <c r="G239" s="4">
        <v>0</v>
      </c>
      <c r="H239" s="4">
        <v>0</v>
      </c>
      <c r="I239" s="4">
        <v>1185.1867</v>
      </c>
      <c r="J239" s="4">
        <v>2154.315</v>
      </c>
      <c r="K239" s="4">
        <v>93644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9.9812</v>
      </c>
      <c r="S239" s="4">
        <v>94.4964</v>
      </c>
      <c r="T239" s="4">
        <v>17003</v>
      </c>
      <c r="U239" s="4">
        <f>SUM(T239,Q239,N239,K239,H239,E239)</f>
        <v>36325</v>
      </c>
      <c r="V239" s="4">
        <v>72650</v>
      </c>
      <c r="W239" s="22">
        <f>IF(U239&gt;V239,"Supera","")</f>
      </c>
    </row>
    <row r="240">
      <c r="A240" s="3" t="s">
        <v>489</v>
      </c>
      <c r="B240" s="3" t="s">
        <v>490</v>
      </c>
      <c r="C240" s="4">
        <v>0</v>
      </c>
      <c r="D240" s="4">
        <v>0</v>
      </c>
      <c r="E240" s="4">
        <v>0</v>
      </c>
      <c r="F240" s="4">
        <v>3.702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f>SUM(T240,Q240,N240,K240,H240,E240)</f>
        <v>2899</v>
      </c>
      <c r="V240" s="4">
        <v>5798</v>
      </c>
      <c r="W240" s="22">
        <f>IF(U240&gt;V240,"Supera","")</f>
      </c>
    </row>
    <row r="241">
      <c r="A241" s="3" t="s">
        <v>491</v>
      </c>
      <c r="B241" s="3" t="s">
        <v>492</v>
      </c>
      <c r="C241" s="4">
        <v>0</v>
      </c>
      <c r="D241" s="4">
        <v>0</v>
      </c>
      <c r="E241" s="4">
        <v>0</v>
      </c>
      <c r="F241" s="4">
        <v>9.714</v>
      </c>
      <c r="G241" s="4">
        <v>36.0433</v>
      </c>
      <c r="H241" s="4">
        <v>3454.708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8.0887</v>
      </c>
      <c r="S241" s="4">
        <v>0</v>
      </c>
      <c r="T241" s="4">
        <v>0</v>
      </c>
      <c r="U241" s="4">
        <f>SUM(T241,Q241,N241,K241,H241,E241)</f>
        <v>126804</v>
      </c>
      <c r="V241" s="4">
        <v>253608</v>
      </c>
      <c r="W241" s="22">
        <f>IF(U241&gt;V241,"Supera","")</f>
      </c>
    </row>
    <row r="242">
      <c r="A242" s="3" t="s">
        <v>493</v>
      </c>
      <c r="B242" s="3" t="s">
        <v>494</v>
      </c>
      <c r="C242" s="4">
        <v>0</v>
      </c>
      <c r="D242" s="4">
        <v>0</v>
      </c>
      <c r="E242" s="4">
        <v>0</v>
      </c>
      <c r="F242" s="4">
        <v>0.3595</v>
      </c>
      <c r="G242" s="4">
        <v>24.1247</v>
      </c>
      <c r="H242" s="4">
        <v>2310.056</v>
      </c>
      <c r="I242" s="4">
        <v>0</v>
      </c>
      <c r="J242" s="4">
        <v>0</v>
      </c>
      <c r="K242" s="4">
        <v>0</v>
      </c>
      <c r="L242" s="4">
        <v>0</v>
      </c>
      <c r="M242" s="4">
        <v>2345.3182</v>
      </c>
      <c r="N242" s="4">
        <v>86774</v>
      </c>
      <c r="O242" s="4">
        <v>0</v>
      </c>
      <c r="P242" s="4">
        <v>294.4968</v>
      </c>
      <c r="Q242" s="4">
        <v>10888.92</v>
      </c>
      <c r="R242" s="4">
        <v>0</v>
      </c>
      <c r="S242" s="4">
        <v>0</v>
      </c>
      <c r="T242" s="4">
        <v>0</v>
      </c>
      <c r="U242" s="4">
        <f>SUM(T242,Q242,N242,K242,H242,E242)</f>
        <v>194763</v>
      </c>
      <c r="V242" s="4">
        <v>389526</v>
      </c>
      <c r="W242" s="22">
        <f>IF(U242&gt;V242,"Supera","")</f>
      </c>
    </row>
    <row r="243">
      <c r="A243" s="3" t="s">
        <v>495</v>
      </c>
      <c r="B243" s="3" t="s">
        <v>496</v>
      </c>
      <c r="C243" s="4">
        <v>633.8262</v>
      </c>
      <c r="D243" s="4">
        <v>0</v>
      </c>
      <c r="E243" s="4">
        <v>0</v>
      </c>
      <c r="F243" s="4">
        <v>352.2291</v>
      </c>
      <c r="G243" s="4">
        <v>60.0836</v>
      </c>
      <c r="H243" s="4">
        <v>5758.439</v>
      </c>
      <c r="I243" s="4">
        <v>689.7656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29.7546</v>
      </c>
      <c r="S243" s="4">
        <v>0</v>
      </c>
      <c r="T243" s="4">
        <v>0</v>
      </c>
      <c r="U243" s="4">
        <f>SUM(T243,Q243,N243,K243,H243,E243)</f>
        <v>27847</v>
      </c>
      <c r="V243" s="4">
        <v>55694</v>
      </c>
      <c r="W243" s="22">
        <f>IF(U243&gt;V243,"Supera","")</f>
      </c>
    </row>
    <row r="244">
      <c r="A244" s="3" t="s">
        <v>497</v>
      </c>
      <c r="B244" s="3" t="s">
        <v>498</v>
      </c>
      <c r="C244" s="4">
        <v>555.6361</v>
      </c>
      <c r="D244" s="4">
        <v>3553.6838</v>
      </c>
      <c r="E244" s="4">
        <v>340525.459</v>
      </c>
      <c r="F244" s="4">
        <v>92.7902</v>
      </c>
      <c r="G244" s="4">
        <v>363.8251</v>
      </c>
      <c r="H244" s="4">
        <v>34843.364</v>
      </c>
      <c r="I244" s="4">
        <v>190.5015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10.8632</v>
      </c>
      <c r="S244" s="4">
        <v>35.1849</v>
      </c>
      <c r="T244" s="4">
        <v>6219</v>
      </c>
      <c r="U244" s="4">
        <f>SUM(T244,Q244,N244,K244,H244,E244)</f>
        <v>281692</v>
      </c>
      <c r="V244" s="4">
        <v>563384</v>
      </c>
      <c r="W244" s="22">
        <f>IF(U244&gt;V244,"Supera","")</f>
      </c>
    </row>
    <row r="245">
      <c r="A245" s="3" t="s">
        <v>499</v>
      </c>
      <c r="B245" s="3" t="s">
        <v>500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f>SUM(T245,Q245,N245,K245,H245,E245)</f>
        <v>254701</v>
      </c>
      <c r="V245" s="4">
        <v>509402</v>
      </c>
      <c r="W245" s="22">
        <f>IF(U245&gt;V245,"Supera","")</f>
      </c>
    </row>
    <row r="246">
      <c r="A246" s="3" t="s">
        <v>501</v>
      </c>
      <c r="B246" s="3" t="s">
        <v>502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f>SUM(T246,Q246,N246,K246,H246,E246)</f>
        <v>28629</v>
      </c>
      <c r="V246" s="4">
        <v>57258</v>
      </c>
      <c r="W246" s="22">
        <f>IF(U246&gt;V246,"Supera","")</f>
      </c>
    </row>
    <row r="247">
      <c r="A247" s="3" t="s">
        <v>503</v>
      </c>
      <c r="B247" s="3" t="s">
        <v>504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0.321</v>
      </c>
      <c r="S247" s="4">
        <v>0</v>
      </c>
      <c r="T247" s="4">
        <v>0</v>
      </c>
      <c r="U247" s="4">
        <f>SUM(T247,Q247,N247,K247,H247,E247)</f>
        <v>18777</v>
      </c>
      <c r="V247" s="4">
        <v>37554</v>
      </c>
      <c r="W247" s="22">
        <f>IF(U247&gt;V247,"Supera","")</f>
      </c>
    </row>
    <row r="248">
      <c r="A248" s="3" t="s">
        <v>505</v>
      </c>
      <c r="B248" s="3" t="s">
        <v>506</v>
      </c>
      <c r="C248" s="4">
        <v>0</v>
      </c>
      <c r="D248" s="4">
        <v>0</v>
      </c>
      <c r="E248" s="4">
        <v>0</v>
      </c>
      <c r="F248" s="4">
        <v>50.5005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f>SUM(T248,Q248,N248,K248,H248,E248)</f>
        <v>27875</v>
      </c>
      <c r="V248" s="4">
        <v>55750</v>
      </c>
      <c r="W248" s="22">
        <f>IF(U248&gt;V248,"Supera","")</f>
      </c>
    </row>
    <row r="249">
      <c r="A249" s="3" t="s">
        <v>507</v>
      </c>
      <c r="B249" s="3" t="s">
        <v>508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f>SUM(T249,Q249,N249,K249,H249,E249)</f>
        <v>73024</v>
      </c>
      <c r="V249" s="4">
        <v>146048</v>
      </c>
      <c r="W249" s="22">
        <f>IF(U249&gt;V249,"Supera","")</f>
      </c>
    </row>
    <row r="250">
      <c r="A250" s="3" t="s">
        <v>509</v>
      </c>
      <c r="B250" s="3" t="s">
        <v>510</v>
      </c>
      <c r="C250" s="4">
        <v>98.0714</v>
      </c>
      <c r="D250" s="4">
        <v>0</v>
      </c>
      <c r="E250" s="4">
        <v>0</v>
      </c>
      <c r="F250" s="4">
        <v>225.2016</v>
      </c>
      <c r="G250" s="4">
        <v>317.9932</v>
      </c>
      <c r="H250" s="4">
        <v>30481.038</v>
      </c>
      <c r="I250" s="4">
        <v>223.241</v>
      </c>
      <c r="J250" s="4">
        <v>1472.7352</v>
      </c>
      <c r="K250" s="4">
        <v>64045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11.6771</v>
      </c>
      <c r="S250" s="4">
        <v>12.0634</v>
      </c>
      <c r="T250" s="4">
        <v>2138</v>
      </c>
      <c r="U250" s="4">
        <f>SUM(T250,Q250,N250,K250,H250,E250)</f>
        <v>131180</v>
      </c>
      <c r="V250" s="4">
        <v>262360</v>
      </c>
      <c r="W250" s="22">
        <f>IF(U250&gt;V250,"Supera","")</f>
      </c>
    </row>
    <row r="251">
      <c r="A251" s="3" t="s">
        <v>511</v>
      </c>
      <c r="B251" s="3" t="s">
        <v>512</v>
      </c>
      <c r="C251" s="4">
        <v>11.5674</v>
      </c>
      <c r="D251" s="4">
        <v>18.9164</v>
      </c>
      <c r="E251" s="4">
        <v>1814.058</v>
      </c>
      <c r="F251" s="4">
        <v>17.1196</v>
      </c>
      <c r="G251" s="4">
        <v>0</v>
      </c>
      <c r="H251" s="4">
        <v>0</v>
      </c>
      <c r="I251" s="4">
        <v>114.1339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2.8786</v>
      </c>
      <c r="S251" s="4">
        <v>84.4436</v>
      </c>
      <c r="T251" s="4">
        <v>15255</v>
      </c>
      <c r="U251" s="4">
        <f>SUM(T251,Q251,N251,K251,H251,E251)</f>
        <v>294512</v>
      </c>
      <c r="V251" s="4">
        <v>589024</v>
      </c>
      <c r="W251" s="22">
        <f>IF(U251&gt;V251,"Supera","")</f>
      </c>
    </row>
    <row r="252">
      <c r="A252" s="3" t="s">
        <v>513</v>
      </c>
      <c r="B252" s="3" t="s">
        <v>514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f>SUM(T252,Q252,N252,K252,H252,E252)</f>
        <v>13308</v>
      </c>
      <c r="V252" s="4">
        <v>26616</v>
      </c>
      <c r="W252" s="22">
        <f>IF(U252&gt;V252,"Supera","")</f>
      </c>
    </row>
    <row r="253">
      <c r="A253" s="3" t="s">
        <v>515</v>
      </c>
      <c r="B253" s="3" t="s">
        <v>516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f>SUM(T253,Q253,N253,K253,H253,E253)</f>
        <v>22862</v>
      </c>
      <c r="V253" s="4">
        <v>45724</v>
      </c>
      <c r="W253" s="22">
        <f>IF(U253&gt;V253,"Supera","")</f>
      </c>
    </row>
    <row r="254">
      <c r="A254" s="3" t="s">
        <v>517</v>
      </c>
      <c r="B254" s="3" t="s">
        <v>518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f>SUM(T254,Q254,N254,K254,H254,E254)</f>
        <v>11632</v>
      </c>
      <c r="V254" s="4">
        <v>23264</v>
      </c>
      <c r="W254" s="22">
        <f>IF(U254&gt;V254,"Supera","")</f>
      </c>
    </row>
    <row r="255">
      <c r="A255" s="3" t="s">
        <v>519</v>
      </c>
      <c r="B255" s="3" t="s">
        <v>520</v>
      </c>
      <c r="C255" s="4">
        <v>40.5816</v>
      </c>
      <c r="D255" s="4">
        <v>4.2554</v>
      </c>
      <c r="E255" s="4">
        <v>407.832</v>
      </c>
      <c r="F255" s="4">
        <v>7.1435</v>
      </c>
      <c r="G255" s="4">
        <v>159.2486</v>
      </c>
      <c r="H255" s="4">
        <v>15258.028</v>
      </c>
      <c r="I255" s="4">
        <v>1009.0154</v>
      </c>
      <c r="J255" s="4">
        <v>740.8914</v>
      </c>
      <c r="K255" s="4">
        <v>32208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f>SUM(T255,Q255,N255,K255,H255,E255)</f>
        <v>304436</v>
      </c>
      <c r="V255" s="4">
        <v>608872</v>
      </c>
      <c r="W255" s="22">
        <f>IF(U255&gt;V255,"Supera","")</f>
      </c>
    </row>
    <row r="256">
      <c r="A256" s="3" t="s">
        <v>521</v>
      </c>
      <c r="B256" s="3" t="s">
        <v>522</v>
      </c>
      <c r="C256" s="4">
        <v>0</v>
      </c>
      <c r="D256" s="4">
        <v>0</v>
      </c>
      <c r="E256" s="4">
        <v>0</v>
      </c>
      <c r="F256" s="4">
        <v>0.4342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f>SUM(T256,Q256,N256,K256,H256,E256)</f>
        <v>12333</v>
      </c>
      <c r="V256" s="4">
        <v>24666</v>
      </c>
      <c r="W256" s="22">
        <f>IF(U256&gt;V256,"Supera","")</f>
      </c>
    </row>
    <row r="257">
      <c r="A257" s="3" t="s">
        <v>523</v>
      </c>
      <c r="B257" s="3" t="s">
        <v>524</v>
      </c>
      <c r="C257" s="4">
        <v>2.3311</v>
      </c>
      <c r="D257" s="4">
        <v>0</v>
      </c>
      <c r="E257" s="4">
        <v>0</v>
      </c>
      <c r="F257" s="4">
        <v>2.17</v>
      </c>
      <c r="G257" s="4">
        <v>0</v>
      </c>
      <c r="H257" s="4">
        <v>0</v>
      </c>
      <c r="I257" s="4">
        <v>60.7476</v>
      </c>
      <c r="J257" s="4">
        <v>0</v>
      </c>
      <c r="K257" s="4">
        <v>0</v>
      </c>
      <c r="L257" s="4">
        <v>261.6515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f>SUM(T257,Q257,N257,K257,H257,E257)</f>
        <v>91610</v>
      </c>
      <c r="V257" s="4">
        <v>183220</v>
      </c>
      <c r="W257" s="22">
        <f>IF(U257&gt;V257,"Supera","")</f>
      </c>
    </row>
    <row r="258">
      <c r="A258" s="3" t="s">
        <v>525</v>
      </c>
      <c r="B258" s="3" t="s">
        <v>526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f>SUM(T258,Q258,N258,K258,H258,E258)</f>
        <v>5096</v>
      </c>
      <c r="V258" s="4">
        <v>10192</v>
      </c>
      <c r="W258" s="22">
        <f>IF(U258&gt;V258,"Supera","")</f>
      </c>
    </row>
    <row r="259">
      <c r="A259" s="3" t="s">
        <v>527</v>
      </c>
      <c r="B259" s="3" t="s">
        <v>528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f>SUM(T259,Q259,N259,K259,H259,E259)</f>
        <v>152812</v>
      </c>
      <c r="V259" s="4">
        <v>305624</v>
      </c>
      <c r="W259" s="22">
        <f>IF(U259&gt;V259,"Supera","")</f>
      </c>
    </row>
    <row r="260">
      <c r="A260" s="3" t="s">
        <v>529</v>
      </c>
      <c r="B260" s="3" t="s">
        <v>530</v>
      </c>
      <c r="C260" s="4">
        <v>0</v>
      </c>
      <c r="D260" s="4">
        <v>0</v>
      </c>
      <c r="E260" s="4">
        <v>0</v>
      </c>
      <c r="F260" s="4">
        <v>3.6101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f>SUM(T260,Q260,N260,K260,H260,E260)</f>
        <v>44950</v>
      </c>
      <c r="V260" s="4">
        <v>89900</v>
      </c>
      <c r="W260" s="22">
        <f>IF(U260&gt;V260,"Supera","")</f>
      </c>
    </row>
    <row r="261">
      <c r="A261" s="3" t="s">
        <v>531</v>
      </c>
      <c r="B261" s="3" t="s">
        <v>532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f>SUM(T261,Q261,N261,K261,H261,E261)</f>
        <v>9532</v>
      </c>
      <c r="V261" s="4">
        <v>19064</v>
      </c>
      <c r="W261" s="22">
        <f>IF(U261&gt;V261,"Supera","")</f>
      </c>
    </row>
    <row r="262">
      <c r="A262" s="3" t="s">
        <v>533</v>
      </c>
      <c r="B262" s="3" t="s">
        <v>534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f>SUM(T262,Q262,N262,K262,H262,E262)</f>
        <v>31054</v>
      </c>
      <c r="V262" s="4">
        <v>62108</v>
      </c>
      <c r="W262" s="22">
        <f>IF(U262&gt;V262,"Supera","")</f>
      </c>
    </row>
    <row r="263">
      <c r="A263" s="3" t="s">
        <v>535</v>
      </c>
      <c r="B263" s="3" t="s">
        <v>536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f>SUM(T263,Q263,N263,K263,H263,E263)</f>
        <v>7470</v>
      </c>
      <c r="V263" s="4">
        <v>14940</v>
      </c>
      <c r="W263" s="22">
        <f>IF(U263&gt;V263,"Supera","")</f>
      </c>
    </row>
    <row r="264">
      <c r="A264" s="3" t="s">
        <v>537</v>
      </c>
      <c r="B264" s="3" t="s">
        <v>538</v>
      </c>
      <c r="C264" s="4">
        <v>0</v>
      </c>
      <c r="D264" s="4">
        <v>0</v>
      </c>
      <c r="E264" s="4">
        <v>0</v>
      </c>
      <c r="F264" s="4">
        <v>82.5457</v>
      </c>
      <c r="G264" s="4">
        <v>50.4048</v>
      </c>
      <c r="H264" s="4">
        <v>4830.092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f>SUM(T264,Q264,N264,K264,H264,E264)</f>
        <v>149727</v>
      </c>
      <c r="V264" s="4">
        <v>299454</v>
      </c>
      <c r="W264" s="22">
        <f>IF(U264&gt;V264,"Supera","")</f>
      </c>
    </row>
    <row r="265">
      <c r="A265" s="3" t="s">
        <v>539</v>
      </c>
      <c r="B265" s="3" t="s">
        <v>540</v>
      </c>
      <c r="C265" s="4">
        <v>55.0666</v>
      </c>
      <c r="D265" s="4">
        <v>0</v>
      </c>
      <c r="E265" s="4">
        <v>0</v>
      </c>
      <c r="F265" s="4">
        <v>26.9077</v>
      </c>
      <c r="G265" s="4">
        <v>38.8582</v>
      </c>
      <c r="H265" s="4">
        <v>3725.568</v>
      </c>
      <c r="I265" s="4">
        <v>582.6796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f>SUM(T265,Q265,N265,K265,H265,E265)</f>
        <v>195462</v>
      </c>
      <c r="V265" s="4">
        <v>390924</v>
      </c>
      <c r="W265" s="22">
        <f>IF(U265&gt;V265,"Supera","")</f>
      </c>
    </row>
    <row r="266">
      <c r="A266" s="3" t="s">
        <v>541</v>
      </c>
      <c r="B266" s="3" t="s">
        <v>542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f>SUM(T266,Q266,N266,K266,H266,E266)</f>
        <v>51367</v>
      </c>
      <c r="V266" s="4">
        <v>102734</v>
      </c>
      <c r="W266" s="22">
        <f>IF(U266&gt;V266,"Supera","")</f>
      </c>
    </row>
    <row r="267">
      <c r="A267" s="3" t="s">
        <v>543</v>
      </c>
      <c r="B267" s="3" t="s">
        <v>544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f>SUM(T267,Q267,N267,K267,H267,E267)</f>
        <v>54591</v>
      </c>
      <c r="V267" s="4">
        <v>109182</v>
      </c>
      <c r="W267" s="22">
        <f>IF(U267&gt;V267,"Supera","")</f>
      </c>
    </row>
    <row r="268">
      <c r="A268" s="3" t="s">
        <v>545</v>
      </c>
      <c r="B268" s="3" t="s">
        <v>546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f>SUM(T268,Q268,N268,K268,H268,E268)</f>
        <v>41904</v>
      </c>
      <c r="V268" s="4">
        <v>83808</v>
      </c>
      <c r="W268" s="22">
        <f>IF(U268&gt;V268,"Supera","")</f>
      </c>
    </row>
    <row r="269">
      <c r="A269" s="3" t="s">
        <v>547</v>
      </c>
      <c r="B269" s="3" t="s">
        <v>548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f>SUM(T269,Q269,N269,K269,H269,E269)</f>
        <v>68661</v>
      </c>
      <c r="V269" s="4">
        <v>137322</v>
      </c>
      <c r="W269" s="22">
        <f>IF(U269&gt;V269,"Supera","")</f>
      </c>
    </row>
    <row r="270">
      <c r="A270" s="3" t="s">
        <v>549</v>
      </c>
      <c r="B270" s="3" t="s">
        <v>550</v>
      </c>
      <c r="C270" s="4">
        <v>866.1062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f>SUM(T270,Q270,N270,K270,H270,E270)</f>
        <v>37327</v>
      </c>
      <c r="V270" s="4">
        <v>74654</v>
      </c>
      <c r="W270" s="22">
        <f>IF(U270&gt;V270,"Supera","")</f>
      </c>
    </row>
    <row r="271">
      <c r="A271" s="3" t="s">
        <v>551</v>
      </c>
      <c r="B271" s="3" t="s">
        <v>552</v>
      </c>
      <c r="C271" s="4">
        <v>186.5746</v>
      </c>
      <c r="D271" s="4">
        <v>613.1725</v>
      </c>
      <c r="E271" s="4">
        <v>58758.061</v>
      </c>
      <c r="F271" s="4">
        <v>124.66</v>
      </c>
      <c r="G271" s="4">
        <v>67.6361</v>
      </c>
      <c r="H271" s="4">
        <v>6480.148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f>SUM(T271,Q271,N271,K271,H271,E271)</f>
        <v>100627</v>
      </c>
      <c r="V271" s="4">
        <v>201254</v>
      </c>
      <c r="W271" s="22">
        <f>IF(U271&gt;V271,"Supera","")</f>
      </c>
    </row>
    <row r="272">
      <c r="A272" s="3" t="s">
        <v>553</v>
      </c>
      <c r="B272" s="3" t="s">
        <v>554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f>SUM(T272,Q272,N272,K272,H272,E272)</f>
        <v>34847</v>
      </c>
      <c r="V272" s="4">
        <v>69694</v>
      </c>
      <c r="W272" s="22">
        <f>IF(U272&gt;V272,"Supera","")</f>
      </c>
    </row>
    <row r="273">
      <c r="A273" s="3" t="s">
        <v>555</v>
      </c>
      <c r="B273" s="3" t="s">
        <v>556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f>SUM(T273,Q273,N273,K273,H273,E273)</f>
        <v>53060</v>
      </c>
      <c r="V273" s="4">
        <v>106120</v>
      </c>
      <c r="W273" s="22">
        <f>IF(U273&gt;V273,"Supera","")</f>
      </c>
    </row>
    <row r="274">
      <c r="A274" s="3" t="s">
        <v>557</v>
      </c>
      <c r="B274" s="3" t="s">
        <v>558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f>SUM(T274,Q274,N274,K274,H274,E274)</f>
        <v>8770</v>
      </c>
      <c r="V274" s="4">
        <v>17540</v>
      </c>
      <c r="W274" s="22">
        <f>IF(U274&gt;V274,"Supera","")</f>
      </c>
    </row>
    <row r="275">
      <c r="A275" s="3" t="s">
        <v>559</v>
      </c>
      <c r="B275" s="3" t="s">
        <v>560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f>SUM(T275,Q275,N275,K275,H275,E275)</f>
        <v>26020</v>
      </c>
      <c r="V275" s="4">
        <v>52040</v>
      </c>
      <c r="W275" s="22">
        <f>IF(U275&gt;V275,"Supera","")</f>
      </c>
    </row>
    <row r="276">
      <c r="A276" s="3" t="s">
        <v>561</v>
      </c>
      <c r="B276" s="3" t="s">
        <v>562</v>
      </c>
      <c r="C276" s="4">
        <v>0</v>
      </c>
      <c r="D276" s="4">
        <v>0</v>
      </c>
      <c r="E276" s="4">
        <v>0</v>
      </c>
      <c r="F276" s="4">
        <v>19.8083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f>SUM(T276,Q276,N276,K276,H276,E276)</f>
        <v>117713</v>
      </c>
      <c r="V276" s="4">
        <v>235426</v>
      </c>
      <c r="W276" s="22">
        <f>IF(U276&gt;V276,"Supera","")</f>
      </c>
    </row>
    <row r="277">
      <c r="A277" s="3" t="s">
        <v>563</v>
      </c>
      <c r="B277" s="3" t="s">
        <v>564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f>SUM(T277,Q277,N277,K277,H277,E277)</f>
        <v>3801</v>
      </c>
      <c r="V277" s="4">
        <v>7602</v>
      </c>
      <c r="W277" s="22">
        <f>IF(U277&gt;V277,"Supera","")</f>
      </c>
    </row>
    <row r="278">
      <c r="A278" s="3" t="s">
        <v>565</v>
      </c>
      <c r="B278" s="3" t="s">
        <v>566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f>SUM(T278,Q278,N278,K278,H278,E278)</f>
        <v>40621</v>
      </c>
      <c r="V278" s="4">
        <v>81242</v>
      </c>
      <c r="W278" s="22">
        <f>IF(U278&gt;V278,"Supera","")</f>
      </c>
    </row>
    <row r="279">
      <c r="A279" s="3" t="s">
        <v>567</v>
      </c>
      <c r="B279" s="3" t="s">
        <v>568</v>
      </c>
      <c r="C279" s="4">
        <v>643.9977</v>
      </c>
      <c r="D279" s="4">
        <v>0</v>
      </c>
      <c r="E279" s="4">
        <v>0</v>
      </c>
      <c r="F279" s="4">
        <v>1032.4272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108.8802</v>
      </c>
      <c r="S279" s="4">
        <v>0</v>
      </c>
      <c r="T279" s="4">
        <v>0</v>
      </c>
      <c r="U279" s="4">
        <f>SUM(T279,Q279,N279,K279,H279,E279)</f>
        <v>2537100</v>
      </c>
      <c r="V279" s="4">
        <v>5074200</v>
      </c>
      <c r="W279" s="22">
        <f>IF(U279&gt;V279,"Supera","")</f>
      </c>
    </row>
    <row r="280">
      <c r="A280" s="3" t="s">
        <v>569</v>
      </c>
      <c r="B280" s="3" t="s">
        <v>570</v>
      </c>
      <c r="C280" s="4">
        <v>31.6295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f>SUM(T280,Q280,N280,K280,H280,E280)</f>
        <v>77396</v>
      </c>
      <c r="V280" s="4">
        <v>154792</v>
      </c>
      <c r="W280" s="22">
        <f>IF(U280&gt;V280,"Supera","")</f>
      </c>
    </row>
    <row r="281">
      <c r="A281" s="3" t="s">
        <v>571</v>
      </c>
      <c r="B281" s="3" t="s">
        <v>572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f>SUM(T281,Q281,N281,K281,H281,E281)</f>
        <v>44070</v>
      </c>
      <c r="V281" s="4">
        <v>88140</v>
      </c>
      <c r="W281" s="22">
        <f>IF(U281&gt;V281,"Supera","")</f>
      </c>
    </row>
    <row r="282">
      <c r="A282" s="3" t="s">
        <v>573</v>
      </c>
      <c r="B282" s="3" t="s">
        <v>574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f>SUM(T282,Q282,N282,K282,H282,E282)</f>
        <v>4449</v>
      </c>
      <c r="V282" s="4">
        <v>8898</v>
      </c>
      <c r="W282" s="22">
        <f>IF(U282&gt;V282,"Supera","")</f>
      </c>
    </row>
    <row r="283">
      <c r="A283" s="3" t="s">
        <v>575</v>
      </c>
      <c r="B283" s="3" t="s">
        <v>576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f>SUM(T283,Q283,N283,K283,H283,E283)</f>
        <v>19776</v>
      </c>
      <c r="V283" s="4">
        <v>39552</v>
      </c>
      <c r="W283" s="22">
        <f>IF(U283&gt;V283,"Supera","")</f>
      </c>
    </row>
    <row r="284">
      <c r="A284" s="3" t="s">
        <v>577</v>
      </c>
      <c r="B284" s="3" t="s">
        <v>578</v>
      </c>
      <c r="C284" s="4">
        <v>534472.6634</v>
      </c>
      <c r="D284" s="4">
        <v>1003140.9284</v>
      </c>
      <c r="E284" s="4">
        <v>96296019.8893</v>
      </c>
      <c r="F284" s="4">
        <v>652187.8983</v>
      </c>
      <c r="G284" s="4">
        <v>620605.0544</v>
      </c>
      <c r="H284" s="4">
        <v>59561654.5639</v>
      </c>
      <c r="I284" s="4">
        <v>374210.2353</v>
      </c>
      <c r="J284" s="4">
        <v>280253.7327</v>
      </c>
      <c r="K284" s="4">
        <v>12201133.4</v>
      </c>
      <c r="L284" s="4">
        <v>1869997.4893</v>
      </c>
      <c r="M284" s="4">
        <v>3990242.0231</v>
      </c>
      <c r="N284" s="4">
        <v>147829898.2</v>
      </c>
      <c r="O284" s="4">
        <v>265997.6001</v>
      </c>
      <c r="P284" s="4">
        <v>482810.9363</v>
      </c>
      <c r="Q284" s="4">
        <v>17888987.7</v>
      </c>
      <c r="R284" s="4">
        <v>72718.2456</v>
      </c>
      <c r="S284" s="4">
        <v>114753.8154</v>
      </c>
      <c r="T284" s="4">
        <v>20491657</v>
      </c>
      <c r="U284" s="4">
        <f>SUM(T284,Q284,N284,K284,H284,E284)</f>
        <v>500059811</v>
      </c>
      <c r="V284" s="4">
        <v>1000119622</v>
      </c>
      <c r="W284" s="22">
        <f>IF(U284&gt;V284,"Supera","")</f>
      </c>
    </row>
    <row r="285">
      <c r="A285" s="3" t="s">
        <v>579</v>
      </c>
      <c r="B285" s="3" t="s">
        <v>580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f>SUM(T285,Q285,N285,K285,H285,E285)</f>
        <v>21396</v>
      </c>
      <c r="V285" s="4">
        <v>42792</v>
      </c>
      <c r="W285" s="22">
        <f>IF(U285&gt;V285,"Supera","")</f>
      </c>
    </row>
    <row r="286">
      <c r="A286" s="3" t="s">
        <v>581</v>
      </c>
      <c r="B286" s="3" t="s">
        <v>582</v>
      </c>
      <c r="C286" s="4">
        <v>0</v>
      </c>
      <c r="D286" s="4">
        <v>0</v>
      </c>
      <c r="E286" s="4">
        <v>0</v>
      </c>
      <c r="F286" s="4">
        <v>1.6084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f>SUM(T286,Q286,N286,K286,H286,E286)</f>
        <v>104315</v>
      </c>
      <c r="V286" s="4">
        <v>208630</v>
      </c>
      <c r="W286" s="22">
        <f>IF(U286&gt;V286,"Supera","")</f>
      </c>
    </row>
    <row r="287">
      <c r="A287" s="3" t="s">
        <v>583</v>
      </c>
      <c r="B287" s="3" t="s">
        <v>584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f>SUM(T287,Q287,N287,K287,H287,E287)</f>
        <v>57075</v>
      </c>
      <c r="V287" s="4">
        <v>114150</v>
      </c>
      <c r="W287" s="22">
        <f>IF(U287&gt;V287,"Supera","")</f>
      </c>
    </row>
    <row r="288">
      <c r="A288" s="3" t="s">
        <v>585</v>
      </c>
      <c r="B288" s="3" t="s">
        <v>586</v>
      </c>
      <c r="C288" s="4">
        <v>551.997</v>
      </c>
      <c r="D288" s="4">
        <v>0</v>
      </c>
      <c r="E288" s="4">
        <v>0</v>
      </c>
      <c r="F288" s="4">
        <v>604.2837</v>
      </c>
      <c r="G288" s="4">
        <v>0</v>
      </c>
      <c r="H288" s="4">
        <v>0</v>
      </c>
      <c r="I288" s="4">
        <v>275.9572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5.9057</v>
      </c>
      <c r="S288" s="4">
        <v>0</v>
      </c>
      <c r="T288" s="4">
        <v>0</v>
      </c>
      <c r="U288" s="4">
        <f>SUM(T288,Q288,N288,K288,H288,E288)</f>
        <v>205648</v>
      </c>
      <c r="V288" s="4">
        <v>411296</v>
      </c>
      <c r="W288" s="22">
        <f>IF(U288&gt;V288,"Supera","")</f>
      </c>
    </row>
    <row r="289">
      <c r="A289" s="3" t="s">
        <v>587</v>
      </c>
      <c r="B289" s="3" t="s">
        <v>588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f>SUM(T289,Q289,N289,K289,H289,E289)</f>
        <v>10165</v>
      </c>
      <c r="V289" s="4">
        <v>20330</v>
      </c>
      <c r="W289" s="22">
        <f>IF(U289&gt;V289,"Supera","")</f>
      </c>
    </row>
    <row r="290">
      <c r="A290" s="3" t="s">
        <v>589</v>
      </c>
      <c r="B290" s="3" t="s">
        <v>590</v>
      </c>
      <c r="C290" s="4">
        <v>0</v>
      </c>
      <c r="D290" s="4">
        <v>0</v>
      </c>
      <c r="E290" s="4">
        <v>0</v>
      </c>
      <c r="F290" s="4">
        <v>7.6562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f>SUM(T290,Q290,N290,K290,H290,E290)</f>
        <v>73161</v>
      </c>
      <c r="V290" s="4">
        <v>146322</v>
      </c>
      <c r="W290" s="22">
        <f>IF(U290&gt;V290,"Supera","")</f>
      </c>
    </row>
    <row r="291">
      <c r="A291" s="3" t="s">
        <v>591</v>
      </c>
      <c r="B291" s="3" t="s">
        <v>592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f>SUM(T291,Q291,N291,K291,H291,E291)</f>
        <v>18465</v>
      </c>
      <c r="V291" s="4">
        <v>36930</v>
      </c>
      <c r="W291" s="22">
        <f>IF(U291&gt;V291,"Supera","")</f>
      </c>
    </row>
    <row r="292">
      <c r="A292" s="3" t="s">
        <v>593</v>
      </c>
      <c r="B292" s="3" t="s">
        <v>594</v>
      </c>
      <c r="C292" s="4">
        <v>489.1951</v>
      </c>
      <c r="D292" s="4">
        <v>1948.3846</v>
      </c>
      <c r="E292" s="4">
        <v>186847.974</v>
      </c>
      <c r="F292" s="4">
        <v>0</v>
      </c>
      <c r="G292" s="4">
        <v>0</v>
      </c>
      <c r="H292" s="4">
        <v>0</v>
      </c>
      <c r="I292" s="4">
        <v>237.4357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f>SUM(T292,Q292,N292,K292,H292,E292)</f>
        <v>93604</v>
      </c>
      <c r="V292" s="4">
        <v>187208</v>
      </c>
      <c r="W292" s="22">
        <f>IF(U292&gt;V292,"Supera","")</f>
      </c>
    </row>
    <row r="293">
      <c r="A293" s="3" t="s">
        <v>595</v>
      </c>
      <c r="B293" s="3" t="s">
        <v>596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f>SUM(T293,Q293,N293,K293,H293,E293)</f>
        <v>422</v>
      </c>
      <c r="V293" s="4">
        <v>844</v>
      </c>
      <c r="W293" s="22">
        <f>IF(U293&gt;V293,"Supera","")</f>
      </c>
    </row>
    <row r="294">
      <c r="A294" s="3" t="s">
        <v>597</v>
      </c>
      <c r="B294" s="3" t="s">
        <v>598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f>SUM(T294,Q294,N294,K294,H294,E294)</f>
        <v>12663</v>
      </c>
      <c r="V294" s="4">
        <v>25326</v>
      </c>
      <c r="W294" s="22">
        <f>IF(U294&gt;V294,"Supera","")</f>
      </c>
    </row>
    <row r="295">
      <c r="A295" s="3" t="s">
        <v>599</v>
      </c>
      <c r="B295" s="3" t="s">
        <v>600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f>SUM(T295,Q295,N295,K295,H295,E295)</f>
        <v>25161</v>
      </c>
      <c r="V295" s="4">
        <v>50322</v>
      </c>
      <c r="W295" s="22">
        <f>IF(U295&gt;V295,"Supera","")</f>
      </c>
    </row>
    <row r="296">
      <c r="A296" s="3" t="s">
        <v>601</v>
      </c>
      <c r="B296" s="3" t="s">
        <v>602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f>SUM(T296,Q296,N296,K296,H296,E296)</f>
        <v>37181</v>
      </c>
      <c r="V296" s="4">
        <v>74362</v>
      </c>
      <c r="W296" s="22">
        <f>IF(U296&gt;V296,"Supera","")</f>
      </c>
    </row>
    <row r="297">
      <c r="A297" s="3" t="s">
        <v>603</v>
      </c>
      <c r="B297" s="3" t="s">
        <v>604</v>
      </c>
      <c r="C297" s="4">
        <v>86.4756</v>
      </c>
      <c r="D297" s="4">
        <v>306.3229</v>
      </c>
      <c r="E297" s="4">
        <v>29376.036</v>
      </c>
      <c r="F297" s="4">
        <v>2.7991</v>
      </c>
      <c r="G297" s="4">
        <v>0.2854</v>
      </c>
      <c r="H297" s="4">
        <v>27.35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3.6271</v>
      </c>
      <c r="S297" s="4">
        <v>0</v>
      </c>
      <c r="T297" s="4">
        <v>0</v>
      </c>
      <c r="U297" s="4">
        <f>SUM(T297,Q297,N297,K297,H297,E297)</f>
        <v>53577</v>
      </c>
      <c r="V297" s="4">
        <v>107154</v>
      </c>
      <c r="W297" s="22">
        <f>IF(U297&gt;V297,"Supera","")</f>
      </c>
    </row>
    <row r="298">
      <c r="A298" s="3" t="s">
        <v>605</v>
      </c>
      <c r="B298" s="3" t="s">
        <v>606</v>
      </c>
      <c r="C298" s="4">
        <v>0</v>
      </c>
      <c r="D298" s="4">
        <v>0</v>
      </c>
      <c r="E298" s="4">
        <v>0</v>
      </c>
      <c r="F298" s="4">
        <v>65.8053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f>SUM(T298,Q298,N298,K298,H298,E298)</f>
        <v>54594</v>
      </c>
      <c r="V298" s="4">
        <v>109188</v>
      </c>
      <c r="W298" s="22">
        <f>IF(U298&gt;V298,"Supera","")</f>
      </c>
    </row>
    <row r="299">
      <c r="A299" s="3" t="s">
        <v>607</v>
      </c>
      <c r="B299" s="3" t="s">
        <v>608</v>
      </c>
      <c r="C299" s="4">
        <v>235.4365</v>
      </c>
      <c r="D299" s="4">
        <v>1287.5325</v>
      </c>
      <c r="E299" s="4">
        <v>123472.98</v>
      </c>
      <c r="F299" s="4">
        <v>3.4258</v>
      </c>
      <c r="G299" s="4">
        <v>31.6261</v>
      </c>
      <c r="H299" s="4">
        <v>3031.295</v>
      </c>
      <c r="I299" s="4">
        <v>76.6547</v>
      </c>
      <c r="J299" s="4">
        <v>530.7878</v>
      </c>
      <c r="K299" s="4">
        <v>23076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55.1782</v>
      </c>
      <c r="S299" s="4">
        <v>11.0581</v>
      </c>
      <c r="T299" s="4">
        <v>1943</v>
      </c>
      <c r="U299" s="4">
        <f>SUM(T299,Q299,N299,K299,H299,E299)</f>
        <v>94385</v>
      </c>
      <c r="V299" s="4">
        <v>188770</v>
      </c>
      <c r="W299" s="22">
        <f>IF(U299&gt;V299,"Supera","")</f>
      </c>
    </row>
    <row r="300">
      <c r="A300" s="3" t="s">
        <v>609</v>
      </c>
      <c r="B300" s="3" t="s">
        <v>610</v>
      </c>
      <c r="C300" s="4">
        <v>0</v>
      </c>
      <c r="D300" s="4">
        <v>0</v>
      </c>
      <c r="E300" s="4">
        <v>0</v>
      </c>
      <c r="F300" s="4">
        <v>87.1111</v>
      </c>
      <c r="G300" s="4">
        <v>86.7126</v>
      </c>
      <c r="H300" s="4">
        <v>8317.421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f>SUM(T300,Q300,N300,K300,H300,E300)</f>
        <v>107633</v>
      </c>
      <c r="V300" s="4">
        <v>215266</v>
      </c>
      <c r="W300" s="22">
        <f>IF(U300&gt;V300,"Supera","")</f>
      </c>
    </row>
    <row r="301">
      <c r="A301" s="3" t="s">
        <v>611</v>
      </c>
      <c r="B301" s="3" t="s">
        <v>612</v>
      </c>
      <c r="C301" s="4">
        <v>0</v>
      </c>
      <c r="D301" s="4">
        <v>0</v>
      </c>
      <c r="E301" s="4">
        <v>0</v>
      </c>
      <c r="F301" s="4">
        <v>31.7958</v>
      </c>
      <c r="G301" s="4">
        <v>124.0212</v>
      </c>
      <c r="H301" s="4">
        <v>11875.64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f>SUM(T301,Q301,N301,K301,H301,E301)</f>
        <v>18970</v>
      </c>
      <c r="V301" s="4">
        <v>37940</v>
      </c>
      <c r="W301" s="22">
        <f>IF(U301&gt;V301,"Supera","")</f>
      </c>
    </row>
    <row r="302">
      <c r="A302" s="3" t="s">
        <v>613</v>
      </c>
      <c r="B302" s="3" t="s">
        <v>614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f>SUM(T302,Q302,N302,K302,H302,E302)</f>
        <v>28640</v>
      </c>
      <c r="V302" s="4">
        <v>57280</v>
      </c>
      <c r="W302" s="22">
        <f>IF(U302&gt;V302,"Supera","")</f>
      </c>
    </row>
    <row r="303">
      <c r="A303" s="3" t="s">
        <v>615</v>
      </c>
      <c r="B303" s="3" t="s">
        <v>616</v>
      </c>
      <c r="C303" s="4">
        <v>0</v>
      </c>
      <c r="D303" s="4">
        <v>0</v>
      </c>
      <c r="E303" s="4">
        <v>0</v>
      </c>
      <c r="F303" s="4">
        <v>31.8599</v>
      </c>
      <c r="G303" s="4">
        <v>0.2855</v>
      </c>
      <c r="H303" s="4">
        <v>27.35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f>SUM(T303,Q303,N303,K303,H303,E303)</f>
        <v>60635</v>
      </c>
      <c r="V303" s="4">
        <v>121270</v>
      </c>
      <c r="W303" s="22">
        <f>IF(U303&gt;V303,"Supera","")</f>
      </c>
    </row>
    <row r="304">
      <c r="A304" s="3" t="s">
        <v>617</v>
      </c>
      <c r="B304" s="3" t="s">
        <v>618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f>SUM(T304,Q304,N304,K304,H304,E304)</f>
        <v>15941</v>
      </c>
      <c r="V304" s="4">
        <v>31882</v>
      </c>
      <c r="W304" s="22">
        <f>IF(U304&gt;V304,"Supera","")</f>
      </c>
    </row>
    <row r="305">
      <c r="A305" s="3" t="s">
        <v>619</v>
      </c>
      <c r="B305" s="3" t="s">
        <v>620</v>
      </c>
      <c r="C305" s="4">
        <v>0</v>
      </c>
      <c r="D305" s="4">
        <v>0</v>
      </c>
      <c r="E305" s="4">
        <v>0</v>
      </c>
      <c r="F305" s="4">
        <v>0</v>
      </c>
      <c r="G305" s="4">
        <v>67.2794</v>
      </c>
      <c r="H305" s="4">
        <v>6445.824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f>SUM(T305,Q305,N305,K305,H305,E305)</f>
        <v>32869</v>
      </c>
      <c r="V305" s="4">
        <v>65738</v>
      </c>
      <c r="W305" s="22">
        <f>IF(U305&gt;V305,"Supera","")</f>
      </c>
    </row>
    <row r="306">
      <c r="A306" s="3" t="s">
        <v>621</v>
      </c>
      <c r="B306" s="3" t="s">
        <v>622</v>
      </c>
      <c r="C306" s="4">
        <v>0</v>
      </c>
      <c r="D306" s="4">
        <v>0</v>
      </c>
      <c r="E306" s="4">
        <v>0</v>
      </c>
      <c r="F306" s="4">
        <v>1.4503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f>SUM(T306,Q306,N306,K306,H306,E306)</f>
        <v>6654</v>
      </c>
      <c r="V306" s="4">
        <v>13308</v>
      </c>
      <c r="W306" s="22">
        <f>IF(U306&gt;V306,"Supera","")</f>
      </c>
    </row>
    <row r="307">
      <c r="A307" s="3" t="s">
        <v>623</v>
      </c>
      <c r="B307" s="3" t="s">
        <v>624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f>SUM(T307,Q307,N307,K307,H307,E307)</f>
        <v>5481</v>
      </c>
      <c r="V307" s="4">
        <v>10962</v>
      </c>
      <c r="W307" s="22">
        <f>IF(U307&gt;V307,"Supera","")</f>
      </c>
    </row>
    <row r="308">
      <c r="A308" s="3" t="s">
        <v>625</v>
      </c>
      <c r="B308" s="3" t="s">
        <v>626</v>
      </c>
      <c r="C308" s="4">
        <v>0</v>
      </c>
      <c r="D308" s="4">
        <v>0</v>
      </c>
      <c r="E308" s="4">
        <v>0</v>
      </c>
      <c r="F308" s="4">
        <v>31.6134</v>
      </c>
      <c r="G308" s="4">
        <v>33.5723</v>
      </c>
      <c r="H308" s="4">
        <v>3221.02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f>SUM(T308,Q308,N308,K308,H308,E308)</f>
        <v>47293</v>
      </c>
      <c r="V308" s="4">
        <v>94586</v>
      </c>
      <c r="W308" s="22">
        <f>IF(U308&gt;V308,"Supera","")</f>
      </c>
    </row>
    <row r="309">
      <c r="A309" s="3" t="s">
        <v>627</v>
      </c>
      <c r="B309" s="3" t="s">
        <v>628</v>
      </c>
      <c r="C309" s="4">
        <v>0</v>
      </c>
      <c r="D309" s="4">
        <v>0</v>
      </c>
      <c r="E309" s="4">
        <v>0</v>
      </c>
      <c r="F309" s="4">
        <v>650.8904</v>
      </c>
      <c r="G309" s="4">
        <v>135.9542</v>
      </c>
      <c r="H309" s="4">
        <v>13039.172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f>SUM(T309,Q309,N309,K309,H309,E309)</f>
        <v>44275</v>
      </c>
      <c r="V309" s="4">
        <v>88550</v>
      </c>
      <c r="W309" s="22">
        <f>IF(U309&gt;V309,"Supera","")</f>
      </c>
    </row>
    <row r="310">
      <c r="A310" s="3" t="s">
        <v>629</v>
      </c>
      <c r="B310" s="3" t="s">
        <v>630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f>SUM(T310,Q310,N310,K310,H310,E310)</f>
        <v>9463</v>
      </c>
      <c r="V310" s="4">
        <v>18926</v>
      </c>
      <c r="W310" s="22">
        <f>IF(U310&gt;V310,"Supera","")</f>
      </c>
    </row>
    <row r="311">
      <c r="A311" s="3" t="s">
        <v>631</v>
      </c>
      <c r="B311" s="3" t="s">
        <v>632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f>SUM(T311,Q311,N311,K311,H311,E311)</f>
        <v>9442</v>
      </c>
      <c r="V311" s="4">
        <v>18884</v>
      </c>
      <c r="W311" s="22">
        <f>IF(U311&gt;V311,"Supera","")</f>
      </c>
    </row>
    <row r="312">
      <c r="A312" s="3" t="s">
        <v>633</v>
      </c>
      <c r="B312" s="3" t="s">
        <v>634</v>
      </c>
      <c r="C312" s="4">
        <v>6.2661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583.9993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f>SUM(T312,Q312,N312,K312,H312,E312)</f>
        <v>165135</v>
      </c>
      <c r="V312" s="4">
        <v>330270</v>
      </c>
      <c r="W312" s="22">
        <f>IF(U312&gt;V312,"Supera","")</f>
      </c>
    </row>
    <row r="313">
      <c r="A313" s="3" t="s">
        <v>635</v>
      </c>
      <c r="B313" s="3" t="s">
        <v>636</v>
      </c>
      <c r="C313" s="4">
        <v>0</v>
      </c>
      <c r="D313" s="4">
        <v>0</v>
      </c>
      <c r="E313" s="4">
        <v>0</v>
      </c>
      <c r="F313" s="4">
        <v>225.0614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f>SUM(T313,Q313,N313,K313,H313,E313)</f>
        <v>16520</v>
      </c>
      <c r="V313" s="4">
        <v>33040</v>
      </c>
      <c r="W313" s="22">
        <f>IF(U313&gt;V313,"Supera","")</f>
      </c>
    </row>
    <row r="314">
      <c r="A314" s="3" t="s">
        <v>637</v>
      </c>
      <c r="B314" s="3" t="s">
        <v>638</v>
      </c>
      <c r="C314" s="4">
        <v>0</v>
      </c>
      <c r="D314" s="4">
        <v>0</v>
      </c>
      <c r="E314" s="4">
        <v>0</v>
      </c>
      <c r="F314" s="4">
        <v>14.8745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f>SUM(T314,Q314,N314,K314,H314,E314)</f>
        <v>36080</v>
      </c>
      <c r="V314" s="4">
        <v>72160</v>
      </c>
      <c r="W314" s="22">
        <f>IF(U314&gt;V314,"Supera","")</f>
      </c>
    </row>
    <row r="315">
      <c r="A315" s="3" t="s">
        <v>639</v>
      </c>
      <c r="B315" s="3" t="s">
        <v>640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f>SUM(T315,Q315,N315,K315,H315,E315)</f>
        <v>29355</v>
      </c>
      <c r="V315" s="4">
        <v>58710</v>
      </c>
      <c r="W315" s="22">
        <f>IF(U315&gt;V315,"Supera","")</f>
      </c>
    </row>
    <row r="316">
      <c r="A316" s="3" t="s">
        <v>641</v>
      </c>
      <c r="B316" s="3" t="s">
        <v>642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f>SUM(T316,Q316,N316,K316,H316,E316)</f>
        <v>34403</v>
      </c>
      <c r="V316" s="4">
        <v>68806</v>
      </c>
      <c r="W316" s="22">
        <f>IF(U316&gt;V316,"Supera","")</f>
      </c>
    </row>
    <row r="317">
      <c r="A317" s="3" t="s">
        <v>643</v>
      </c>
      <c r="B317" s="3" t="s">
        <v>644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f>SUM(T317,Q317,N317,K317,H317,E317)</f>
        <v>7161</v>
      </c>
      <c r="V317" s="4">
        <v>14322</v>
      </c>
      <c r="W317" s="22">
        <f>IF(U317&gt;V317,"Supera","")</f>
      </c>
    </row>
    <row r="318">
      <c r="A318" s="3" t="s">
        <v>645</v>
      </c>
      <c r="B318" s="3" t="s">
        <v>646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f>SUM(T318,Q318,N318,K318,H318,E318)</f>
        <v>2792</v>
      </c>
      <c r="V318" s="4">
        <v>5584</v>
      </c>
      <c r="W318" s="22">
        <f>IF(U318&gt;V318,"Supera","")</f>
      </c>
    </row>
    <row r="319">
      <c r="A319" s="3" t="s">
        <v>647</v>
      </c>
      <c r="B319" s="3" t="s">
        <v>648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f>SUM(T319,Q319,N319,K319,H319,E319)</f>
        <v>3302</v>
      </c>
      <c r="V319" s="4">
        <v>6604</v>
      </c>
      <c r="W319" s="22">
        <f>IF(U319&gt;V319,"Supera","")</f>
      </c>
    </row>
    <row r="320">
      <c r="A320" s="3" t="s">
        <v>649</v>
      </c>
      <c r="B320" s="3" t="s">
        <v>650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f>SUM(T320,Q320,N320,K320,H320,E320)</f>
        <v>18193</v>
      </c>
      <c r="V320" s="4">
        <v>36386</v>
      </c>
      <c r="W320" s="22">
        <f>IF(U320&gt;V320,"Supera","")</f>
      </c>
    </row>
    <row r="321">
      <c r="A321" s="3" t="s">
        <v>651</v>
      </c>
      <c r="B321" s="3" t="s">
        <v>652</v>
      </c>
      <c r="C321" s="4">
        <v>0</v>
      </c>
      <c r="D321" s="4">
        <v>0</v>
      </c>
      <c r="E321" s="4">
        <v>0</v>
      </c>
      <c r="F321" s="4">
        <v>12.1362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f>SUM(T321,Q321,N321,K321,H321,E321)</f>
        <v>26816</v>
      </c>
      <c r="V321" s="4">
        <v>53632</v>
      </c>
      <c r="W321" s="22">
        <f>IF(U321&gt;V321,"Supera","")</f>
      </c>
    </row>
    <row r="322">
      <c r="A322" s="3" t="s">
        <v>653</v>
      </c>
      <c r="B322" s="3" t="s">
        <v>654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f>SUM(T322,Q322,N322,K322,H322,E322)</f>
        <v>30567</v>
      </c>
      <c r="V322" s="4">
        <v>61134</v>
      </c>
      <c r="W322" s="22">
        <f>IF(U322&gt;V322,"Supera","")</f>
      </c>
    </row>
    <row r="323">
      <c r="A323" s="3" t="s">
        <v>655</v>
      </c>
      <c r="B323" s="3" t="s">
        <v>656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f>SUM(T323,Q323,N323,K323,H323,E323)</f>
        <v>25777</v>
      </c>
      <c r="V323" s="4">
        <v>51554</v>
      </c>
      <c r="W323" s="22">
        <f>IF(U323&gt;V323,"Supera","")</f>
      </c>
    </row>
    <row r="324">
      <c r="A324" s="3" t="s">
        <v>657</v>
      </c>
      <c r="B324" s="3" t="s">
        <v>658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f>SUM(T324,Q324,N324,K324,H324,E324)</f>
        <v>3870</v>
      </c>
      <c r="V324" s="4">
        <v>7740</v>
      </c>
      <c r="W324" s="22">
        <f>IF(U324&gt;V324,"Supera","")</f>
      </c>
    </row>
    <row r="325">
      <c r="A325" s="3" t="s">
        <v>659</v>
      </c>
      <c r="B325" s="3" t="s">
        <v>660</v>
      </c>
      <c r="C325" s="4">
        <v>672.2597</v>
      </c>
      <c r="D325" s="4">
        <v>0</v>
      </c>
      <c r="E325" s="4">
        <v>0</v>
      </c>
      <c r="F325" s="4">
        <v>36.0328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f>SUM(T325,Q325,N325,K325,H325,E325)</f>
        <v>50516</v>
      </c>
      <c r="V325" s="4">
        <v>101032</v>
      </c>
      <c r="W325" s="22">
        <f>IF(U325&gt;V325,"Supera","")</f>
      </c>
    </row>
    <row r="326">
      <c r="A326" s="3" t="s">
        <v>661</v>
      </c>
      <c r="B326" s="3" t="s">
        <v>662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f>SUM(T326,Q326,N326,K326,H326,E326)</f>
        <v>2556</v>
      </c>
      <c r="V326" s="4">
        <v>5112</v>
      </c>
      <c r="W326" s="22">
        <f>IF(U326&gt;V326,"Supera","")</f>
      </c>
    </row>
    <row r="327">
      <c r="A327" s="3" t="s">
        <v>663</v>
      </c>
      <c r="B327" s="3" t="s">
        <v>664</v>
      </c>
      <c r="C327" s="4">
        <v>15.687</v>
      </c>
      <c r="D327" s="4">
        <v>174.3146</v>
      </c>
      <c r="E327" s="4">
        <v>16695.122</v>
      </c>
      <c r="F327" s="4">
        <v>118.3921</v>
      </c>
      <c r="G327" s="4">
        <v>6.104</v>
      </c>
      <c r="H327" s="4">
        <v>585.64</v>
      </c>
      <c r="I327" s="4">
        <v>419.551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47.797</v>
      </c>
      <c r="S327" s="4">
        <v>45.2377</v>
      </c>
      <c r="T327" s="4">
        <v>7967</v>
      </c>
      <c r="U327" s="4">
        <f>SUM(T327,Q327,N327,K327,H327,E327)</f>
        <v>31793</v>
      </c>
      <c r="V327" s="4">
        <v>63586</v>
      </c>
      <c r="W327" s="22">
        <f>IF(U327&gt;V327,"Supera","")</f>
      </c>
    </row>
    <row r="328">
      <c r="A328" s="3" t="s">
        <v>665</v>
      </c>
      <c r="B328" s="3" t="s">
        <v>666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f>SUM(T328,Q328,N328,K328,H328,E328)</f>
        <v>3301</v>
      </c>
      <c r="V328" s="4">
        <v>6602</v>
      </c>
      <c r="W328" s="22">
        <f>IF(U328&gt;V328,"Supera","")</f>
      </c>
    </row>
    <row r="329">
      <c r="A329" s="3" t="s">
        <v>667</v>
      </c>
      <c r="B329" s="3" t="s">
        <v>668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f>SUM(T329,Q329,N329,K329,H329,E329)</f>
        <v>16298</v>
      </c>
      <c r="V329" s="4">
        <v>32596</v>
      </c>
      <c r="W329" s="22">
        <f>IF(U329&gt;V329,"Supera","")</f>
      </c>
    </row>
    <row r="330">
      <c r="A330" s="3" t="s">
        <v>669</v>
      </c>
      <c r="B330" s="3" t="s">
        <v>670</v>
      </c>
      <c r="C330" s="4">
        <v>278.0356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f>SUM(T330,Q330,N330,K330,H330,E330)</f>
        <v>63122</v>
      </c>
      <c r="V330" s="4">
        <v>126244</v>
      </c>
      <c r="W330" s="22">
        <f>IF(U330&gt;V330,"Supera","")</f>
      </c>
    </row>
    <row r="331">
      <c r="A331" s="3" t="s">
        <v>671</v>
      </c>
      <c r="B331" s="3" t="s">
        <v>672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f>SUM(T331,Q331,N331,K331,H331,E331)</f>
        <v>370</v>
      </c>
      <c r="V331" s="4">
        <v>740</v>
      </c>
      <c r="W331" s="22">
        <f>IF(U331&gt;V331,"Supera","")</f>
      </c>
    </row>
    <row r="332">
      <c r="A332" s="3" t="s">
        <v>673</v>
      </c>
      <c r="B332" s="3" t="s">
        <v>674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f>SUM(T332,Q332,N332,K332,H332,E332)</f>
        <v>991</v>
      </c>
      <c r="V332" s="4">
        <v>1982</v>
      </c>
      <c r="W332" s="22">
        <f>IF(U332&gt;V332,"Supera","")</f>
      </c>
    </row>
    <row r="333">
      <c r="A333" s="3" t="s">
        <v>675</v>
      </c>
      <c r="B333" s="3" t="s">
        <v>676</v>
      </c>
      <c r="C333" s="4">
        <v>0</v>
      </c>
      <c r="D333" s="4">
        <v>0</v>
      </c>
      <c r="E333" s="4">
        <v>0</v>
      </c>
      <c r="F333" s="4">
        <v>144.2191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f>SUM(T333,Q333,N333,K333,H333,E333)</f>
        <v>82357</v>
      </c>
      <c r="V333" s="4">
        <v>164714</v>
      </c>
      <c r="W333" s="22">
        <f>IF(U333&gt;V333,"Supera","")</f>
      </c>
    </row>
    <row r="334">
      <c r="A334" s="3" t="s">
        <v>677</v>
      </c>
      <c r="B334" s="3" t="s">
        <v>678</v>
      </c>
      <c r="C334" s="4">
        <v>0</v>
      </c>
      <c r="D334" s="4">
        <v>0</v>
      </c>
      <c r="E334" s="4">
        <v>0</v>
      </c>
      <c r="F334" s="4">
        <v>83.8409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f>SUM(T334,Q334,N334,K334,H334,E334)</f>
        <v>85779</v>
      </c>
      <c r="V334" s="4">
        <v>171558</v>
      </c>
      <c r="W334" s="22">
        <f>IF(U334&gt;V334,"Supera","")</f>
      </c>
    </row>
    <row r="335">
      <c r="A335" s="3" t="s">
        <v>679</v>
      </c>
      <c r="B335" s="3" t="s">
        <v>680</v>
      </c>
      <c r="C335" s="4">
        <v>700.3395</v>
      </c>
      <c r="D335" s="4">
        <v>0</v>
      </c>
      <c r="E335" s="4">
        <v>0</v>
      </c>
      <c r="F335" s="4">
        <v>131.7369</v>
      </c>
      <c r="G335" s="4">
        <v>0</v>
      </c>
      <c r="H335" s="4">
        <v>0</v>
      </c>
      <c r="I335" s="4">
        <v>537.2721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8.1527</v>
      </c>
      <c r="S335" s="4">
        <v>0</v>
      </c>
      <c r="T335" s="4">
        <v>0</v>
      </c>
      <c r="U335" s="4">
        <f>SUM(T335,Q335,N335,K335,H335,E335)</f>
        <v>399766</v>
      </c>
      <c r="V335" s="4">
        <v>799532</v>
      </c>
      <c r="W335" s="22">
        <f>IF(U335&gt;V335,"Supera","")</f>
      </c>
    </row>
  </sheetData>
  <mergeCells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5"/>
  <sheetViews>
    <sheetView workbookViewId="0" tabSelected="0"/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bestFit="1" width="12.7266225814819" customWidth="1" style="4"/>
    <col min="4" max="4" width="9.79228496551514" customWidth="1" style="3"/>
    <col min="5" max="5" bestFit="1" width="11.7323894500732" customWidth="1" style="4"/>
    <col min="6" max="6" width="12.2413177490234" customWidth="1" style="3"/>
    <col min="7" max="7" bestFit="1" width="11.7323894500732" customWidth="1" style="4"/>
    <col min="8" max="8" width="12.6849565505981" customWidth="1" style="3"/>
    <col min="9" max="9" width="11.7323894500732" customWidth="1" style="4"/>
    <col min="10" max="10" width="13.28391456604" customWidth="1" style="3"/>
    <col min="11" max="11" width="10.7381563186646" customWidth="1" style="4"/>
    <col min="12" max="12" width="13.1285943984985" customWidth="1" style="3"/>
    <col min="13" max="13" bestFit="1" width="11.7323894500732" customWidth="1" style="4"/>
    <col min="14" max="14" width="11.7323894500732" customWidth="1" style="4"/>
    <col min="15" max="15" width="9.140625" customWidth="1" style="4"/>
    <col min="16" max="16384" width="11.42578125" customWidth="1" style="3"/>
  </cols>
  <sheetData>
    <row r="1" ht="15.75" customHeight="1">
      <c r="A1" s="26"/>
      <c r="B1" s="26"/>
      <c r="C1" s="55" t="s">
        <v>1024</v>
      </c>
      <c r="D1" s="55"/>
      <c r="E1" s="55" t="s">
        <v>999</v>
      </c>
      <c r="F1" s="55"/>
      <c r="G1" s="55" t="s">
        <v>1000</v>
      </c>
      <c r="H1" s="55"/>
      <c r="I1" s="55" t="s">
        <v>1025</v>
      </c>
      <c r="J1" s="55"/>
      <c r="K1" s="55" t="s">
        <v>1026</v>
      </c>
      <c r="L1" s="55"/>
      <c r="M1" s="32" t="s">
        <v>1027</v>
      </c>
      <c r="N1" s="32" t="s">
        <v>1028</v>
      </c>
      <c r="O1" s="50" t="s">
        <v>1029</v>
      </c>
    </row>
    <row r="2" ht="15.75" customHeight="1">
      <c r="A2" s="33" t="s">
        <v>2</v>
      </c>
      <c r="B2" s="34" t="s">
        <v>3</v>
      </c>
      <c r="C2" s="35" t="s">
        <v>689</v>
      </c>
      <c r="D2" s="36" t="s">
        <v>1030</v>
      </c>
      <c r="E2" s="35" t="s">
        <v>1031</v>
      </c>
      <c r="F2" s="36" t="s">
        <v>1032</v>
      </c>
      <c r="G2" s="35" t="s">
        <v>1033</v>
      </c>
      <c r="H2" s="36" t="s">
        <v>1034</v>
      </c>
      <c r="I2" s="35" t="s">
        <v>1035</v>
      </c>
      <c r="J2" s="36" t="s">
        <v>1036</v>
      </c>
      <c r="K2" s="35" t="s">
        <v>1037</v>
      </c>
      <c r="L2" s="36" t="s">
        <v>1038</v>
      </c>
      <c r="M2" s="35" t="s">
        <v>1039</v>
      </c>
      <c r="N2" s="37" t="s">
        <v>1040</v>
      </c>
      <c r="O2" s="51" t="s">
        <v>1041</v>
      </c>
    </row>
    <row r="3">
      <c r="A3" s="3" t="s">
        <v>16</v>
      </c>
      <c r="B3" s="3" t="s">
        <v>17</v>
      </c>
      <c r="C3" s="4">
        <v>113825377.4293</v>
      </c>
      <c r="D3" s="3">
        <v>1235.205</v>
      </c>
      <c r="E3" s="4">
        <v>41866939.075</v>
      </c>
      <c r="F3" s="3">
        <v>7038</v>
      </c>
      <c r="G3" s="4">
        <v>72445211.7893</v>
      </c>
      <c r="H3" s="3">
        <v>1092</v>
      </c>
      <c r="I3" s="4">
        <v>26453698.8844</v>
      </c>
      <c r="J3" s="3">
        <v>2667.5</v>
      </c>
      <c r="K3" s="4">
        <v>9739439.9215</v>
      </c>
      <c r="L3" s="3">
        <v>1588</v>
      </c>
      <c r="M3" s="4">
        <v>71460020.9995</v>
      </c>
      <c r="N3" s="4">
        <v>12451864</v>
      </c>
      <c r="O3" s="4">
        <f>TABLARI[[#THIS ROW],[VI]]+TABLARI[[#THIS ROW],[ VI]]+TABLARI[[#THIS ROW],[ VI ]]+TABLARI[[#THIS ROW],[  VI  ]]+TABLARI[[#THIS ROW],[   VI   ]]+TABLARI[[#THIS ROW],[  VI   ]]-TABLARI[[#THIS ROW],[    VI    ]]</f>
      </c>
    </row>
    <row r="4">
      <c r="A4" s="3" t="s">
        <v>18</v>
      </c>
      <c r="B4" s="3" t="s">
        <v>19</v>
      </c>
      <c r="C4" s="4">
        <v>72290867.9146</v>
      </c>
      <c r="D4" s="3">
        <v>6158.159</v>
      </c>
      <c r="E4" s="4">
        <v>23542739.4473</v>
      </c>
      <c r="F4" s="3">
        <v>5982</v>
      </c>
      <c r="G4" s="4">
        <v>31125017.5177</v>
      </c>
      <c r="H4" s="3">
        <v>2082</v>
      </c>
      <c r="I4" s="4">
        <v>4620684.9621</v>
      </c>
      <c r="J4" s="3">
        <v>2077.4</v>
      </c>
      <c r="K4" s="4">
        <v>904059.575</v>
      </c>
      <c r="L4" s="3">
        <v>253</v>
      </c>
      <c r="M4" s="4">
        <v>51837243.6516</v>
      </c>
      <c r="N4" s="4">
        <v>3973602</v>
      </c>
      <c r="O4" s="4">
        <f>TABLARI[[#THIS ROW],[VI]]+TABLARI[[#THIS ROW],[ VI]]+TABLARI[[#THIS ROW],[ VI ]]+TABLARI[[#THIS ROW],[  VI  ]]+TABLARI[[#THIS ROW],[   VI   ]]+TABLARI[[#THIS ROW],[  VI   ]]-TABLARI[[#THIS ROW],[    VI    ]]</f>
      </c>
    </row>
    <row r="5">
      <c r="A5" s="3" t="s">
        <v>20</v>
      </c>
      <c r="B5" s="3" t="s">
        <v>21</v>
      </c>
      <c r="C5" s="4">
        <v>2278665.1455</v>
      </c>
      <c r="D5" s="3">
        <v>9590.515</v>
      </c>
      <c r="E5" s="4">
        <v>1032738.1825</v>
      </c>
      <c r="F5" s="3">
        <v>3190</v>
      </c>
      <c r="G5" s="4">
        <v>185454.0981</v>
      </c>
      <c r="H5" s="3">
        <v>141</v>
      </c>
      <c r="I5" s="4">
        <v>1519.9649</v>
      </c>
      <c r="J5" s="3">
        <v>0</v>
      </c>
      <c r="K5" s="4">
        <v>122737.0021</v>
      </c>
      <c r="L5" s="3">
        <v>127</v>
      </c>
      <c r="M5" s="4">
        <v>2124340.7492</v>
      </c>
      <c r="N5" s="4">
        <v>1352631</v>
      </c>
      <c r="O5" s="4">
        <f>TABLARI[[#THIS ROW],[VI]]+TABLARI[[#THIS ROW],[ VI]]+TABLARI[[#THIS ROW],[ VI ]]+TABLARI[[#THIS ROW],[  VI  ]]+TABLARI[[#THIS ROW],[   VI   ]]+TABLARI[[#THIS ROW],[  VI   ]]-TABLARI[[#THIS ROW],[    VI    ]]</f>
      </c>
    </row>
    <row r="6">
      <c r="A6" s="3" t="s">
        <v>22</v>
      </c>
      <c r="B6" s="3" t="s">
        <v>23</v>
      </c>
      <c r="C6" s="4">
        <v>16009484.0638</v>
      </c>
      <c r="D6" s="3">
        <v>17151.093</v>
      </c>
      <c r="E6" s="4">
        <v>2437297.6823</v>
      </c>
      <c r="F6" s="3">
        <v>1523</v>
      </c>
      <c r="G6" s="4">
        <v>4425504.6763</v>
      </c>
      <c r="H6" s="3">
        <v>1229</v>
      </c>
      <c r="I6" s="4">
        <v>565350.9346</v>
      </c>
      <c r="J6" s="3">
        <v>32.6</v>
      </c>
      <c r="K6" s="4">
        <v>1119971.3851</v>
      </c>
      <c r="L6" s="3">
        <v>792</v>
      </c>
      <c r="M6" s="4">
        <v>8846881.6325</v>
      </c>
      <c r="N6" s="4">
        <v>927693</v>
      </c>
      <c r="O6" s="4">
        <f>TABLARI[[#THIS ROW],[VI]]+TABLARI[[#THIS ROW],[ VI]]+TABLARI[[#THIS ROW],[ VI ]]+TABLARI[[#THIS ROW],[  VI  ]]+TABLARI[[#THIS ROW],[   VI   ]]+TABLARI[[#THIS ROW],[  VI   ]]-TABLARI[[#THIS ROW],[    VI    ]]</f>
      </c>
    </row>
    <row r="7">
      <c r="A7" s="3" t="s">
        <v>24</v>
      </c>
      <c r="B7" s="3" t="s">
        <v>25</v>
      </c>
      <c r="C7" s="4">
        <v>14531832.1967</v>
      </c>
      <c r="D7" s="3">
        <v>235.775</v>
      </c>
      <c r="E7" s="4">
        <v>3540288.6498</v>
      </c>
      <c r="F7" s="3">
        <v>127</v>
      </c>
      <c r="G7" s="4">
        <v>1066773.767</v>
      </c>
      <c r="H7" s="3">
        <v>10</v>
      </c>
      <c r="I7" s="4">
        <v>0</v>
      </c>
      <c r="J7" s="3">
        <v>0</v>
      </c>
      <c r="K7" s="4">
        <v>0</v>
      </c>
      <c r="L7" s="3">
        <v>0</v>
      </c>
      <c r="M7" s="4">
        <v>9638028.2813</v>
      </c>
      <c r="N7" s="4">
        <v>390186</v>
      </c>
      <c r="O7" s="4">
        <f>TABLARI[[#THIS ROW],[VI]]+TABLARI[[#THIS ROW],[ VI]]+TABLARI[[#THIS ROW],[ VI ]]+TABLARI[[#THIS ROW],[  VI  ]]+TABLARI[[#THIS ROW],[   VI   ]]+TABLARI[[#THIS ROW],[  VI   ]]-TABLARI[[#THIS ROW],[    VI    ]]</f>
      </c>
    </row>
    <row r="8">
      <c r="A8" s="3" t="s">
        <v>26</v>
      </c>
      <c r="B8" s="3" t="s">
        <v>27</v>
      </c>
      <c r="C8" s="4">
        <v>1600.7827</v>
      </c>
      <c r="D8" s="3">
        <v>0.25</v>
      </c>
      <c r="E8" s="4">
        <v>164274.8349</v>
      </c>
      <c r="F8" s="3">
        <v>25</v>
      </c>
      <c r="G8" s="4">
        <v>0</v>
      </c>
      <c r="H8" s="3">
        <v>0</v>
      </c>
      <c r="I8" s="4">
        <v>0</v>
      </c>
      <c r="J8" s="3">
        <v>0</v>
      </c>
      <c r="K8" s="4">
        <v>0</v>
      </c>
      <c r="L8" s="3">
        <v>0</v>
      </c>
      <c r="M8" s="4">
        <v>390272.7642</v>
      </c>
      <c r="N8" s="4">
        <v>36182</v>
      </c>
      <c r="O8" s="4">
        <f>TABLARI[[#THIS ROW],[VI]]+TABLARI[[#THIS ROW],[ VI]]+TABLARI[[#THIS ROW],[ VI ]]+TABLARI[[#THIS ROW],[  VI  ]]+TABLARI[[#THIS ROW],[   VI   ]]+TABLARI[[#THIS ROW],[  VI   ]]-TABLARI[[#THIS ROW],[    VI    ]]</f>
      </c>
    </row>
    <row r="9">
      <c r="A9" s="3" t="s">
        <v>28</v>
      </c>
      <c r="B9" s="3" t="s">
        <v>29</v>
      </c>
      <c r="C9" s="4">
        <v>123917.028</v>
      </c>
      <c r="D9" s="3">
        <v>3.533</v>
      </c>
      <c r="E9" s="4">
        <v>148558.7787</v>
      </c>
      <c r="F9" s="3">
        <v>8</v>
      </c>
      <c r="G9" s="4">
        <v>0</v>
      </c>
      <c r="H9" s="3">
        <v>0</v>
      </c>
      <c r="I9" s="4">
        <v>0</v>
      </c>
      <c r="J9" s="3">
        <v>0</v>
      </c>
      <c r="K9" s="4">
        <v>0</v>
      </c>
      <c r="L9" s="3">
        <v>0</v>
      </c>
      <c r="M9" s="4">
        <v>209726.8305</v>
      </c>
      <c r="N9" s="4">
        <v>25280</v>
      </c>
      <c r="O9" s="4">
        <f>TABLARI[[#THIS ROW],[VI]]+TABLARI[[#THIS ROW],[ VI]]+TABLARI[[#THIS ROW],[ VI ]]+TABLARI[[#THIS ROW],[  VI  ]]+TABLARI[[#THIS ROW],[   VI   ]]+TABLARI[[#THIS ROW],[  VI   ]]-TABLARI[[#THIS ROW],[    VI    ]]</f>
      </c>
    </row>
    <row r="10">
      <c r="A10" s="3" t="s">
        <v>30</v>
      </c>
      <c r="B10" s="3" t="s">
        <v>31</v>
      </c>
      <c r="C10" s="4">
        <v>472034.7907</v>
      </c>
      <c r="D10" s="3">
        <v>6.628</v>
      </c>
      <c r="E10" s="4">
        <v>476064.8295</v>
      </c>
      <c r="F10" s="3">
        <v>21</v>
      </c>
      <c r="G10" s="4">
        <v>0</v>
      </c>
      <c r="H10" s="3">
        <v>0</v>
      </c>
      <c r="I10" s="4">
        <v>0</v>
      </c>
      <c r="J10" s="3">
        <v>0</v>
      </c>
      <c r="K10" s="4">
        <v>198488.1978</v>
      </c>
      <c r="L10" s="3">
        <v>22</v>
      </c>
      <c r="M10" s="4">
        <v>3116349.5878</v>
      </c>
      <c r="N10" s="4">
        <v>30775</v>
      </c>
      <c r="O10" s="4">
        <f>TABLARI[[#THIS ROW],[VI]]+TABLARI[[#THIS ROW],[ VI]]+TABLARI[[#THIS ROW],[ VI ]]+TABLARI[[#THIS ROW],[  VI  ]]+TABLARI[[#THIS ROW],[   VI   ]]+TABLARI[[#THIS ROW],[  VI   ]]-TABLARI[[#THIS ROW],[    VI    ]]</f>
      </c>
    </row>
    <row r="11">
      <c r="A11" s="3" t="s">
        <v>32</v>
      </c>
      <c r="B11" s="3" t="s">
        <v>33</v>
      </c>
      <c r="C11" s="4">
        <v>214514.3489</v>
      </c>
      <c r="D11" s="3">
        <v>3.268</v>
      </c>
      <c r="E11" s="4">
        <v>60218.747</v>
      </c>
      <c r="F11" s="3">
        <v>6</v>
      </c>
      <c r="G11" s="4">
        <v>25039.1931</v>
      </c>
      <c r="H11" s="3">
        <v>1</v>
      </c>
      <c r="I11" s="4">
        <v>0</v>
      </c>
      <c r="J11" s="3">
        <v>0</v>
      </c>
      <c r="K11" s="4">
        <v>0</v>
      </c>
      <c r="L11" s="3">
        <v>0</v>
      </c>
      <c r="M11" s="4">
        <v>110085.2019</v>
      </c>
      <c r="N11" s="4">
        <v>27524</v>
      </c>
      <c r="O11" s="4">
        <f>TABLARI[[#THIS ROW],[VI]]+TABLARI[[#THIS ROW],[ VI]]+TABLARI[[#THIS ROW],[ VI ]]+TABLARI[[#THIS ROW],[  VI  ]]+TABLARI[[#THIS ROW],[   VI   ]]+TABLARI[[#THIS ROW],[  VI   ]]-TABLARI[[#THIS ROW],[    VI    ]]</f>
      </c>
    </row>
    <row r="12">
      <c r="A12" s="3" t="s">
        <v>34</v>
      </c>
      <c r="B12" s="3" t="s">
        <v>35</v>
      </c>
      <c r="C12" s="4">
        <v>434270.132</v>
      </c>
      <c r="D12" s="3">
        <v>16.179</v>
      </c>
      <c r="E12" s="4">
        <v>72872.2431</v>
      </c>
      <c r="F12" s="3">
        <v>6</v>
      </c>
      <c r="G12" s="4">
        <v>0</v>
      </c>
      <c r="H12" s="3">
        <v>0</v>
      </c>
      <c r="I12" s="4">
        <v>0</v>
      </c>
      <c r="J12" s="3">
        <v>0</v>
      </c>
      <c r="K12" s="4">
        <v>2129.5336</v>
      </c>
      <c r="L12" s="3">
        <v>2</v>
      </c>
      <c r="M12" s="4">
        <v>78730.0375</v>
      </c>
      <c r="N12" s="4">
        <v>7504</v>
      </c>
      <c r="O12" s="4">
        <f>TABLARI[[#THIS ROW],[VI]]+TABLARI[[#THIS ROW],[ VI]]+TABLARI[[#THIS ROW],[ VI ]]+TABLARI[[#THIS ROW],[  VI  ]]+TABLARI[[#THIS ROW],[   VI   ]]+TABLARI[[#THIS ROW],[  VI   ]]-TABLARI[[#THIS ROW],[    VI    ]]</f>
      </c>
    </row>
    <row r="13">
      <c r="A13" s="3" t="s">
        <v>36</v>
      </c>
      <c r="B13" s="3" t="s">
        <v>37</v>
      </c>
      <c r="C13" s="4">
        <v>1081975.5602</v>
      </c>
      <c r="D13" s="3">
        <v>17.995</v>
      </c>
      <c r="E13" s="4">
        <v>374518.6501</v>
      </c>
      <c r="F13" s="3">
        <v>40</v>
      </c>
      <c r="G13" s="4">
        <v>0</v>
      </c>
      <c r="H13" s="3">
        <v>0</v>
      </c>
      <c r="I13" s="4">
        <v>0</v>
      </c>
      <c r="J13" s="3">
        <v>0</v>
      </c>
      <c r="K13" s="4">
        <v>0</v>
      </c>
      <c r="L13" s="3">
        <v>0</v>
      </c>
      <c r="M13" s="4">
        <v>1371567.7268</v>
      </c>
      <c r="N13" s="4">
        <v>37370</v>
      </c>
      <c r="O13" s="4">
        <f>TABLARI[[#THIS ROW],[VI]]+TABLARI[[#THIS ROW],[ VI]]+TABLARI[[#THIS ROW],[ VI ]]+TABLARI[[#THIS ROW],[  VI  ]]+TABLARI[[#THIS ROW],[   VI   ]]+TABLARI[[#THIS ROW],[  VI   ]]-TABLARI[[#THIS ROW],[    VI    ]]</f>
      </c>
    </row>
    <row r="14">
      <c r="A14" s="3" t="s">
        <v>38</v>
      </c>
      <c r="B14" s="3" t="s">
        <v>39</v>
      </c>
      <c r="C14" s="4">
        <v>236919.2353</v>
      </c>
      <c r="D14" s="3">
        <v>5.692</v>
      </c>
      <c r="E14" s="4">
        <v>207780.5837</v>
      </c>
      <c r="F14" s="3">
        <v>7</v>
      </c>
      <c r="G14" s="4">
        <v>0</v>
      </c>
      <c r="H14" s="3">
        <v>0</v>
      </c>
      <c r="I14" s="4">
        <v>0</v>
      </c>
      <c r="J14" s="3">
        <v>0</v>
      </c>
      <c r="K14" s="4">
        <v>68017.7021</v>
      </c>
      <c r="L14" s="3">
        <v>6</v>
      </c>
      <c r="M14" s="4">
        <v>86564.8747</v>
      </c>
      <c r="N14" s="4">
        <v>31171</v>
      </c>
      <c r="O14" s="4">
        <f>TABLARI[[#THIS ROW],[VI]]+TABLARI[[#THIS ROW],[ VI]]+TABLARI[[#THIS ROW],[ VI ]]+TABLARI[[#THIS ROW],[  VI  ]]+TABLARI[[#THIS ROW],[   VI   ]]+TABLARI[[#THIS ROW],[  VI   ]]-TABLARI[[#THIS ROW],[    VI    ]]</f>
      </c>
    </row>
    <row r="15">
      <c r="A15" s="3" t="s">
        <v>40</v>
      </c>
      <c r="B15" s="3" t="s">
        <v>41</v>
      </c>
      <c r="C15" s="4">
        <v>265119.0528</v>
      </c>
      <c r="D15" s="3">
        <v>3.21</v>
      </c>
      <c r="E15" s="4">
        <v>86507.3315</v>
      </c>
      <c r="F15" s="3">
        <v>18</v>
      </c>
      <c r="G15" s="4">
        <v>0</v>
      </c>
      <c r="H15" s="3">
        <v>0</v>
      </c>
      <c r="I15" s="4">
        <v>0</v>
      </c>
      <c r="J15" s="3">
        <v>0</v>
      </c>
      <c r="K15" s="4">
        <v>4861.6234</v>
      </c>
      <c r="L15" s="3">
        <v>2</v>
      </c>
      <c r="M15" s="4">
        <v>28955.7982</v>
      </c>
      <c r="N15" s="4">
        <v>41493</v>
      </c>
      <c r="O15" s="4">
        <f>TABLARI[[#THIS ROW],[VI]]+TABLARI[[#THIS ROW],[ VI]]+TABLARI[[#THIS ROW],[ VI ]]+TABLARI[[#THIS ROW],[  VI  ]]+TABLARI[[#THIS ROW],[   VI   ]]+TABLARI[[#THIS ROW],[  VI   ]]-TABLARI[[#THIS ROW],[    VI    ]]</f>
      </c>
    </row>
    <row r="16">
      <c r="A16" s="3" t="s">
        <v>42</v>
      </c>
      <c r="B16" s="3" t="s">
        <v>43</v>
      </c>
      <c r="C16" s="4">
        <v>347059.3237</v>
      </c>
      <c r="D16" s="3">
        <v>6.649</v>
      </c>
      <c r="E16" s="4">
        <v>0</v>
      </c>
      <c r="F16" s="3">
        <v>2</v>
      </c>
      <c r="G16" s="4">
        <v>0</v>
      </c>
      <c r="H16" s="3">
        <v>0</v>
      </c>
      <c r="I16" s="4">
        <v>0</v>
      </c>
      <c r="J16" s="3">
        <v>0</v>
      </c>
      <c r="K16" s="4">
        <v>0</v>
      </c>
      <c r="L16" s="3">
        <v>0</v>
      </c>
      <c r="M16" s="4">
        <v>45040.8165</v>
      </c>
      <c r="N16" s="4">
        <v>42596</v>
      </c>
      <c r="O16" s="4">
        <f>TABLARI[[#THIS ROW],[VI]]+TABLARI[[#THIS ROW],[ VI]]+TABLARI[[#THIS ROW],[ VI ]]+TABLARI[[#THIS ROW],[  VI  ]]+TABLARI[[#THIS ROW],[   VI   ]]+TABLARI[[#THIS ROW],[  VI   ]]-TABLARI[[#THIS ROW],[    VI    ]]</f>
      </c>
    </row>
    <row r="17">
      <c r="A17" s="3" t="s">
        <v>44</v>
      </c>
      <c r="B17" s="3" t="s">
        <v>45</v>
      </c>
      <c r="C17" s="4">
        <v>1034015.1238</v>
      </c>
      <c r="D17" s="3">
        <v>47.587</v>
      </c>
      <c r="E17" s="4">
        <v>133359.6573</v>
      </c>
      <c r="F17" s="3">
        <v>4</v>
      </c>
      <c r="G17" s="4">
        <v>0</v>
      </c>
      <c r="H17" s="3">
        <v>0</v>
      </c>
      <c r="I17" s="4">
        <v>0</v>
      </c>
      <c r="J17" s="3">
        <v>0</v>
      </c>
      <c r="K17" s="4">
        <v>0</v>
      </c>
      <c r="L17" s="3">
        <v>0</v>
      </c>
      <c r="M17" s="4">
        <v>0</v>
      </c>
      <c r="N17" s="4">
        <v>1132</v>
      </c>
      <c r="O17" s="4">
        <f>TABLARI[[#THIS ROW],[VI]]+TABLARI[[#THIS ROW],[ VI]]+TABLARI[[#THIS ROW],[ VI ]]+TABLARI[[#THIS ROW],[  VI  ]]+TABLARI[[#THIS ROW],[   VI   ]]+TABLARI[[#THIS ROW],[  VI   ]]-TABLARI[[#THIS ROW],[    VI    ]]</f>
      </c>
    </row>
    <row r="18">
      <c r="A18" s="3" t="s">
        <v>46</v>
      </c>
      <c r="B18" s="3" t="s">
        <v>47</v>
      </c>
      <c r="C18" s="4">
        <v>0</v>
      </c>
      <c r="D18" s="3">
        <v>0</v>
      </c>
      <c r="E18" s="4">
        <v>100662.5847</v>
      </c>
      <c r="F18" s="3">
        <v>1</v>
      </c>
      <c r="G18" s="4">
        <v>0</v>
      </c>
      <c r="H18" s="3">
        <v>0</v>
      </c>
      <c r="I18" s="4">
        <v>0</v>
      </c>
      <c r="J18" s="3">
        <v>0</v>
      </c>
      <c r="K18" s="4">
        <v>0</v>
      </c>
      <c r="L18" s="3">
        <v>0</v>
      </c>
      <c r="M18" s="4">
        <v>146997.6517</v>
      </c>
      <c r="N18" s="4">
        <v>7694</v>
      </c>
      <c r="O18" s="4">
        <f>TABLARI[[#THIS ROW],[VI]]+TABLARI[[#THIS ROW],[ VI]]+TABLARI[[#THIS ROW],[ VI ]]+TABLARI[[#THIS ROW],[  VI  ]]+TABLARI[[#THIS ROW],[   VI   ]]+TABLARI[[#THIS ROW],[  VI   ]]-TABLARI[[#THIS ROW],[    VI    ]]</f>
      </c>
    </row>
    <row r="19">
      <c r="A19" s="3" t="s">
        <v>48</v>
      </c>
      <c r="B19" s="3" t="s">
        <v>49</v>
      </c>
      <c r="C19" s="4">
        <v>0</v>
      </c>
      <c r="D19" s="3">
        <v>0</v>
      </c>
      <c r="E19" s="4">
        <v>0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</v>
      </c>
      <c r="M19" s="4">
        <v>0</v>
      </c>
      <c r="N19" s="4">
        <v>0</v>
      </c>
      <c r="O19" s="4">
        <f>TABLARI[[#THIS ROW],[VI]]+TABLARI[[#THIS ROW],[ VI]]+TABLARI[[#THIS ROW],[ VI ]]+TABLARI[[#THIS ROW],[  VI  ]]+TABLARI[[#THIS ROW],[   VI   ]]+TABLARI[[#THIS ROW],[  VI   ]]-TABLARI[[#THIS ROW],[    VI    ]]</f>
      </c>
    </row>
    <row r="20">
      <c r="A20" s="3" t="s">
        <v>50</v>
      </c>
      <c r="B20" s="3" t="s">
        <v>51</v>
      </c>
      <c r="C20" s="4">
        <v>670192.777</v>
      </c>
      <c r="D20" s="3">
        <v>28.195</v>
      </c>
      <c r="E20" s="4">
        <v>263764.8522</v>
      </c>
      <c r="F20" s="3">
        <v>6</v>
      </c>
      <c r="G20" s="4">
        <v>0</v>
      </c>
      <c r="H20" s="3">
        <v>0</v>
      </c>
      <c r="I20" s="4">
        <v>0</v>
      </c>
      <c r="J20" s="3">
        <v>0</v>
      </c>
      <c r="K20" s="4">
        <v>0</v>
      </c>
      <c r="L20" s="3">
        <v>0</v>
      </c>
      <c r="M20" s="4">
        <v>297622.8642</v>
      </c>
      <c r="N20" s="4">
        <v>16487</v>
      </c>
      <c r="O20" s="4">
        <f>TABLARI[[#THIS ROW],[VI]]+TABLARI[[#THIS ROW],[ VI]]+TABLARI[[#THIS ROW],[ VI ]]+TABLARI[[#THIS ROW],[  VI  ]]+TABLARI[[#THIS ROW],[   VI   ]]+TABLARI[[#THIS ROW],[  VI   ]]-TABLARI[[#THIS ROW],[    VI    ]]</f>
      </c>
    </row>
    <row r="21">
      <c r="A21" s="3" t="s">
        <v>52</v>
      </c>
      <c r="B21" s="3" t="s">
        <v>53</v>
      </c>
      <c r="C21" s="4">
        <v>266083.4707</v>
      </c>
      <c r="D21" s="3">
        <v>17.104</v>
      </c>
      <c r="E21" s="4">
        <v>41685.8477</v>
      </c>
      <c r="F21" s="3">
        <v>6</v>
      </c>
      <c r="G21" s="4">
        <v>0</v>
      </c>
      <c r="H21" s="3">
        <v>0</v>
      </c>
      <c r="I21" s="4">
        <v>0</v>
      </c>
      <c r="J21" s="3">
        <v>0</v>
      </c>
      <c r="K21" s="4">
        <v>0</v>
      </c>
      <c r="L21" s="3">
        <v>0</v>
      </c>
      <c r="M21" s="4">
        <v>0</v>
      </c>
      <c r="N21" s="4">
        <v>20883</v>
      </c>
      <c r="O21" s="4">
        <f>TABLARI[[#THIS ROW],[VI]]+TABLARI[[#THIS ROW],[ VI]]+TABLARI[[#THIS ROW],[ VI ]]+TABLARI[[#THIS ROW],[  VI  ]]+TABLARI[[#THIS ROW],[   VI   ]]+TABLARI[[#THIS ROW],[  VI   ]]-TABLARI[[#THIS ROW],[    VI    ]]</f>
      </c>
    </row>
    <row r="22">
      <c r="A22" s="3" t="s">
        <v>54</v>
      </c>
      <c r="B22" s="3" t="s">
        <v>55</v>
      </c>
      <c r="C22" s="4">
        <v>344349.3499</v>
      </c>
      <c r="D22" s="3">
        <v>7.813</v>
      </c>
      <c r="E22" s="4">
        <v>72747.7178</v>
      </c>
      <c r="F22" s="3">
        <v>6</v>
      </c>
      <c r="G22" s="4">
        <v>0</v>
      </c>
      <c r="H22" s="3">
        <v>0</v>
      </c>
      <c r="I22" s="4">
        <v>0</v>
      </c>
      <c r="J22" s="3">
        <v>0</v>
      </c>
      <c r="K22" s="4">
        <v>0</v>
      </c>
      <c r="L22" s="3">
        <v>45</v>
      </c>
      <c r="M22" s="4">
        <v>169865.0066</v>
      </c>
      <c r="N22" s="4">
        <v>24181</v>
      </c>
      <c r="O22" s="4">
        <f>TABLARI[[#THIS ROW],[VI]]+TABLARI[[#THIS ROW],[ VI]]+TABLARI[[#THIS ROW],[ VI ]]+TABLARI[[#THIS ROW],[  VI  ]]+TABLARI[[#THIS ROW],[   VI   ]]+TABLARI[[#THIS ROW],[  VI   ]]-TABLARI[[#THIS ROW],[    VI    ]]</f>
      </c>
    </row>
    <row r="23">
      <c r="A23" s="3" t="s">
        <v>56</v>
      </c>
      <c r="B23" s="3" t="s">
        <v>57</v>
      </c>
      <c r="C23" s="4">
        <v>609639.2757</v>
      </c>
      <c r="D23" s="3">
        <v>9.313</v>
      </c>
      <c r="E23" s="4">
        <v>357468.7805</v>
      </c>
      <c r="F23" s="3">
        <v>10</v>
      </c>
      <c r="G23" s="4">
        <v>30934.8288</v>
      </c>
      <c r="H23" s="3">
        <v>3</v>
      </c>
      <c r="I23" s="4">
        <v>0</v>
      </c>
      <c r="J23" s="3">
        <v>0</v>
      </c>
      <c r="K23" s="4">
        <v>35008.1912</v>
      </c>
      <c r="L23" s="3">
        <v>15</v>
      </c>
      <c r="M23" s="4">
        <v>338227.9529</v>
      </c>
      <c r="N23" s="4">
        <v>9463</v>
      </c>
      <c r="O23" s="4">
        <f>TABLARI[[#THIS ROW],[VI]]+TABLARI[[#THIS ROW],[ VI]]+TABLARI[[#THIS ROW],[ VI ]]+TABLARI[[#THIS ROW],[  VI  ]]+TABLARI[[#THIS ROW],[   VI   ]]+TABLARI[[#THIS ROW],[  VI   ]]-TABLARI[[#THIS ROW],[    VI    ]]</f>
      </c>
    </row>
    <row r="24">
      <c r="A24" s="3" t="s">
        <v>58</v>
      </c>
      <c r="B24" s="3" t="s">
        <v>59</v>
      </c>
      <c r="C24" s="4">
        <v>0</v>
      </c>
      <c r="D24" s="3">
        <v>0</v>
      </c>
      <c r="E24" s="4">
        <v>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0</v>
      </c>
      <c r="M24" s="4">
        <v>682745.0918</v>
      </c>
      <c r="N24" s="4">
        <v>275</v>
      </c>
      <c r="O24" s="4">
        <f>TABLARI[[#THIS ROW],[VI]]+TABLARI[[#THIS ROW],[ VI]]+TABLARI[[#THIS ROW],[ VI ]]+TABLARI[[#THIS ROW],[  VI  ]]+TABLARI[[#THIS ROW],[   VI   ]]+TABLARI[[#THIS ROW],[  VI   ]]-TABLARI[[#THIS ROW],[    VI    ]]</f>
      </c>
    </row>
    <row r="25">
      <c r="A25" s="3" t="s">
        <v>60</v>
      </c>
      <c r="B25" s="3" t="s">
        <v>61</v>
      </c>
      <c r="C25" s="4">
        <v>474855.7342</v>
      </c>
      <c r="D25" s="3">
        <v>7.39</v>
      </c>
      <c r="E25" s="4">
        <v>573078.982</v>
      </c>
      <c r="F25" s="3">
        <v>14</v>
      </c>
      <c r="G25" s="4">
        <v>0</v>
      </c>
      <c r="H25" s="3">
        <v>0</v>
      </c>
      <c r="I25" s="4">
        <v>0</v>
      </c>
      <c r="J25" s="3">
        <v>0</v>
      </c>
      <c r="K25" s="4">
        <v>129258.4339</v>
      </c>
      <c r="L25" s="3">
        <v>10</v>
      </c>
      <c r="M25" s="4">
        <v>1117509.2912</v>
      </c>
      <c r="N25" s="4">
        <v>21631</v>
      </c>
      <c r="O25" s="4">
        <f>TABLARI[[#THIS ROW],[VI]]+TABLARI[[#THIS ROW],[ VI]]+TABLARI[[#THIS ROW],[ VI ]]+TABLARI[[#THIS ROW],[  VI  ]]+TABLARI[[#THIS ROW],[   VI   ]]+TABLARI[[#THIS ROW],[  VI   ]]-TABLARI[[#THIS ROW],[    VI    ]]</f>
      </c>
    </row>
    <row r="26">
      <c r="A26" s="3" t="s">
        <v>62</v>
      </c>
      <c r="B26" s="3" t="s">
        <v>63</v>
      </c>
      <c r="C26" s="4">
        <v>5283.1447</v>
      </c>
      <c r="D26" s="3">
        <v>0</v>
      </c>
      <c r="E26" s="4">
        <v>0</v>
      </c>
      <c r="F26" s="3">
        <v>0</v>
      </c>
      <c r="G26" s="4">
        <v>0</v>
      </c>
      <c r="H26" s="3">
        <v>0</v>
      </c>
      <c r="I26" s="4">
        <v>0</v>
      </c>
      <c r="J26" s="3">
        <v>0</v>
      </c>
      <c r="K26" s="4">
        <v>2525.6543</v>
      </c>
      <c r="L26" s="3">
        <v>1</v>
      </c>
      <c r="M26" s="4">
        <v>0</v>
      </c>
      <c r="N26" s="4">
        <v>2616</v>
      </c>
      <c r="O26" s="4">
        <f>TABLARI[[#THIS ROW],[VI]]+TABLARI[[#THIS ROW],[ VI]]+TABLARI[[#THIS ROW],[ VI ]]+TABLARI[[#THIS ROW],[  VI  ]]+TABLARI[[#THIS ROW],[   VI   ]]+TABLARI[[#THIS ROW],[  VI   ]]-TABLARI[[#THIS ROW],[    VI    ]]</f>
      </c>
    </row>
    <row r="27">
      <c r="A27" s="3" t="s">
        <v>64</v>
      </c>
      <c r="B27" s="3" t="s">
        <v>65</v>
      </c>
      <c r="C27" s="4">
        <v>122891.2683</v>
      </c>
      <c r="D27" s="3">
        <v>1.364</v>
      </c>
      <c r="E27" s="4">
        <v>0</v>
      </c>
      <c r="F27" s="3">
        <v>0</v>
      </c>
      <c r="G27" s="4">
        <v>0</v>
      </c>
      <c r="H27" s="3">
        <v>2</v>
      </c>
      <c r="I27" s="4">
        <v>0</v>
      </c>
      <c r="J27" s="3">
        <v>0</v>
      </c>
      <c r="K27" s="4">
        <v>0</v>
      </c>
      <c r="L27" s="3">
        <v>0</v>
      </c>
      <c r="M27" s="4">
        <v>0</v>
      </c>
      <c r="N27" s="4">
        <v>0</v>
      </c>
      <c r="O27" s="4">
        <f>TABLARI[[#THIS ROW],[VI]]+TABLARI[[#THIS ROW],[ VI]]+TABLARI[[#THIS ROW],[ VI ]]+TABLARI[[#THIS ROW],[  VI  ]]+TABLARI[[#THIS ROW],[   VI   ]]+TABLARI[[#THIS ROW],[  VI   ]]-TABLARI[[#THIS ROW],[    VI    ]]</f>
      </c>
    </row>
    <row r="28">
      <c r="A28" s="3" t="s">
        <v>66</v>
      </c>
      <c r="B28" s="3" t="s">
        <v>67</v>
      </c>
      <c r="C28" s="4">
        <v>33142.3128</v>
      </c>
      <c r="D28" s="3">
        <v>1.253</v>
      </c>
      <c r="E28" s="4">
        <v>20676.5619</v>
      </c>
      <c r="F28" s="3">
        <v>1</v>
      </c>
      <c r="G28" s="4">
        <v>0</v>
      </c>
      <c r="H28" s="3">
        <v>0</v>
      </c>
      <c r="I28" s="4">
        <v>0</v>
      </c>
      <c r="J28" s="3">
        <v>0</v>
      </c>
      <c r="K28" s="4">
        <v>0</v>
      </c>
      <c r="L28" s="3">
        <v>0</v>
      </c>
      <c r="M28" s="4">
        <v>74261.2154</v>
      </c>
      <c r="N28" s="4">
        <v>4206</v>
      </c>
      <c r="O28" s="4">
        <f>TABLARI[[#THIS ROW],[VI]]+TABLARI[[#THIS ROW],[ VI]]+TABLARI[[#THIS ROW],[ VI ]]+TABLARI[[#THIS ROW],[  VI  ]]+TABLARI[[#THIS ROW],[   VI   ]]+TABLARI[[#THIS ROW],[  VI   ]]-TABLARI[[#THIS ROW],[    VI    ]]</f>
      </c>
    </row>
    <row r="29">
      <c r="A29" s="3" t="s">
        <v>68</v>
      </c>
      <c r="B29" s="3" t="s">
        <v>69</v>
      </c>
      <c r="C29" s="4">
        <v>138128.5486</v>
      </c>
      <c r="D29" s="3">
        <v>1.85</v>
      </c>
      <c r="E29" s="4">
        <v>0</v>
      </c>
      <c r="F29" s="3">
        <v>0</v>
      </c>
      <c r="G29" s="4">
        <v>0</v>
      </c>
      <c r="H29" s="3">
        <v>0</v>
      </c>
      <c r="I29" s="4">
        <v>0</v>
      </c>
      <c r="J29" s="3">
        <v>0</v>
      </c>
      <c r="K29" s="4">
        <v>0</v>
      </c>
      <c r="L29" s="3">
        <v>0</v>
      </c>
      <c r="M29" s="4">
        <v>17600.6636</v>
      </c>
      <c r="N29" s="4">
        <v>17982</v>
      </c>
      <c r="O29" s="4">
        <f>TABLARI[[#THIS ROW],[VI]]+TABLARI[[#THIS ROW],[ VI]]+TABLARI[[#THIS ROW],[ VI ]]+TABLARI[[#THIS ROW],[  VI  ]]+TABLARI[[#THIS ROW],[   VI   ]]+TABLARI[[#THIS ROW],[  VI   ]]-TABLARI[[#THIS ROW],[    VI    ]]</f>
      </c>
    </row>
    <row r="30">
      <c r="A30" s="3" t="s">
        <v>70</v>
      </c>
      <c r="B30" s="3" t="s">
        <v>71</v>
      </c>
      <c r="C30" s="4">
        <v>714902.6879</v>
      </c>
      <c r="D30" s="3">
        <v>27.481</v>
      </c>
      <c r="E30" s="4">
        <v>310832.7307</v>
      </c>
      <c r="F30" s="3">
        <v>23</v>
      </c>
      <c r="G30" s="4">
        <v>478785.4505</v>
      </c>
      <c r="H30" s="3">
        <v>5</v>
      </c>
      <c r="I30" s="4">
        <v>0</v>
      </c>
      <c r="J30" s="3">
        <v>0</v>
      </c>
      <c r="K30" s="4">
        <v>0</v>
      </c>
      <c r="L30" s="3">
        <v>12</v>
      </c>
      <c r="M30" s="4">
        <v>251657.7807</v>
      </c>
      <c r="N30" s="4">
        <v>37825</v>
      </c>
      <c r="O30" s="4">
        <f>TABLARI[[#THIS ROW],[VI]]+TABLARI[[#THIS ROW],[ VI]]+TABLARI[[#THIS ROW],[ VI ]]+TABLARI[[#THIS ROW],[  VI  ]]+TABLARI[[#THIS ROW],[   VI   ]]+TABLARI[[#THIS ROW],[  VI   ]]-TABLARI[[#THIS ROW],[    VI    ]]</f>
      </c>
    </row>
    <row r="31">
      <c r="A31" s="3" t="s">
        <v>72</v>
      </c>
      <c r="B31" s="3" t="s">
        <v>73</v>
      </c>
      <c r="C31" s="4">
        <v>518128.5017</v>
      </c>
      <c r="D31" s="3">
        <v>6.922</v>
      </c>
      <c r="E31" s="4">
        <v>65100.1545</v>
      </c>
      <c r="F31" s="3">
        <v>12</v>
      </c>
      <c r="G31" s="4">
        <v>0</v>
      </c>
      <c r="H31" s="3">
        <v>0</v>
      </c>
      <c r="I31" s="4">
        <v>0</v>
      </c>
      <c r="J31" s="3">
        <v>0</v>
      </c>
      <c r="K31" s="4">
        <v>0</v>
      </c>
      <c r="L31" s="3">
        <v>32</v>
      </c>
      <c r="M31" s="4">
        <v>182231.7</v>
      </c>
      <c r="N31" s="4">
        <v>2308</v>
      </c>
      <c r="O31" s="4">
        <f>TABLARI[[#THIS ROW],[VI]]+TABLARI[[#THIS ROW],[ VI]]+TABLARI[[#THIS ROW],[ VI ]]+TABLARI[[#THIS ROW],[  VI  ]]+TABLARI[[#THIS ROW],[   VI   ]]+TABLARI[[#THIS ROW],[  VI   ]]-TABLARI[[#THIS ROW],[    VI    ]]</f>
      </c>
    </row>
    <row r="32">
      <c r="A32" s="3" t="s">
        <v>74</v>
      </c>
      <c r="B32" s="3" t="s">
        <v>75</v>
      </c>
      <c r="C32" s="4">
        <v>95366.905</v>
      </c>
      <c r="D32" s="3">
        <v>10.415</v>
      </c>
      <c r="E32" s="4">
        <v>24196.7208</v>
      </c>
      <c r="F32" s="3">
        <v>6</v>
      </c>
      <c r="G32" s="4">
        <v>0</v>
      </c>
      <c r="H32" s="3">
        <v>0</v>
      </c>
      <c r="I32" s="4">
        <v>0</v>
      </c>
      <c r="J32" s="3">
        <v>0</v>
      </c>
      <c r="K32" s="4">
        <v>2533.5954</v>
      </c>
      <c r="L32" s="3">
        <v>1</v>
      </c>
      <c r="M32" s="4">
        <v>96276.5811</v>
      </c>
      <c r="N32" s="4">
        <v>18432</v>
      </c>
      <c r="O32" s="4">
        <f>TABLARI[[#THIS ROW],[VI]]+TABLARI[[#THIS ROW],[ VI]]+TABLARI[[#THIS ROW],[ VI ]]+TABLARI[[#THIS ROW],[  VI  ]]+TABLARI[[#THIS ROW],[   VI   ]]+TABLARI[[#THIS ROW],[  VI   ]]-TABLARI[[#THIS ROW],[    VI    ]]</f>
      </c>
    </row>
    <row r="33">
      <c r="A33" s="3" t="s">
        <v>76</v>
      </c>
      <c r="B33" s="3" t="s">
        <v>77</v>
      </c>
      <c r="C33" s="4">
        <v>23031.6115</v>
      </c>
      <c r="D33" s="3">
        <v>1.251</v>
      </c>
      <c r="E33" s="4">
        <v>76696.8304</v>
      </c>
      <c r="F33" s="3">
        <v>3</v>
      </c>
      <c r="G33" s="4">
        <v>0</v>
      </c>
      <c r="H33" s="3">
        <v>0</v>
      </c>
      <c r="I33" s="4">
        <v>0</v>
      </c>
      <c r="J33" s="3">
        <v>0</v>
      </c>
      <c r="K33" s="4">
        <v>0</v>
      </c>
      <c r="L33" s="3">
        <v>0</v>
      </c>
      <c r="M33" s="4">
        <v>48636.3595</v>
      </c>
      <c r="N33" s="4">
        <v>73454</v>
      </c>
      <c r="O33" s="4">
        <f>TABLARI[[#THIS ROW],[VI]]+TABLARI[[#THIS ROW],[ VI]]+TABLARI[[#THIS ROW],[ VI ]]+TABLARI[[#THIS ROW],[  VI  ]]+TABLARI[[#THIS ROW],[   VI   ]]+TABLARI[[#THIS ROW],[  VI   ]]-TABLARI[[#THIS ROW],[    VI    ]]</f>
      </c>
    </row>
    <row r="34">
      <c r="A34" s="3" t="s">
        <v>78</v>
      </c>
      <c r="B34" s="3" t="s">
        <v>79</v>
      </c>
      <c r="C34" s="4">
        <v>201813.8224</v>
      </c>
      <c r="D34" s="3">
        <v>4.628</v>
      </c>
      <c r="E34" s="4">
        <v>39811.9242</v>
      </c>
      <c r="F34" s="3">
        <v>3</v>
      </c>
      <c r="G34" s="4">
        <v>0</v>
      </c>
      <c r="H34" s="3">
        <v>0</v>
      </c>
      <c r="I34" s="4">
        <v>0</v>
      </c>
      <c r="J34" s="3">
        <v>0</v>
      </c>
      <c r="K34" s="4">
        <v>1190.9231</v>
      </c>
      <c r="L34" s="3">
        <v>2</v>
      </c>
      <c r="M34" s="4">
        <v>331347.4438</v>
      </c>
      <c r="N34" s="4">
        <v>9474</v>
      </c>
      <c r="O34" s="4">
        <f>TABLARI[[#THIS ROW],[VI]]+TABLARI[[#THIS ROW],[ VI]]+TABLARI[[#THIS ROW],[ VI ]]+TABLARI[[#THIS ROW],[  VI  ]]+TABLARI[[#THIS ROW],[   VI   ]]+TABLARI[[#THIS ROW],[  VI   ]]-TABLARI[[#THIS ROW],[    VI    ]]</f>
      </c>
    </row>
    <row r="35">
      <c r="A35" s="3" t="s">
        <v>80</v>
      </c>
      <c r="B35" s="3" t="s">
        <v>81</v>
      </c>
      <c r="C35" s="4">
        <v>20225.6766</v>
      </c>
      <c r="D35" s="3">
        <v>1.426</v>
      </c>
      <c r="E35" s="4">
        <v>0</v>
      </c>
      <c r="F35" s="3">
        <v>0</v>
      </c>
      <c r="G35" s="4">
        <v>0</v>
      </c>
      <c r="H35" s="3">
        <v>0</v>
      </c>
      <c r="I35" s="4">
        <v>0</v>
      </c>
      <c r="J35" s="3">
        <v>0</v>
      </c>
      <c r="K35" s="4">
        <v>0</v>
      </c>
      <c r="L35" s="3">
        <v>0</v>
      </c>
      <c r="M35" s="4">
        <v>3437.9739</v>
      </c>
      <c r="N35" s="4">
        <v>5496</v>
      </c>
      <c r="O35" s="4">
        <f>TABLARI[[#THIS ROW],[VI]]+TABLARI[[#THIS ROW],[ VI]]+TABLARI[[#THIS ROW],[ VI ]]+TABLARI[[#THIS ROW],[  VI  ]]+TABLARI[[#THIS ROW],[   VI   ]]+TABLARI[[#THIS ROW],[  VI   ]]-TABLARI[[#THIS ROW],[    VI    ]]</f>
      </c>
    </row>
    <row r="36">
      <c r="A36" s="3" t="s">
        <v>82</v>
      </c>
      <c r="B36" s="3" t="s">
        <v>83</v>
      </c>
      <c r="C36" s="4">
        <v>233283.5042</v>
      </c>
      <c r="D36" s="3">
        <v>5.675</v>
      </c>
      <c r="E36" s="4">
        <v>65647.6672</v>
      </c>
      <c r="F36" s="3">
        <v>6</v>
      </c>
      <c r="G36" s="4">
        <v>0</v>
      </c>
      <c r="H36" s="3">
        <v>0</v>
      </c>
      <c r="I36" s="4">
        <v>0</v>
      </c>
      <c r="J36" s="3">
        <v>0</v>
      </c>
      <c r="K36" s="4">
        <v>0</v>
      </c>
      <c r="L36" s="3">
        <v>0</v>
      </c>
      <c r="M36" s="4">
        <v>56706.5944</v>
      </c>
      <c r="N36" s="4">
        <v>0</v>
      </c>
      <c r="O36" s="4">
        <f>TABLARI[[#THIS ROW],[VI]]+TABLARI[[#THIS ROW],[ VI]]+TABLARI[[#THIS ROW],[ VI ]]+TABLARI[[#THIS ROW],[  VI  ]]+TABLARI[[#THIS ROW],[   VI   ]]+TABLARI[[#THIS ROW],[  VI   ]]-TABLARI[[#THIS ROW],[    VI    ]]</f>
      </c>
    </row>
    <row r="37">
      <c r="A37" s="3" t="s">
        <v>84</v>
      </c>
      <c r="B37" s="3" t="s">
        <v>85</v>
      </c>
      <c r="C37" s="4">
        <v>235689.4239</v>
      </c>
      <c r="D37" s="3">
        <v>5.134</v>
      </c>
      <c r="E37" s="4">
        <v>168017.3643</v>
      </c>
      <c r="F37" s="3">
        <v>6</v>
      </c>
      <c r="G37" s="4">
        <v>0</v>
      </c>
      <c r="H37" s="3">
        <v>0</v>
      </c>
      <c r="I37" s="4">
        <v>0</v>
      </c>
      <c r="J37" s="3">
        <v>0</v>
      </c>
      <c r="K37" s="4">
        <v>0</v>
      </c>
      <c r="L37" s="3">
        <v>0</v>
      </c>
      <c r="M37" s="4">
        <v>543900.2395</v>
      </c>
      <c r="N37" s="4">
        <v>60649</v>
      </c>
      <c r="O37" s="4">
        <f>TABLARI[[#THIS ROW],[VI]]+TABLARI[[#THIS ROW],[ VI]]+TABLARI[[#THIS ROW],[ VI ]]+TABLARI[[#THIS ROW],[  VI  ]]+TABLARI[[#THIS ROW],[   VI   ]]+TABLARI[[#THIS ROW],[  VI   ]]-TABLARI[[#THIS ROW],[    VI    ]]</f>
      </c>
    </row>
    <row r="38">
      <c r="A38" s="3" t="s">
        <v>86</v>
      </c>
      <c r="B38" s="3" t="s">
        <v>87</v>
      </c>
      <c r="C38" s="4">
        <v>76031.1409</v>
      </c>
      <c r="D38" s="3">
        <v>0.241</v>
      </c>
      <c r="E38" s="4">
        <v>15389.4109</v>
      </c>
      <c r="F38" s="3">
        <v>2</v>
      </c>
      <c r="G38" s="4">
        <v>7429.0111</v>
      </c>
      <c r="H38" s="3">
        <v>1</v>
      </c>
      <c r="I38" s="4">
        <v>0</v>
      </c>
      <c r="J38" s="3">
        <v>0</v>
      </c>
      <c r="K38" s="4">
        <v>0</v>
      </c>
      <c r="L38" s="3">
        <v>0</v>
      </c>
      <c r="M38" s="4">
        <v>590718.1366</v>
      </c>
      <c r="N38" s="4">
        <v>22376</v>
      </c>
      <c r="O38" s="4">
        <f>TABLARI[[#THIS ROW],[VI]]+TABLARI[[#THIS ROW],[ VI]]+TABLARI[[#THIS ROW],[ VI ]]+TABLARI[[#THIS ROW],[  VI  ]]+TABLARI[[#THIS ROW],[   VI   ]]+TABLARI[[#THIS ROW],[  VI   ]]-TABLARI[[#THIS ROW],[    VI    ]]</f>
      </c>
    </row>
    <row r="39">
      <c r="A39" s="3" t="s">
        <v>88</v>
      </c>
      <c r="B39" s="3" t="s">
        <v>89</v>
      </c>
      <c r="C39" s="4">
        <v>251854.5141</v>
      </c>
      <c r="D39" s="3">
        <v>5.374</v>
      </c>
      <c r="E39" s="4">
        <v>177276.3659</v>
      </c>
      <c r="F39" s="3">
        <v>6</v>
      </c>
      <c r="G39" s="4">
        <v>0</v>
      </c>
      <c r="H39" s="3">
        <v>0</v>
      </c>
      <c r="I39" s="4">
        <v>0</v>
      </c>
      <c r="J39" s="3">
        <v>0</v>
      </c>
      <c r="K39" s="4">
        <v>2349.9059</v>
      </c>
      <c r="L39" s="3">
        <v>1</v>
      </c>
      <c r="M39" s="4">
        <v>228838.3253</v>
      </c>
      <c r="N39" s="4">
        <v>24060</v>
      </c>
      <c r="O39" s="4">
        <f>TABLARI[[#THIS ROW],[VI]]+TABLARI[[#THIS ROW],[ VI]]+TABLARI[[#THIS ROW],[ VI ]]+TABLARI[[#THIS ROW],[  VI  ]]+TABLARI[[#THIS ROW],[   VI   ]]+TABLARI[[#THIS ROW],[  VI   ]]-TABLARI[[#THIS ROW],[    VI    ]]</f>
      </c>
    </row>
    <row r="40">
      <c r="A40" s="3" t="s">
        <v>90</v>
      </c>
      <c r="B40" s="3" t="s">
        <v>91</v>
      </c>
      <c r="C40" s="4">
        <v>13767.4927</v>
      </c>
      <c r="D40" s="3">
        <v>0.117</v>
      </c>
      <c r="E40" s="4">
        <v>29772.8027</v>
      </c>
      <c r="F40" s="3">
        <v>1</v>
      </c>
      <c r="G40" s="4">
        <v>0</v>
      </c>
      <c r="H40" s="3">
        <v>0</v>
      </c>
      <c r="I40" s="4">
        <v>0</v>
      </c>
      <c r="J40" s="3">
        <v>0</v>
      </c>
      <c r="K40" s="4">
        <v>309.1258</v>
      </c>
      <c r="L40" s="3">
        <v>1</v>
      </c>
      <c r="M40" s="4">
        <v>81753.8652</v>
      </c>
      <c r="N40" s="4">
        <v>0</v>
      </c>
      <c r="O40" s="4">
        <f>TABLARI[[#THIS ROW],[VI]]+TABLARI[[#THIS ROW],[ VI]]+TABLARI[[#THIS ROW],[ VI ]]+TABLARI[[#THIS ROW],[  VI  ]]+TABLARI[[#THIS ROW],[   VI   ]]+TABLARI[[#THIS ROW],[  VI   ]]-TABLARI[[#THIS ROW],[    VI    ]]</f>
      </c>
    </row>
    <row r="41">
      <c r="A41" s="3" t="s">
        <v>92</v>
      </c>
      <c r="B41" s="3" t="s">
        <v>93</v>
      </c>
      <c r="C41" s="4">
        <v>59735.5955</v>
      </c>
      <c r="D41" s="3">
        <v>1.69</v>
      </c>
      <c r="E41" s="4">
        <v>36263.9728</v>
      </c>
      <c r="F41" s="3">
        <v>1</v>
      </c>
      <c r="G41" s="4">
        <v>23422.4182</v>
      </c>
      <c r="H41" s="3">
        <v>1</v>
      </c>
      <c r="I41" s="4">
        <v>0</v>
      </c>
      <c r="J41" s="3">
        <v>0</v>
      </c>
      <c r="K41" s="4">
        <v>2168.1839</v>
      </c>
      <c r="L41" s="3">
        <v>2</v>
      </c>
      <c r="M41" s="4">
        <v>0</v>
      </c>
      <c r="N41" s="4">
        <v>7353</v>
      </c>
      <c r="O41" s="4">
        <f>TABLARI[[#THIS ROW],[VI]]+TABLARI[[#THIS ROW],[ VI]]+TABLARI[[#THIS ROW],[ VI ]]+TABLARI[[#THIS ROW],[  VI  ]]+TABLARI[[#THIS ROW],[   VI   ]]+TABLARI[[#THIS ROW],[  VI   ]]-TABLARI[[#THIS ROW],[    VI    ]]</f>
      </c>
    </row>
    <row r="42">
      <c r="A42" s="3" t="s">
        <v>94</v>
      </c>
      <c r="B42" s="3" t="s">
        <v>95</v>
      </c>
      <c r="C42" s="4">
        <v>0</v>
      </c>
      <c r="D42" s="3">
        <v>0.015</v>
      </c>
      <c r="E42" s="4">
        <v>81586.3836</v>
      </c>
      <c r="F42" s="3">
        <v>8</v>
      </c>
      <c r="G42" s="4">
        <v>0</v>
      </c>
      <c r="H42" s="3">
        <v>0</v>
      </c>
      <c r="I42" s="4">
        <v>54582.27</v>
      </c>
      <c r="J42" s="3">
        <v>0.1</v>
      </c>
      <c r="K42" s="4">
        <v>0</v>
      </c>
      <c r="L42" s="3">
        <v>0</v>
      </c>
      <c r="M42" s="4">
        <v>69023.2993</v>
      </c>
      <c r="N42" s="4">
        <v>5155</v>
      </c>
      <c r="O42" s="4">
        <f>TABLARI[[#THIS ROW],[VI]]+TABLARI[[#THIS ROW],[ VI]]+TABLARI[[#THIS ROW],[ VI ]]+TABLARI[[#THIS ROW],[  VI  ]]+TABLARI[[#THIS ROW],[   VI   ]]+TABLARI[[#THIS ROW],[  VI   ]]-TABLARI[[#THIS ROW],[    VI    ]]</f>
      </c>
    </row>
    <row r="43">
      <c r="A43" s="3" t="s">
        <v>96</v>
      </c>
      <c r="B43" s="3" t="s">
        <v>97</v>
      </c>
      <c r="C43" s="4">
        <v>229202.5894</v>
      </c>
      <c r="D43" s="3">
        <v>5.756</v>
      </c>
      <c r="E43" s="4">
        <v>43067.7748</v>
      </c>
      <c r="F43" s="3">
        <v>3</v>
      </c>
      <c r="G43" s="4">
        <v>0</v>
      </c>
      <c r="H43" s="3">
        <v>0</v>
      </c>
      <c r="I43" s="4">
        <v>0</v>
      </c>
      <c r="J43" s="3">
        <v>0</v>
      </c>
      <c r="K43" s="4">
        <v>383.316</v>
      </c>
      <c r="L43" s="3">
        <v>1</v>
      </c>
      <c r="M43" s="4">
        <v>0</v>
      </c>
      <c r="N43" s="4">
        <v>0</v>
      </c>
      <c r="O43" s="4">
        <f>TABLARI[[#THIS ROW],[VI]]+TABLARI[[#THIS ROW],[ VI]]+TABLARI[[#THIS ROW],[ VI ]]+TABLARI[[#THIS ROW],[  VI  ]]+TABLARI[[#THIS ROW],[   VI   ]]+TABLARI[[#THIS ROW],[  VI   ]]-TABLARI[[#THIS ROW],[    VI    ]]</f>
      </c>
    </row>
    <row r="44">
      <c r="A44" s="3" t="s">
        <v>98</v>
      </c>
      <c r="B44" s="3" t="s">
        <v>99</v>
      </c>
      <c r="C44" s="4">
        <v>305864.542</v>
      </c>
      <c r="D44" s="3">
        <v>20.74</v>
      </c>
      <c r="E44" s="4">
        <v>62479.5971</v>
      </c>
      <c r="F44" s="3">
        <v>6</v>
      </c>
      <c r="G44" s="4">
        <v>479931.002</v>
      </c>
      <c r="H44" s="3">
        <v>5</v>
      </c>
      <c r="I44" s="4">
        <v>0</v>
      </c>
      <c r="J44" s="3">
        <v>0</v>
      </c>
      <c r="K44" s="4">
        <v>0</v>
      </c>
      <c r="L44" s="3">
        <v>6</v>
      </c>
      <c r="M44" s="4">
        <v>165229.0973</v>
      </c>
      <c r="N44" s="4">
        <v>19751</v>
      </c>
      <c r="O44" s="4">
        <f>TABLARI[[#THIS ROW],[VI]]+TABLARI[[#THIS ROW],[ VI]]+TABLARI[[#THIS ROW],[ VI ]]+TABLARI[[#THIS ROW],[  VI  ]]+TABLARI[[#THIS ROW],[   VI   ]]+TABLARI[[#THIS ROW],[  VI   ]]-TABLARI[[#THIS ROW],[    VI    ]]</f>
      </c>
    </row>
    <row r="45">
      <c r="A45" s="3" t="s">
        <v>100</v>
      </c>
      <c r="B45" s="3" t="s">
        <v>101</v>
      </c>
      <c r="C45" s="4">
        <v>0</v>
      </c>
      <c r="D45" s="3">
        <v>1.095</v>
      </c>
      <c r="E45" s="4">
        <v>0</v>
      </c>
      <c r="F45" s="3">
        <v>2</v>
      </c>
      <c r="G45" s="4">
        <v>0</v>
      </c>
      <c r="H45" s="3">
        <v>0</v>
      </c>
      <c r="I45" s="4">
        <v>0</v>
      </c>
      <c r="J45" s="3">
        <v>0</v>
      </c>
      <c r="K45" s="4">
        <v>5318.1295</v>
      </c>
      <c r="L45" s="3">
        <v>6</v>
      </c>
      <c r="M45" s="4">
        <v>80597.3994</v>
      </c>
      <c r="N45" s="4">
        <v>14288</v>
      </c>
      <c r="O45" s="4">
        <f>TABLARI[[#THIS ROW],[VI]]+TABLARI[[#THIS ROW],[ VI]]+TABLARI[[#THIS ROW],[ VI ]]+TABLARI[[#THIS ROW],[  VI  ]]+TABLARI[[#THIS ROW],[   VI   ]]+TABLARI[[#THIS ROW],[  VI   ]]-TABLARI[[#THIS ROW],[    VI    ]]</f>
      </c>
    </row>
    <row r="46">
      <c r="A46" s="3" t="s">
        <v>102</v>
      </c>
      <c r="B46" s="3" t="s">
        <v>103</v>
      </c>
      <c r="C46" s="4">
        <v>56455.2207</v>
      </c>
      <c r="D46" s="3">
        <v>2.584</v>
      </c>
      <c r="E46" s="4">
        <v>33980.4698</v>
      </c>
      <c r="F46" s="3">
        <v>3</v>
      </c>
      <c r="G46" s="4">
        <v>0</v>
      </c>
      <c r="H46" s="3">
        <v>0</v>
      </c>
      <c r="I46" s="4">
        <v>0</v>
      </c>
      <c r="J46" s="3">
        <v>0</v>
      </c>
      <c r="K46" s="4">
        <v>0</v>
      </c>
      <c r="L46" s="3">
        <v>0</v>
      </c>
      <c r="M46" s="4">
        <v>125998.4615</v>
      </c>
      <c r="N46" s="4">
        <v>945</v>
      </c>
      <c r="O46" s="4">
        <f>TABLARI[[#THIS ROW],[VI]]+TABLARI[[#THIS ROW],[ VI]]+TABLARI[[#THIS ROW],[ VI ]]+TABLARI[[#THIS ROW],[  VI  ]]+TABLARI[[#THIS ROW],[   VI   ]]+TABLARI[[#THIS ROW],[  VI   ]]-TABLARI[[#THIS ROW],[    VI    ]]</f>
      </c>
    </row>
    <row r="47">
      <c r="A47" s="3" t="s">
        <v>104</v>
      </c>
      <c r="B47" s="3" t="s">
        <v>105</v>
      </c>
      <c r="C47" s="4">
        <v>105828.7855</v>
      </c>
      <c r="D47" s="3">
        <v>2.288</v>
      </c>
      <c r="E47" s="4">
        <v>57902.9795</v>
      </c>
      <c r="F47" s="3">
        <v>3</v>
      </c>
      <c r="G47" s="4">
        <v>0</v>
      </c>
      <c r="H47" s="3">
        <v>0</v>
      </c>
      <c r="I47" s="4">
        <v>0</v>
      </c>
      <c r="J47" s="3">
        <v>0</v>
      </c>
      <c r="K47" s="4">
        <v>0</v>
      </c>
      <c r="L47" s="3">
        <v>0</v>
      </c>
      <c r="M47" s="4">
        <v>81252.1197</v>
      </c>
      <c r="N47" s="4">
        <v>2176</v>
      </c>
      <c r="O47" s="4">
        <f>TABLARI[[#THIS ROW],[VI]]+TABLARI[[#THIS ROW],[ VI]]+TABLARI[[#THIS ROW],[ VI ]]+TABLARI[[#THIS ROW],[  VI  ]]+TABLARI[[#THIS ROW],[   VI   ]]+TABLARI[[#THIS ROW],[  VI   ]]-TABLARI[[#THIS ROW],[    VI    ]]</f>
      </c>
    </row>
    <row r="48">
      <c r="A48" s="3" t="s">
        <v>106</v>
      </c>
      <c r="B48" s="3" t="s">
        <v>107</v>
      </c>
      <c r="C48" s="4">
        <v>0</v>
      </c>
      <c r="D48" s="3">
        <v>3.436</v>
      </c>
      <c r="E48" s="4">
        <v>0</v>
      </c>
      <c r="F48" s="3">
        <v>2</v>
      </c>
      <c r="G48" s="4">
        <v>0</v>
      </c>
      <c r="H48" s="3">
        <v>0</v>
      </c>
      <c r="I48" s="4">
        <v>0</v>
      </c>
      <c r="J48" s="3">
        <v>0</v>
      </c>
      <c r="K48" s="4">
        <v>0</v>
      </c>
      <c r="L48" s="3">
        <v>0</v>
      </c>
      <c r="M48" s="4">
        <v>78807.1075</v>
      </c>
      <c r="N48" s="4">
        <v>0</v>
      </c>
      <c r="O48" s="4">
        <f>TABLARI[[#THIS ROW],[VI]]+TABLARI[[#THIS ROW],[ VI]]+TABLARI[[#THIS ROW],[ VI ]]+TABLARI[[#THIS ROW],[  VI  ]]+TABLARI[[#THIS ROW],[   VI   ]]+TABLARI[[#THIS ROW],[  VI   ]]-TABLARI[[#THIS ROW],[    VI    ]]</f>
      </c>
    </row>
    <row r="49">
      <c r="A49" s="3" t="s">
        <v>108</v>
      </c>
      <c r="B49" s="3" t="s">
        <v>109</v>
      </c>
      <c r="C49" s="4">
        <v>582073.6276</v>
      </c>
      <c r="D49" s="3">
        <v>9.158</v>
      </c>
      <c r="E49" s="4">
        <v>0</v>
      </c>
      <c r="F49" s="3">
        <v>0</v>
      </c>
      <c r="G49" s="4">
        <v>0</v>
      </c>
      <c r="H49" s="3">
        <v>0</v>
      </c>
      <c r="I49" s="4">
        <v>0</v>
      </c>
      <c r="J49" s="3">
        <v>0</v>
      </c>
      <c r="K49" s="4">
        <v>6349.692</v>
      </c>
      <c r="L49" s="3">
        <v>5</v>
      </c>
      <c r="M49" s="4">
        <v>218070.8321</v>
      </c>
      <c r="N49" s="4">
        <v>7694</v>
      </c>
      <c r="O49" s="4">
        <f>TABLARI[[#THIS ROW],[VI]]+TABLARI[[#THIS ROW],[ VI]]+TABLARI[[#THIS ROW],[ VI ]]+TABLARI[[#THIS ROW],[  VI  ]]+TABLARI[[#THIS ROW],[   VI   ]]+TABLARI[[#THIS ROW],[  VI   ]]-TABLARI[[#THIS ROW],[    VI    ]]</f>
      </c>
    </row>
    <row r="50">
      <c r="A50" s="3" t="s">
        <v>110</v>
      </c>
      <c r="B50" s="3" t="s">
        <v>111</v>
      </c>
      <c r="C50" s="4">
        <v>0</v>
      </c>
      <c r="D50" s="3">
        <v>0</v>
      </c>
      <c r="E50" s="4">
        <v>5088.9422</v>
      </c>
      <c r="F50" s="3">
        <v>1</v>
      </c>
      <c r="G50" s="4">
        <v>0</v>
      </c>
      <c r="H50" s="3">
        <v>0</v>
      </c>
      <c r="I50" s="4">
        <v>0</v>
      </c>
      <c r="J50" s="3">
        <v>0</v>
      </c>
      <c r="K50" s="4">
        <v>0</v>
      </c>
      <c r="L50" s="3">
        <v>0</v>
      </c>
      <c r="M50" s="4">
        <v>114951.1449</v>
      </c>
      <c r="N50" s="4">
        <v>0</v>
      </c>
      <c r="O50" s="4">
        <f>TABLARI[[#THIS ROW],[VI]]+TABLARI[[#THIS ROW],[ VI]]+TABLARI[[#THIS ROW],[ VI ]]+TABLARI[[#THIS ROW],[  VI  ]]+TABLARI[[#THIS ROW],[   VI   ]]+TABLARI[[#THIS ROW],[  VI   ]]-TABLARI[[#THIS ROW],[    VI    ]]</f>
      </c>
    </row>
    <row r="51">
      <c r="A51" s="3" t="s">
        <v>112</v>
      </c>
      <c r="B51" s="3" t="s">
        <v>113</v>
      </c>
      <c r="C51" s="4">
        <v>39010.6011</v>
      </c>
      <c r="D51" s="3">
        <v>0.691</v>
      </c>
      <c r="E51" s="4">
        <v>0</v>
      </c>
      <c r="F51" s="3">
        <v>0</v>
      </c>
      <c r="G51" s="4">
        <v>0</v>
      </c>
      <c r="H51" s="3">
        <v>0</v>
      </c>
      <c r="I51" s="4">
        <v>0</v>
      </c>
      <c r="J51" s="3">
        <v>0</v>
      </c>
      <c r="K51" s="4">
        <v>0</v>
      </c>
      <c r="L51" s="3">
        <v>0</v>
      </c>
      <c r="M51" s="4">
        <v>59010.6777</v>
      </c>
      <c r="N51" s="4">
        <v>15388</v>
      </c>
      <c r="O51" s="4">
        <f>TABLARI[[#THIS ROW],[VI]]+TABLARI[[#THIS ROW],[ VI]]+TABLARI[[#THIS ROW],[ VI ]]+TABLARI[[#THIS ROW],[  VI  ]]+TABLARI[[#THIS ROW],[   VI   ]]+TABLARI[[#THIS ROW],[  VI   ]]-TABLARI[[#THIS ROW],[    VI    ]]</f>
      </c>
    </row>
    <row r="52">
      <c r="A52" s="3" t="s">
        <v>114</v>
      </c>
      <c r="B52" s="3" t="s">
        <v>115</v>
      </c>
      <c r="C52" s="4">
        <v>10576.8644</v>
      </c>
      <c r="D52" s="3">
        <v>0.182</v>
      </c>
      <c r="E52" s="4">
        <v>10449.8053</v>
      </c>
      <c r="F52" s="3">
        <v>5</v>
      </c>
      <c r="G52" s="4">
        <v>0</v>
      </c>
      <c r="H52" s="3">
        <v>0</v>
      </c>
      <c r="I52" s="4">
        <v>0</v>
      </c>
      <c r="J52" s="3">
        <v>0</v>
      </c>
      <c r="K52" s="4">
        <v>11814.7893</v>
      </c>
      <c r="L52" s="3">
        <v>28</v>
      </c>
      <c r="M52" s="4">
        <v>48935.8571</v>
      </c>
      <c r="N52" s="4">
        <v>176</v>
      </c>
      <c r="O52" s="4">
        <f>TABLARI[[#THIS ROW],[VI]]+TABLARI[[#THIS ROW],[ VI]]+TABLARI[[#THIS ROW],[ VI ]]+TABLARI[[#THIS ROW],[  VI  ]]+TABLARI[[#THIS ROW],[   VI   ]]+TABLARI[[#THIS ROW],[  VI   ]]-TABLARI[[#THIS ROW],[    VI    ]]</f>
      </c>
    </row>
    <row r="53">
      <c r="A53" s="3" t="s">
        <v>116</v>
      </c>
      <c r="B53" s="3" t="s">
        <v>117</v>
      </c>
      <c r="C53" s="4">
        <v>21682.026</v>
      </c>
      <c r="D53" s="3">
        <v>0.772</v>
      </c>
      <c r="E53" s="4">
        <v>25590.4538</v>
      </c>
      <c r="F53" s="3">
        <v>1</v>
      </c>
      <c r="G53" s="4">
        <v>0</v>
      </c>
      <c r="H53" s="3">
        <v>0</v>
      </c>
      <c r="I53" s="4">
        <v>0</v>
      </c>
      <c r="J53" s="3">
        <v>0</v>
      </c>
      <c r="K53" s="4">
        <v>0</v>
      </c>
      <c r="L53" s="3">
        <v>0</v>
      </c>
      <c r="M53" s="4">
        <v>16959.5285</v>
      </c>
      <c r="N53" s="4">
        <v>0</v>
      </c>
      <c r="O53" s="4">
        <f>TABLARI[[#THIS ROW],[VI]]+TABLARI[[#THIS ROW],[ VI]]+TABLARI[[#THIS ROW],[ VI ]]+TABLARI[[#THIS ROW],[  VI  ]]+TABLARI[[#THIS ROW],[   VI   ]]+TABLARI[[#THIS ROW],[  VI   ]]-TABLARI[[#THIS ROW],[    VI    ]]</f>
      </c>
    </row>
    <row r="54">
      <c r="A54" s="3" t="s">
        <v>118</v>
      </c>
      <c r="B54" s="3" t="s">
        <v>119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  <c r="H54" s="3">
        <v>0</v>
      </c>
      <c r="I54" s="4">
        <v>0</v>
      </c>
      <c r="J54" s="3">
        <v>0</v>
      </c>
      <c r="K54" s="4">
        <v>0</v>
      </c>
      <c r="L54" s="3">
        <v>0</v>
      </c>
      <c r="M54" s="4">
        <v>13797.7948</v>
      </c>
      <c r="N54" s="4">
        <v>0</v>
      </c>
      <c r="O54" s="4">
        <f>TABLARI[[#THIS ROW],[VI]]+TABLARI[[#THIS ROW],[ VI]]+TABLARI[[#THIS ROW],[ VI ]]+TABLARI[[#THIS ROW],[  VI  ]]+TABLARI[[#THIS ROW],[   VI   ]]+TABLARI[[#THIS ROW],[  VI   ]]-TABLARI[[#THIS ROW],[    VI    ]]</f>
      </c>
    </row>
    <row r="55">
      <c r="A55" s="3" t="s">
        <v>120</v>
      </c>
      <c r="B55" s="3" t="s">
        <v>121</v>
      </c>
      <c r="C55" s="4">
        <v>0</v>
      </c>
      <c r="D55" s="3">
        <v>0</v>
      </c>
      <c r="E55" s="4">
        <v>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0</v>
      </c>
      <c r="M55" s="4">
        <v>0</v>
      </c>
      <c r="N55" s="4">
        <v>0</v>
      </c>
      <c r="O55" s="4">
        <f>TABLARI[[#THIS ROW],[VI]]+TABLARI[[#THIS ROW],[ VI]]+TABLARI[[#THIS ROW],[ VI ]]+TABLARI[[#THIS ROW],[  VI  ]]+TABLARI[[#THIS ROW],[   VI   ]]+TABLARI[[#THIS ROW],[  VI   ]]-TABLARI[[#THIS ROW],[    VI    ]]</f>
      </c>
    </row>
    <row r="56">
      <c r="A56" s="3" t="s">
        <v>122</v>
      </c>
      <c r="B56" s="3" t="s">
        <v>123</v>
      </c>
      <c r="C56" s="4">
        <v>191871.6863</v>
      </c>
      <c r="D56" s="3">
        <v>2.205</v>
      </c>
      <c r="E56" s="4">
        <v>19526.993</v>
      </c>
      <c r="F56" s="3">
        <v>1</v>
      </c>
      <c r="G56" s="4">
        <v>0</v>
      </c>
      <c r="H56" s="3">
        <v>0</v>
      </c>
      <c r="I56" s="4">
        <v>0</v>
      </c>
      <c r="J56" s="3">
        <v>0</v>
      </c>
      <c r="K56" s="4">
        <v>0</v>
      </c>
      <c r="L56" s="3">
        <v>1</v>
      </c>
      <c r="M56" s="4">
        <v>78260.4742</v>
      </c>
      <c r="N56" s="4">
        <v>9529</v>
      </c>
      <c r="O56" s="4">
        <f>TABLARI[[#THIS ROW],[VI]]+TABLARI[[#THIS ROW],[ VI]]+TABLARI[[#THIS ROW],[ VI ]]+TABLARI[[#THIS ROW],[  VI  ]]+TABLARI[[#THIS ROW],[   VI   ]]+TABLARI[[#THIS ROW],[  VI   ]]-TABLARI[[#THIS ROW],[    VI    ]]</f>
      </c>
    </row>
    <row r="57">
      <c r="A57" s="3" t="s">
        <v>124</v>
      </c>
      <c r="B57" s="3" t="s">
        <v>125</v>
      </c>
      <c r="C57" s="4">
        <v>109657.9591</v>
      </c>
      <c r="D57" s="3">
        <v>1.071</v>
      </c>
      <c r="E57" s="4">
        <v>0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0</v>
      </c>
      <c r="M57" s="4">
        <v>0</v>
      </c>
      <c r="N57" s="4">
        <v>7473</v>
      </c>
      <c r="O57" s="4">
        <f>TABLARI[[#THIS ROW],[VI]]+TABLARI[[#THIS ROW],[ VI]]+TABLARI[[#THIS ROW],[ VI ]]+TABLARI[[#THIS ROW],[  VI  ]]+TABLARI[[#THIS ROW],[   VI   ]]+TABLARI[[#THIS ROW],[  VI   ]]-TABLARI[[#THIS ROW],[    VI    ]]</f>
      </c>
    </row>
    <row r="58">
      <c r="A58" s="3" t="s">
        <v>126</v>
      </c>
      <c r="B58" s="3" t="s">
        <v>127</v>
      </c>
      <c r="C58" s="4">
        <v>85915.7086</v>
      </c>
      <c r="D58" s="3">
        <v>2.546</v>
      </c>
      <c r="E58" s="4">
        <v>0</v>
      </c>
      <c r="F58" s="3">
        <v>0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52219.0428</v>
      </c>
      <c r="N58" s="4">
        <v>2198</v>
      </c>
      <c r="O58" s="4">
        <f>TABLARI[[#THIS ROW],[VI]]+TABLARI[[#THIS ROW],[ VI]]+TABLARI[[#THIS ROW],[ VI ]]+TABLARI[[#THIS ROW],[  VI  ]]+TABLARI[[#THIS ROW],[   VI   ]]+TABLARI[[#THIS ROW],[  VI   ]]-TABLARI[[#THIS ROW],[    VI    ]]</f>
      </c>
    </row>
    <row r="59">
      <c r="A59" s="3" t="s">
        <v>128</v>
      </c>
      <c r="B59" s="3" t="s">
        <v>129</v>
      </c>
      <c r="C59" s="4">
        <v>143885.489</v>
      </c>
      <c r="D59" s="3">
        <v>1.545</v>
      </c>
      <c r="E59" s="4">
        <v>0</v>
      </c>
      <c r="F59" s="3">
        <v>0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0</v>
      </c>
      <c r="M59" s="4">
        <v>144907.6646</v>
      </c>
      <c r="N59" s="4">
        <v>202</v>
      </c>
      <c r="O59" s="4">
        <f>TABLARI[[#THIS ROW],[VI]]+TABLARI[[#THIS ROW],[ VI]]+TABLARI[[#THIS ROW],[ VI ]]+TABLARI[[#THIS ROW],[  VI  ]]+TABLARI[[#THIS ROW],[   VI   ]]+TABLARI[[#THIS ROW],[  VI   ]]-TABLARI[[#THIS ROW],[    VI    ]]</f>
      </c>
    </row>
    <row r="60">
      <c r="A60" s="3" t="s">
        <v>130</v>
      </c>
      <c r="B60" s="3" t="s">
        <v>131</v>
      </c>
      <c r="C60" s="4">
        <v>641822.6507</v>
      </c>
      <c r="D60" s="3">
        <v>5.822</v>
      </c>
      <c r="E60" s="4">
        <v>0</v>
      </c>
      <c r="F60" s="3">
        <v>0</v>
      </c>
      <c r="G60" s="4">
        <v>0</v>
      </c>
      <c r="H60" s="3">
        <v>0</v>
      </c>
      <c r="I60" s="4">
        <v>0</v>
      </c>
      <c r="J60" s="3">
        <v>0</v>
      </c>
      <c r="K60" s="4">
        <v>22173.5278</v>
      </c>
      <c r="L60" s="3">
        <v>2</v>
      </c>
      <c r="M60" s="4">
        <v>0</v>
      </c>
      <c r="N60" s="4">
        <v>1121</v>
      </c>
      <c r="O60" s="4">
        <f>TABLARI[[#THIS ROW],[VI]]+TABLARI[[#THIS ROW],[ VI]]+TABLARI[[#THIS ROW],[ VI ]]+TABLARI[[#THIS ROW],[  VI  ]]+TABLARI[[#THIS ROW],[   VI   ]]+TABLARI[[#THIS ROW],[  VI   ]]-TABLARI[[#THIS ROW],[    VI    ]]</f>
      </c>
    </row>
    <row r="61">
      <c r="A61" s="3" t="s">
        <v>132</v>
      </c>
      <c r="B61" s="3" t="s">
        <v>133</v>
      </c>
      <c r="C61" s="4">
        <v>1960.5448</v>
      </c>
      <c r="D61" s="3">
        <v>0.251</v>
      </c>
      <c r="E61" s="4">
        <v>3613.3925</v>
      </c>
      <c r="F61" s="3">
        <v>7</v>
      </c>
      <c r="G61" s="4">
        <v>0</v>
      </c>
      <c r="H61" s="3">
        <v>0</v>
      </c>
      <c r="I61" s="4">
        <v>0</v>
      </c>
      <c r="J61" s="3">
        <v>0</v>
      </c>
      <c r="K61" s="4">
        <v>0</v>
      </c>
      <c r="L61" s="3">
        <v>0</v>
      </c>
      <c r="M61" s="4">
        <v>0</v>
      </c>
      <c r="N61" s="4">
        <v>0</v>
      </c>
      <c r="O61" s="4">
        <f>TABLARI[[#THIS ROW],[VI]]+TABLARI[[#THIS ROW],[ VI]]+TABLARI[[#THIS ROW],[ VI ]]+TABLARI[[#THIS ROW],[  VI  ]]+TABLARI[[#THIS ROW],[   VI   ]]+TABLARI[[#THIS ROW],[  VI   ]]-TABLARI[[#THIS ROW],[    VI    ]]</f>
      </c>
    </row>
    <row r="62">
      <c r="A62" s="3" t="s">
        <v>134</v>
      </c>
      <c r="B62" s="3" t="s">
        <v>135</v>
      </c>
      <c r="C62" s="4">
        <v>3462.8921</v>
      </c>
      <c r="D62" s="3">
        <v>0.125</v>
      </c>
      <c r="E62" s="4">
        <v>0</v>
      </c>
      <c r="F62" s="3">
        <v>0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0</v>
      </c>
      <c r="M62" s="4">
        <v>5869.5111</v>
      </c>
      <c r="N62" s="4">
        <v>0</v>
      </c>
      <c r="O62" s="4">
        <f>TABLARI[[#THIS ROW],[VI]]+TABLARI[[#THIS ROW],[ VI]]+TABLARI[[#THIS ROW],[ VI ]]+TABLARI[[#THIS ROW],[  VI  ]]+TABLARI[[#THIS ROW],[   VI   ]]+TABLARI[[#THIS ROW],[  VI   ]]-TABLARI[[#THIS ROW],[    VI    ]]</f>
      </c>
    </row>
    <row r="63">
      <c r="A63" s="3" t="s">
        <v>136</v>
      </c>
      <c r="B63" s="3" t="s">
        <v>137</v>
      </c>
      <c r="C63" s="4">
        <v>3852.6861</v>
      </c>
      <c r="D63" s="3">
        <v>0.081</v>
      </c>
      <c r="E63" s="4">
        <v>15272.1904</v>
      </c>
      <c r="F63" s="3">
        <v>1</v>
      </c>
      <c r="G63" s="4">
        <v>0</v>
      </c>
      <c r="H63" s="3">
        <v>0</v>
      </c>
      <c r="I63" s="4">
        <v>0</v>
      </c>
      <c r="J63" s="3">
        <v>0</v>
      </c>
      <c r="K63" s="4">
        <v>0</v>
      </c>
      <c r="L63" s="3">
        <v>0</v>
      </c>
      <c r="M63" s="4">
        <v>9793.1066</v>
      </c>
      <c r="N63" s="4">
        <v>0</v>
      </c>
      <c r="O63" s="4">
        <f>TABLARI[[#THIS ROW],[VI]]+TABLARI[[#THIS ROW],[ VI]]+TABLARI[[#THIS ROW],[ VI ]]+TABLARI[[#THIS ROW],[  VI  ]]+TABLARI[[#THIS ROW],[   VI   ]]+TABLARI[[#THIS ROW],[  VI   ]]-TABLARI[[#THIS ROW],[    VI    ]]</f>
      </c>
    </row>
    <row r="64">
      <c r="A64" s="3" t="s">
        <v>138</v>
      </c>
      <c r="B64" s="3" t="s">
        <v>139</v>
      </c>
      <c r="C64" s="4">
        <v>0</v>
      </c>
      <c r="D64" s="3">
        <v>0</v>
      </c>
      <c r="E64" s="4">
        <v>0</v>
      </c>
      <c r="F64" s="3">
        <v>0</v>
      </c>
      <c r="G64" s="4">
        <v>0</v>
      </c>
      <c r="H64" s="3">
        <v>0</v>
      </c>
      <c r="I64" s="4">
        <v>0</v>
      </c>
      <c r="J64" s="3">
        <v>0</v>
      </c>
      <c r="K64" s="4">
        <v>0</v>
      </c>
      <c r="L64" s="3">
        <v>0</v>
      </c>
      <c r="M64" s="4">
        <v>14015.0897</v>
      </c>
      <c r="N64" s="4">
        <v>0</v>
      </c>
      <c r="O64" s="4">
        <f>TABLARI[[#THIS ROW],[VI]]+TABLARI[[#THIS ROW],[ VI]]+TABLARI[[#THIS ROW],[ VI ]]+TABLARI[[#THIS ROW],[  VI  ]]+TABLARI[[#THIS ROW],[   VI   ]]+TABLARI[[#THIS ROW],[  VI   ]]-TABLARI[[#THIS ROW],[    VI    ]]</f>
      </c>
    </row>
    <row r="65">
      <c r="A65" s="3" t="s">
        <v>140</v>
      </c>
      <c r="B65" s="3" t="s">
        <v>141</v>
      </c>
      <c r="C65" s="4">
        <v>20193.1562</v>
      </c>
      <c r="D65" s="3">
        <v>0.269</v>
      </c>
      <c r="E65" s="4">
        <v>33357.393</v>
      </c>
      <c r="F65" s="3">
        <v>1</v>
      </c>
      <c r="G65" s="4">
        <v>0</v>
      </c>
      <c r="H65" s="3">
        <v>0</v>
      </c>
      <c r="I65" s="4">
        <v>0</v>
      </c>
      <c r="J65" s="3">
        <v>0</v>
      </c>
      <c r="K65" s="4">
        <v>0</v>
      </c>
      <c r="L65" s="3">
        <v>0</v>
      </c>
      <c r="M65" s="4">
        <v>17852.9653</v>
      </c>
      <c r="N65" s="4">
        <v>0</v>
      </c>
      <c r="O65" s="4">
        <f>TABLARI[[#THIS ROW],[VI]]+TABLARI[[#THIS ROW],[ VI]]+TABLARI[[#THIS ROW],[ VI ]]+TABLARI[[#THIS ROW],[  VI  ]]+TABLARI[[#THIS ROW],[   VI   ]]+TABLARI[[#THIS ROW],[  VI   ]]-TABLARI[[#THIS ROW],[    VI    ]]</f>
      </c>
    </row>
    <row r="66">
      <c r="A66" s="3" t="s">
        <v>142</v>
      </c>
      <c r="B66" s="3" t="s">
        <v>143</v>
      </c>
      <c r="C66" s="4">
        <v>27367.0136</v>
      </c>
      <c r="D66" s="3">
        <v>1.08</v>
      </c>
      <c r="E66" s="4">
        <v>0</v>
      </c>
      <c r="F66" s="3">
        <v>0</v>
      </c>
      <c r="G66" s="4">
        <v>0</v>
      </c>
      <c r="H66" s="3">
        <v>0</v>
      </c>
      <c r="I66" s="4">
        <v>0</v>
      </c>
      <c r="J66" s="3">
        <v>0</v>
      </c>
      <c r="K66" s="4">
        <v>0</v>
      </c>
      <c r="L66" s="3">
        <v>0</v>
      </c>
      <c r="M66" s="4">
        <v>21874.7556</v>
      </c>
      <c r="N66" s="4">
        <v>0</v>
      </c>
      <c r="O66" s="4">
        <f>TABLARI[[#THIS ROW],[VI]]+TABLARI[[#THIS ROW],[ VI]]+TABLARI[[#THIS ROW],[ VI ]]+TABLARI[[#THIS ROW],[  VI  ]]+TABLARI[[#THIS ROW],[   VI   ]]+TABLARI[[#THIS ROW],[  VI   ]]-TABLARI[[#THIS ROW],[    VI    ]]</f>
      </c>
    </row>
    <row r="67">
      <c r="A67" s="3" t="s">
        <v>144</v>
      </c>
      <c r="B67" s="3" t="s">
        <v>145</v>
      </c>
      <c r="C67" s="4">
        <v>0</v>
      </c>
      <c r="D67" s="3">
        <v>0</v>
      </c>
      <c r="E67" s="4">
        <v>52082.1042</v>
      </c>
      <c r="F67" s="3">
        <v>2</v>
      </c>
      <c r="G67" s="4">
        <v>0</v>
      </c>
      <c r="H67" s="3">
        <v>0</v>
      </c>
      <c r="I67" s="4">
        <v>0</v>
      </c>
      <c r="J67" s="3">
        <v>0</v>
      </c>
      <c r="K67" s="4">
        <v>0</v>
      </c>
      <c r="L67" s="3">
        <v>0</v>
      </c>
      <c r="M67" s="4">
        <v>32682.1688</v>
      </c>
      <c r="N67" s="4">
        <v>0</v>
      </c>
      <c r="O67" s="4">
        <f>TABLARI[[#THIS ROW],[VI]]+TABLARI[[#THIS ROW],[ VI]]+TABLARI[[#THIS ROW],[ VI ]]+TABLARI[[#THIS ROW],[  VI  ]]+TABLARI[[#THIS ROW],[   VI   ]]+TABLARI[[#THIS ROW],[  VI   ]]-TABLARI[[#THIS ROW],[    VI    ]]</f>
      </c>
    </row>
    <row r="68">
      <c r="A68" s="3" t="s">
        <v>146</v>
      </c>
      <c r="B68" s="3" t="s">
        <v>147</v>
      </c>
      <c r="C68" s="4">
        <v>0</v>
      </c>
      <c r="D68" s="3">
        <v>0</v>
      </c>
      <c r="E68" s="4">
        <v>0</v>
      </c>
      <c r="F68" s="3">
        <v>0</v>
      </c>
      <c r="G68" s="4">
        <v>0</v>
      </c>
      <c r="H68" s="3">
        <v>0</v>
      </c>
      <c r="I68" s="4">
        <v>0</v>
      </c>
      <c r="J68" s="3">
        <v>0</v>
      </c>
      <c r="K68" s="4">
        <v>0</v>
      </c>
      <c r="L68" s="3">
        <v>0</v>
      </c>
      <c r="M68" s="4">
        <v>0</v>
      </c>
      <c r="N68" s="4">
        <v>0</v>
      </c>
      <c r="O68" s="4">
        <f>TABLARI[[#THIS ROW],[VI]]+TABLARI[[#THIS ROW],[ VI]]+TABLARI[[#THIS ROW],[ VI ]]+TABLARI[[#THIS ROW],[  VI  ]]+TABLARI[[#THIS ROW],[   VI   ]]+TABLARI[[#THIS ROW],[  VI   ]]-TABLARI[[#THIS ROW],[    VI    ]]</f>
      </c>
    </row>
    <row r="69">
      <c r="A69" s="3" t="s">
        <v>148</v>
      </c>
      <c r="B69" s="3" t="s">
        <v>149</v>
      </c>
      <c r="C69" s="4">
        <v>11378.0732</v>
      </c>
      <c r="D69" s="3">
        <v>0.089</v>
      </c>
      <c r="E69" s="4">
        <v>34727.4277</v>
      </c>
      <c r="F69" s="3">
        <v>1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0</v>
      </c>
      <c r="M69" s="4">
        <v>5203.5908</v>
      </c>
      <c r="N69" s="4">
        <v>0</v>
      </c>
      <c r="O69" s="4">
        <f>TABLARI[[#THIS ROW],[VI]]+TABLARI[[#THIS ROW],[ VI]]+TABLARI[[#THIS ROW],[ VI ]]+TABLARI[[#THIS ROW],[  VI  ]]+TABLARI[[#THIS ROW],[   VI   ]]+TABLARI[[#THIS ROW],[  VI   ]]-TABLARI[[#THIS ROW],[    VI    ]]</f>
      </c>
    </row>
    <row r="70">
      <c r="A70" s="3" t="s">
        <v>150</v>
      </c>
      <c r="B70" s="3" t="s">
        <v>151</v>
      </c>
      <c r="C70" s="4">
        <v>0</v>
      </c>
      <c r="D70" s="3">
        <v>0</v>
      </c>
      <c r="E70" s="4">
        <v>0</v>
      </c>
      <c r="F70" s="3">
        <v>0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0</v>
      </c>
      <c r="M70" s="4">
        <v>0</v>
      </c>
      <c r="N70" s="4">
        <v>0</v>
      </c>
      <c r="O70" s="4">
        <f>TABLARI[[#THIS ROW],[VI]]+TABLARI[[#THIS ROW],[ VI]]+TABLARI[[#THIS ROW],[ VI ]]+TABLARI[[#THIS ROW],[  VI  ]]+TABLARI[[#THIS ROW],[   VI   ]]+TABLARI[[#THIS ROW],[  VI   ]]-TABLARI[[#THIS ROW],[    VI    ]]</f>
      </c>
    </row>
    <row r="71">
      <c r="A71" s="3" t="s">
        <v>152</v>
      </c>
      <c r="B71" s="3" t="s">
        <v>153</v>
      </c>
      <c r="C71" s="4">
        <v>33117.0587</v>
      </c>
      <c r="D71" s="3">
        <v>1.868</v>
      </c>
      <c r="E71" s="4">
        <v>84389.5521</v>
      </c>
      <c r="F71" s="3">
        <v>11</v>
      </c>
      <c r="G71" s="4">
        <v>0</v>
      </c>
      <c r="H71" s="3">
        <v>0</v>
      </c>
      <c r="I71" s="4">
        <v>0</v>
      </c>
      <c r="J71" s="3">
        <v>0</v>
      </c>
      <c r="K71" s="4">
        <v>0</v>
      </c>
      <c r="L71" s="3">
        <v>0</v>
      </c>
      <c r="M71" s="4">
        <v>178549.8986</v>
      </c>
      <c r="N71" s="4">
        <v>1122</v>
      </c>
      <c r="O71" s="4">
        <f>TABLARI[[#THIS ROW],[VI]]+TABLARI[[#THIS ROW],[ VI]]+TABLARI[[#THIS ROW],[ VI ]]+TABLARI[[#THIS ROW],[  VI  ]]+TABLARI[[#THIS ROW],[   VI   ]]+TABLARI[[#THIS ROW],[  VI   ]]-TABLARI[[#THIS ROW],[    VI    ]]</f>
      </c>
    </row>
    <row r="72">
      <c r="A72" s="3" t="s">
        <v>154</v>
      </c>
      <c r="B72" s="3" t="s">
        <v>155</v>
      </c>
      <c r="C72" s="4">
        <v>0</v>
      </c>
      <c r="D72" s="3">
        <v>0</v>
      </c>
      <c r="E72" s="4">
        <v>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0</v>
      </c>
      <c r="M72" s="4">
        <v>991.4339</v>
      </c>
      <c r="N72" s="4">
        <v>0</v>
      </c>
      <c r="O72" s="4">
        <f>TABLARI[[#THIS ROW],[VI]]+TABLARI[[#THIS ROW],[ VI]]+TABLARI[[#THIS ROW],[ VI ]]+TABLARI[[#THIS ROW],[  VI  ]]+TABLARI[[#THIS ROW],[   VI   ]]+TABLARI[[#THIS ROW],[  VI   ]]-TABLARI[[#THIS ROW],[    VI    ]]</f>
      </c>
    </row>
    <row r="73">
      <c r="A73" s="3" t="s">
        <v>156</v>
      </c>
      <c r="B73" s="3" t="s">
        <v>157</v>
      </c>
      <c r="C73" s="4">
        <v>0</v>
      </c>
      <c r="D73" s="3">
        <v>0</v>
      </c>
      <c r="E73" s="4">
        <v>0</v>
      </c>
      <c r="F73" s="3">
        <v>0</v>
      </c>
      <c r="G73" s="4">
        <v>0</v>
      </c>
      <c r="H73" s="3">
        <v>0</v>
      </c>
      <c r="I73" s="4">
        <v>0</v>
      </c>
      <c r="J73" s="3">
        <v>0</v>
      </c>
      <c r="K73" s="4">
        <v>0</v>
      </c>
      <c r="L73" s="3">
        <v>0</v>
      </c>
      <c r="M73" s="4">
        <v>37856.1275</v>
      </c>
      <c r="N73" s="4">
        <v>0</v>
      </c>
      <c r="O73" s="4">
        <f>TABLARI[[#THIS ROW],[VI]]+TABLARI[[#THIS ROW],[ VI]]+TABLARI[[#THIS ROW],[ VI ]]+TABLARI[[#THIS ROW],[  VI  ]]+TABLARI[[#THIS ROW],[   VI   ]]+TABLARI[[#THIS ROW],[  VI   ]]-TABLARI[[#THIS ROW],[    VI    ]]</f>
      </c>
    </row>
    <row r="74">
      <c r="A74" s="3" t="s">
        <v>158</v>
      </c>
      <c r="B74" s="3" t="s">
        <v>159</v>
      </c>
      <c r="C74" s="4">
        <v>140331.7765</v>
      </c>
      <c r="D74" s="3">
        <v>17.997</v>
      </c>
      <c r="E74" s="4">
        <v>44171.4833</v>
      </c>
      <c r="F74" s="3">
        <v>5</v>
      </c>
      <c r="G74" s="4">
        <v>0</v>
      </c>
      <c r="H74" s="3">
        <v>0</v>
      </c>
      <c r="I74" s="4">
        <v>29583.1836</v>
      </c>
      <c r="J74" s="3">
        <v>60</v>
      </c>
      <c r="K74" s="4">
        <v>0</v>
      </c>
      <c r="L74" s="3">
        <v>0</v>
      </c>
      <c r="M74" s="4">
        <v>86494.4764</v>
      </c>
      <c r="N74" s="4">
        <v>6595</v>
      </c>
      <c r="O74" s="4">
        <f>TABLARI[[#THIS ROW],[VI]]+TABLARI[[#THIS ROW],[ VI]]+TABLARI[[#THIS ROW],[ VI ]]+TABLARI[[#THIS ROW],[  VI  ]]+TABLARI[[#THIS ROW],[   VI   ]]+TABLARI[[#THIS ROW],[  VI   ]]-TABLARI[[#THIS ROW],[    VI    ]]</f>
      </c>
    </row>
    <row r="75">
      <c r="A75" s="3" t="s">
        <v>160</v>
      </c>
      <c r="B75" s="3" t="s">
        <v>161</v>
      </c>
      <c r="C75" s="4">
        <v>3440.7808</v>
      </c>
      <c r="D75" s="3">
        <v>0.262</v>
      </c>
      <c r="E75" s="4">
        <v>0</v>
      </c>
      <c r="F75" s="3">
        <v>0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0</v>
      </c>
      <c r="M75" s="4">
        <v>159386.6683</v>
      </c>
      <c r="N75" s="4">
        <v>0</v>
      </c>
      <c r="O75" s="4">
        <f>TABLARI[[#THIS ROW],[VI]]+TABLARI[[#THIS ROW],[ VI]]+TABLARI[[#THIS ROW],[ VI ]]+TABLARI[[#THIS ROW],[  VI  ]]+TABLARI[[#THIS ROW],[   VI   ]]+TABLARI[[#THIS ROW],[  VI   ]]-TABLARI[[#THIS ROW],[    VI    ]]</f>
      </c>
    </row>
    <row r="76">
      <c r="A76" s="3" t="s">
        <v>162</v>
      </c>
      <c r="B76" s="3" t="s">
        <v>163</v>
      </c>
      <c r="C76" s="4">
        <v>6153.797</v>
      </c>
      <c r="D76" s="3">
        <v>0.197</v>
      </c>
      <c r="E76" s="4">
        <v>44550.029</v>
      </c>
      <c r="F76" s="3">
        <v>4</v>
      </c>
      <c r="G76" s="4">
        <v>0</v>
      </c>
      <c r="H76" s="3">
        <v>0</v>
      </c>
      <c r="I76" s="4">
        <v>0</v>
      </c>
      <c r="J76" s="3">
        <v>0</v>
      </c>
      <c r="K76" s="4">
        <v>7865.3279</v>
      </c>
      <c r="L76" s="3">
        <v>6</v>
      </c>
      <c r="M76" s="4">
        <v>7414.6237</v>
      </c>
      <c r="N76" s="4">
        <v>769</v>
      </c>
      <c r="O76" s="4">
        <f>TABLARI[[#THIS ROW],[VI]]+TABLARI[[#THIS ROW],[ VI]]+TABLARI[[#THIS ROW],[ VI ]]+TABLARI[[#THIS ROW],[  VI  ]]+TABLARI[[#THIS ROW],[   VI   ]]+TABLARI[[#THIS ROW],[  VI   ]]-TABLARI[[#THIS ROW],[    VI    ]]</f>
      </c>
    </row>
    <row r="77">
      <c r="A77" s="3" t="s">
        <v>164</v>
      </c>
      <c r="B77" s="3" t="s">
        <v>165</v>
      </c>
      <c r="C77" s="4">
        <v>72002.5802</v>
      </c>
      <c r="D77" s="3">
        <v>0.677</v>
      </c>
      <c r="E77" s="4">
        <v>0</v>
      </c>
      <c r="F77" s="3">
        <v>0</v>
      </c>
      <c r="G77" s="4">
        <v>0</v>
      </c>
      <c r="H77" s="3">
        <v>0</v>
      </c>
      <c r="I77" s="4">
        <v>0</v>
      </c>
      <c r="J77" s="3">
        <v>0</v>
      </c>
      <c r="K77" s="4">
        <v>0</v>
      </c>
      <c r="L77" s="3">
        <v>0</v>
      </c>
      <c r="M77" s="4">
        <v>17213.5007</v>
      </c>
      <c r="N77" s="4">
        <v>0</v>
      </c>
      <c r="O77" s="4">
        <f>TABLARI[[#THIS ROW],[VI]]+TABLARI[[#THIS ROW],[ VI]]+TABLARI[[#THIS ROW],[ VI ]]+TABLARI[[#THIS ROW],[  VI  ]]+TABLARI[[#THIS ROW],[   VI   ]]+TABLARI[[#THIS ROW],[  VI   ]]-TABLARI[[#THIS ROW],[    VI    ]]</f>
      </c>
    </row>
    <row r="78">
      <c r="A78" s="3" t="s">
        <v>166</v>
      </c>
      <c r="B78" s="3" t="s">
        <v>167</v>
      </c>
      <c r="C78" s="4">
        <v>23268.4839</v>
      </c>
      <c r="D78" s="3">
        <v>4.104</v>
      </c>
      <c r="E78" s="4">
        <v>166421.4605</v>
      </c>
      <c r="F78" s="3">
        <v>9</v>
      </c>
      <c r="G78" s="4">
        <v>0</v>
      </c>
      <c r="H78" s="3">
        <v>0</v>
      </c>
      <c r="I78" s="4">
        <v>0</v>
      </c>
      <c r="J78" s="3">
        <v>0</v>
      </c>
      <c r="K78" s="4">
        <v>0</v>
      </c>
      <c r="L78" s="3">
        <v>0</v>
      </c>
      <c r="M78" s="4">
        <v>15360.1196</v>
      </c>
      <c r="N78" s="4">
        <v>1099</v>
      </c>
      <c r="O78" s="4">
        <f>TABLARI[[#THIS ROW],[VI]]+TABLARI[[#THIS ROW],[ VI]]+TABLARI[[#THIS ROW],[ VI ]]+TABLARI[[#THIS ROW],[  VI  ]]+TABLARI[[#THIS ROW],[   VI   ]]+TABLARI[[#THIS ROW],[  VI   ]]-TABLARI[[#THIS ROW],[    VI    ]]</f>
      </c>
    </row>
    <row r="79">
      <c r="A79" s="3" t="s">
        <v>168</v>
      </c>
      <c r="B79" s="3" t="s">
        <v>169</v>
      </c>
      <c r="C79" s="4">
        <v>2681.2971</v>
      </c>
      <c r="D79" s="3">
        <v>0.091</v>
      </c>
      <c r="E79" s="4">
        <v>0</v>
      </c>
      <c r="F79" s="3">
        <v>0</v>
      </c>
      <c r="G79" s="4">
        <v>0</v>
      </c>
      <c r="H79" s="3">
        <v>0</v>
      </c>
      <c r="I79" s="4">
        <v>0</v>
      </c>
      <c r="J79" s="3">
        <v>0</v>
      </c>
      <c r="K79" s="4">
        <v>0</v>
      </c>
      <c r="L79" s="3">
        <v>0</v>
      </c>
      <c r="M79" s="4">
        <v>32831.5492</v>
      </c>
      <c r="N79" s="4">
        <v>242</v>
      </c>
      <c r="O79" s="4">
        <f>TABLARI[[#THIS ROW],[VI]]+TABLARI[[#THIS ROW],[ VI]]+TABLARI[[#THIS ROW],[ VI ]]+TABLARI[[#THIS ROW],[  VI  ]]+TABLARI[[#THIS ROW],[   VI   ]]+TABLARI[[#THIS ROW],[  VI   ]]-TABLARI[[#THIS ROW],[    VI    ]]</f>
      </c>
    </row>
    <row r="80">
      <c r="A80" s="3" t="s">
        <v>170</v>
      </c>
      <c r="B80" s="3" t="s">
        <v>171</v>
      </c>
      <c r="C80" s="4">
        <v>0</v>
      </c>
      <c r="D80" s="3">
        <v>0</v>
      </c>
      <c r="E80" s="4">
        <v>0</v>
      </c>
      <c r="F80" s="3">
        <v>0</v>
      </c>
      <c r="G80" s="4">
        <v>0</v>
      </c>
      <c r="H80" s="3">
        <v>0</v>
      </c>
      <c r="I80" s="4">
        <v>0</v>
      </c>
      <c r="J80" s="3">
        <v>0</v>
      </c>
      <c r="K80" s="4">
        <v>0</v>
      </c>
      <c r="L80" s="3">
        <v>0</v>
      </c>
      <c r="M80" s="4">
        <v>0</v>
      </c>
      <c r="N80" s="4">
        <v>670</v>
      </c>
      <c r="O80" s="4">
        <f>TABLARI[[#THIS ROW],[VI]]+TABLARI[[#THIS ROW],[ VI]]+TABLARI[[#THIS ROW],[ VI ]]+TABLARI[[#THIS ROW],[  VI  ]]+TABLARI[[#THIS ROW],[   VI   ]]+TABLARI[[#THIS ROW],[  VI   ]]-TABLARI[[#THIS ROW],[    VI    ]]</f>
      </c>
    </row>
    <row r="81">
      <c r="A81" s="3" t="s">
        <v>172</v>
      </c>
      <c r="B81" s="3" t="s">
        <v>173</v>
      </c>
      <c r="C81" s="4">
        <v>84453.7936</v>
      </c>
      <c r="D81" s="3">
        <v>3.488</v>
      </c>
      <c r="E81" s="4">
        <v>0</v>
      </c>
      <c r="F81" s="3">
        <v>0</v>
      </c>
      <c r="G81" s="4">
        <v>0</v>
      </c>
      <c r="H81" s="3">
        <v>0</v>
      </c>
      <c r="I81" s="4">
        <v>0</v>
      </c>
      <c r="J81" s="3">
        <v>0</v>
      </c>
      <c r="K81" s="4">
        <v>0</v>
      </c>
      <c r="L81" s="3">
        <v>0</v>
      </c>
      <c r="M81" s="4">
        <v>33493.8645</v>
      </c>
      <c r="N81" s="4">
        <v>1814</v>
      </c>
      <c r="O81" s="4">
        <f>TABLARI[[#THIS ROW],[VI]]+TABLARI[[#THIS ROW],[ VI]]+TABLARI[[#THIS ROW],[ VI ]]+TABLARI[[#THIS ROW],[  VI  ]]+TABLARI[[#THIS ROW],[   VI   ]]+TABLARI[[#THIS ROW],[  VI   ]]-TABLARI[[#THIS ROW],[    VI    ]]</f>
      </c>
    </row>
    <row r="82">
      <c r="A82" s="3" t="s">
        <v>174</v>
      </c>
      <c r="B82" s="3" t="s">
        <v>175</v>
      </c>
      <c r="C82" s="4">
        <v>0</v>
      </c>
      <c r="D82" s="3">
        <v>0</v>
      </c>
      <c r="E82" s="4">
        <v>0</v>
      </c>
      <c r="F82" s="3">
        <v>0</v>
      </c>
      <c r="G82" s="4">
        <v>0</v>
      </c>
      <c r="H82" s="3">
        <v>0</v>
      </c>
      <c r="I82" s="4">
        <v>0</v>
      </c>
      <c r="J82" s="3">
        <v>0</v>
      </c>
      <c r="K82" s="4">
        <v>0</v>
      </c>
      <c r="L82" s="3">
        <v>0</v>
      </c>
      <c r="M82" s="4">
        <v>88560.1514</v>
      </c>
      <c r="N82" s="4">
        <v>846</v>
      </c>
      <c r="O82" s="4">
        <f>TABLARI[[#THIS ROW],[VI]]+TABLARI[[#THIS ROW],[ VI]]+TABLARI[[#THIS ROW],[ VI ]]+TABLARI[[#THIS ROW],[  VI  ]]+TABLARI[[#THIS ROW],[   VI   ]]+TABLARI[[#THIS ROW],[  VI   ]]-TABLARI[[#THIS ROW],[    VI    ]]</f>
      </c>
    </row>
    <row r="83">
      <c r="A83" s="3" t="s">
        <v>176</v>
      </c>
      <c r="B83" s="3" t="s">
        <v>177</v>
      </c>
      <c r="C83" s="4">
        <v>0</v>
      </c>
      <c r="D83" s="3">
        <v>0</v>
      </c>
      <c r="E83" s="4">
        <v>0</v>
      </c>
      <c r="F83" s="3">
        <v>0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0</v>
      </c>
      <c r="M83" s="4">
        <v>0</v>
      </c>
      <c r="N83" s="4">
        <v>0</v>
      </c>
      <c r="O83" s="4">
        <f>TABLARI[[#THIS ROW],[VI]]+TABLARI[[#THIS ROW],[ VI]]+TABLARI[[#THIS ROW],[ VI ]]+TABLARI[[#THIS ROW],[  VI  ]]+TABLARI[[#THIS ROW],[   VI   ]]+TABLARI[[#THIS ROW],[  VI   ]]-TABLARI[[#THIS ROW],[    VI    ]]</f>
      </c>
    </row>
    <row r="84">
      <c r="A84" s="3" t="s">
        <v>178</v>
      </c>
      <c r="B84" s="3" t="s">
        <v>179</v>
      </c>
      <c r="C84" s="4">
        <v>0</v>
      </c>
      <c r="D84" s="3">
        <v>0</v>
      </c>
      <c r="E84" s="4">
        <v>0</v>
      </c>
      <c r="F84" s="3">
        <v>0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</v>
      </c>
      <c r="M84" s="4">
        <v>193157.6305</v>
      </c>
      <c r="N84" s="4">
        <v>1912</v>
      </c>
      <c r="O84" s="4">
        <f>TABLARI[[#THIS ROW],[VI]]+TABLARI[[#THIS ROW],[ VI]]+TABLARI[[#THIS ROW],[ VI ]]+TABLARI[[#THIS ROW],[  VI  ]]+TABLARI[[#THIS ROW],[   VI   ]]+TABLARI[[#THIS ROW],[  VI   ]]-TABLARI[[#THIS ROW],[    VI    ]]</f>
      </c>
    </row>
    <row r="85">
      <c r="A85" s="3" t="s">
        <v>180</v>
      </c>
      <c r="B85" s="3" t="s">
        <v>181</v>
      </c>
      <c r="C85" s="4">
        <v>58618.0833</v>
      </c>
      <c r="D85" s="3">
        <v>2.303</v>
      </c>
      <c r="E85" s="4">
        <v>8998.3441</v>
      </c>
      <c r="F85" s="3">
        <v>1</v>
      </c>
      <c r="G85" s="4">
        <v>1226150.8616</v>
      </c>
      <c r="H85" s="3">
        <v>4</v>
      </c>
      <c r="I85" s="4">
        <v>0</v>
      </c>
      <c r="J85" s="3">
        <v>0</v>
      </c>
      <c r="K85" s="4">
        <v>34819.9341</v>
      </c>
      <c r="L85" s="3">
        <v>15</v>
      </c>
      <c r="M85" s="4">
        <v>409554.5888</v>
      </c>
      <c r="N85" s="4">
        <v>2383</v>
      </c>
      <c r="O85" s="4">
        <f>TABLARI[[#THIS ROW],[VI]]+TABLARI[[#THIS ROW],[ VI]]+TABLARI[[#THIS ROW],[ VI ]]+TABLARI[[#THIS ROW],[  VI  ]]+TABLARI[[#THIS ROW],[   VI   ]]+TABLARI[[#THIS ROW],[  VI   ]]-TABLARI[[#THIS ROW],[    VI    ]]</f>
      </c>
    </row>
    <row r="86">
      <c r="A86" s="3" t="s">
        <v>182</v>
      </c>
      <c r="B86" s="3" t="s">
        <v>183</v>
      </c>
      <c r="C86" s="4">
        <v>143288.1079</v>
      </c>
      <c r="D86" s="3">
        <v>1.799</v>
      </c>
      <c r="E86" s="4">
        <v>0</v>
      </c>
      <c r="F86" s="3">
        <v>0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0</v>
      </c>
      <c r="M86" s="4">
        <v>78439.0911</v>
      </c>
      <c r="N86" s="4">
        <v>0</v>
      </c>
      <c r="O86" s="4">
        <f>TABLARI[[#THIS ROW],[VI]]+TABLARI[[#THIS ROW],[ VI]]+TABLARI[[#THIS ROW],[ VI ]]+TABLARI[[#THIS ROW],[  VI  ]]+TABLARI[[#THIS ROW],[   VI   ]]+TABLARI[[#THIS ROW],[  VI   ]]-TABLARI[[#THIS ROW],[    VI    ]]</f>
      </c>
    </row>
    <row r="87">
      <c r="A87" s="3" t="s">
        <v>184</v>
      </c>
      <c r="B87" s="3" t="s">
        <v>185</v>
      </c>
      <c r="C87" s="4">
        <v>8326.2426</v>
      </c>
      <c r="D87" s="3">
        <v>0.142</v>
      </c>
      <c r="E87" s="4">
        <v>0</v>
      </c>
      <c r="F87" s="3">
        <v>0</v>
      </c>
      <c r="G87" s="4">
        <v>0</v>
      </c>
      <c r="H87" s="3">
        <v>0</v>
      </c>
      <c r="I87" s="4">
        <v>0</v>
      </c>
      <c r="J87" s="3">
        <v>0</v>
      </c>
      <c r="K87" s="4">
        <v>0</v>
      </c>
      <c r="L87" s="3">
        <v>0</v>
      </c>
      <c r="M87" s="4">
        <v>9904.6667</v>
      </c>
      <c r="N87" s="4">
        <v>2682</v>
      </c>
      <c r="O87" s="4">
        <f>TABLARI[[#THIS ROW],[VI]]+TABLARI[[#THIS ROW],[ VI]]+TABLARI[[#THIS ROW],[ VI ]]+TABLARI[[#THIS ROW],[  VI  ]]+TABLARI[[#THIS ROW],[   VI   ]]+TABLARI[[#THIS ROW],[  VI   ]]-TABLARI[[#THIS ROW],[    VI    ]]</f>
      </c>
    </row>
    <row r="88">
      <c r="A88" s="3" t="s">
        <v>186</v>
      </c>
      <c r="B88" s="3" t="s">
        <v>187</v>
      </c>
      <c r="C88" s="4">
        <v>0</v>
      </c>
      <c r="D88" s="3">
        <v>0</v>
      </c>
      <c r="E88" s="4">
        <v>0</v>
      </c>
      <c r="F88" s="3">
        <v>0</v>
      </c>
      <c r="G88" s="4">
        <v>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4">
        <v>0</v>
      </c>
      <c r="N88" s="4">
        <v>0</v>
      </c>
      <c r="O88" s="4">
        <f>TABLARI[[#THIS ROW],[VI]]+TABLARI[[#THIS ROW],[ VI]]+TABLARI[[#THIS ROW],[ VI ]]+TABLARI[[#THIS ROW],[  VI  ]]+TABLARI[[#THIS ROW],[   VI   ]]+TABLARI[[#THIS ROW],[  VI   ]]-TABLARI[[#THIS ROW],[    VI    ]]</f>
      </c>
    </row>
    <row r="89">
      <c r="A89" s="3" t="s">
        <v>188</v>
      </c>
      <c r="B89" s="3" t="s">
        <v>189</v>
      </c>
      <c r="C89" s="4">
        <v>110406.4249</v>
      </c>
      <c r="D89" s="3">
        <v>1.017</v>
      </c>
      <c r="E89" s="4">
        <v>0</v>
      </c>
      <c r="F89" s="3">
        <v>0</v>
      </c>
      <c r="G89" s="4">
        <v>0</v>
      </c>
      <c r="H89" s="3">
        <v>0</v>
      </c>
      <c r="I89" s="4">
        <v>0</v>
      </c>
      <c r="J89" s="3">
        <v>0</v>
      </c>
      <c r="K89" s="4">
        <v>0</v>
      </c>
      <c r="L89" s="3">
        <v>0</v>
      </c>
      <c r="M89" s="4">
        <v>3677.0752</v>
      </c>
      <c r="N89" s="4">
        <v>0</v>
      </c>
      <c r="O89" s="4">
        <f>TABLARI[[#THIS ROW],[VI]]+TABLARI[[#THIS ROW],[ VI]]+TABLARI[[#THIS ROW],[ VI ]]+TABLARI[[#THIS ROW],[  VI  ]]+TABLARI[[#THIS ROW],[   VI   ]]+TABLARI[[#THIS ROW],[  VI   ]]-TABLARI[[#THIS ROW],[    VI    ]]</f>
      </c>
    </row>
    <row r="90">
      <c r="A90" s="3" t="s">
        <v>190</v>
      </c>
      <c r="B90" s="3" t="s">
        <v>191</v>
      </c>
      <c r="C90" s="4">
        <v>57894.622</v>
      </c>
      <c r="D90" s="3">
        <v>1.833</v>
      </c>
      <c r="E90" s="4">
        <v>22341.9671</v>
      </c>
      <c r="F90" s="3">
        <v>1</v>
      </c>
      <c r="G90" s="4">
        <v>0</v>
      </c>
      <c r="H90" s="3">
        <v>0</v>
      </c>
      <c r="I90" s="4">
        <v>0</v>
      </c>
      <c r="J90" s="3">
        <v>0</v>
      </c>
      <c r="K90" s="4">
        <v>0</v>
      </c>
      <c r="L90" s="3">
        <v>0</v>
      </c>
      <c r="M90" s="4">
        <v>25767.6969</v>
      </c>
      <c r="N90" s="4">
        <v>2682</v>
      </c>
      <c r="O90" s="4">
        <f>TABLARI[[#THIS ROW],[VI]]+TABLARI[[#THIS ROW],[ VI]]+TABLARI[[#THIS ROW],[ VI ]]+TABLARI[[#THIS ROW],[  VI  ]]+TABLARI[[#THIS ROW],[   VI   ]]+TABLARI[[#THIS ROW],[  VI   ]]-TABLARI[[#THIS ROW],[    VI    ]]</f>
      </c>
    </row>
    <row r="91">
      <c r="A91" s="3" t="s">
        <v>192</v>
      </c>
      <c r="B91" s="3" t="s">
        <v>193</v>
      </c>
      <c r="C91" s="4">
        <v>0</v>
      </c>
      <c r="D91" s="3">
        <v>0</v>
      </c>
      <c r="E91" s="4">
        <v>0</v>
      </c>
      <c r="F91" s="3">
        <v>0</v>
      </c>
      <c r="G91" s="4">
        <v>0</v>
      </c>
      <c r="H91" s="3">
        <v>0</v>
      </c>
      <c r="I91" s="4">
        <v>0</v>
      </c>
      <c r="J91" s="3">
        <v>0</v>
      </c>
      <c r="K91" s="4">
        <v>0</v>
      </c>
      <c r="L91" s="3">
        <v>0</v>
      </c>
      <c r="M91" s="4">
        <v>3608.7103</v>
      </c>
      <c r="N91" s="4">
        <v>0</v>
      </c>
      <c r="O91" s="4">
        <f>TABLARI[[#THIS ROW],[VI]]+TABLARI[[#THIS ROW],[ VI]]+TABLARI[[#THIS ROW],[ VI ]]+TABLARI[[#THIS ROW],[  VI  ]]+TABLARI[[#THIS ROW],[   VI   ]]+TABLARI[[#THIS ROW],[  VI   ]]-TABLARI[[#THIS ROW],[    VI    ]]</f>
      </c>
    </row>
    <row r="92">
      <c r="A92" s="3" t="s">
        <v>194</v>
      </c>
      <c r="B92" s="3" t="s">
        <v>195</v>
      </c>
      <c r="C92" s="4">
        <v>5643.7286</v>
      </c>
      <c r="D92" s="3">
        <v>0.626</v>
      </c>
      <c r="E92" s="4">
        <v>0</v>
      </c>
      <c r="F92" s="3">
        <v>0</v>
      </c>
      <c r="G92" s="4">
        <v>0</v>
      </c>
      <c r="H92" s="3">
        <v>0</v>
      </c>
      <c r="I92" s="4">
        <v>0</v>
      </c>
      <c r="J92" s="3">
        <v>0</v>
      </c>
      <c r="K92" s="4">
        <v>0</v>
      </c>
      <c r="L92" s="3">
        <v>0</v>
      </c>
      <c r="M92" s="4">
        <v>0</v>
      </c>
      <c r="N92" s="4">
        <v>4012</v>
      </c>
      <c r="O92" s="4">
        <f>TABLARI[[#THIS ROW],[VI]]+TABLARI[[#THIS ROW],[ VI]]+TABLARI[[#THIS ROW],[ VI ]]+TABLARI[[#THIS ROW],[  VI  ]]+TABLARI[[#THIS ROW],[   VI   ]]+TABLARI[[#THIS ROW],[  VI   ]]-TABLARI[[#THIS ROW],[    VI    ]]</f>
      </c>
    </row>
    <row r="93">
      <c r="A93" s="3" t="s">
        <v>196</v>
      </c>
      <c r="B93" s="3" t="s">
        <v>197</v>
      </c>
      <c r="C93" s="4">
        <v>31330.3239</v>
      </c>
      <c r="D93" s="3">
        <v>0.756</v>
      </c>
      <c r="E93" s="4">
        <v>43008.6371</v>
      </c>
      <c r="F93" s="3">
        <v>3</v>
      </c>
      <c r="G93" s="4">
        <v>79872.182</v>
      </c>
      <c r="H93" s="3">
        <v>1</v>
      </c>
      <c r="I93" s="4">
        <v>0</v>
      </c>
      <c r="J93" s="3">
        <v>0</v>
      </c>
      <c r="K93" s="4">
        <v>0</v>
      </c>
      <c r="L93" s="3">
        <v>0</v>
      </c>
      <c r="M93" s="4">
        <v>0</v>
      </c>
      <c r="N93" s="4">
        <v>2253</v>
      </c>
      <c r="O93" s="4">
        <f>TABLARI[[#THIS ROW],[VI]]+TABLARI[[#THIS ROW],[ VI]]+TABLARI[[#THIS ROW],[ VI ]]+TABLARI[[#THIS ROW],[  VI  ]]+TABLARI[[#THIS ROW],[   VI   ]]+TABLARI[[#THIS ROW],[  VI   ]]-TABLARI[[#THIS ROW],[    VI    ]]</f>
      </c>
    </row>
    <row r="94">
      <c r="A94" s="3" t="s">
        <v>198</v>
      </c>
      <c r="B94" s="3" t="s">
        <v>199</v>
      </c>
      <c r="C94" s="4">
        <v>76062.1319</v>
      </c>
      <c r="D94" s="3">
        <v>1.661</v>
      </c>
      <c r="E94" s="4">
        <v>0</v>
      </c>
      <c r="F94" s="3">
        <v>0</v>
      </c>
      <c r="G94" s="4">
        <v>0</v>
      </c>
      <c r="H94" s="3">
        <v>0</v>
      </c>
      <c r="I94" s="4">
        <v>0</v>
      </c>
      <c r="J94" s="3">
        <v>0</v>
      </c>
      <c r="K94" s="4">
        <v>0</v>
      </c>
      <c r="L94" s="3">
        <v>0</v>
      </c>
      <c r="M94" s="4">
        <v>9316.6516</v>
      </c>
      <c r="N94" s="4">
        <v>1462</v>
      </c>
      <c r="O94" s="4">
        <f>TABLARI[[#THIS ROW],[VI]]+TABLARI[[#THIS ROW],[ VI]]+TABLARI[[#THIS ROW],[ VI ]]+TABLARI[[#THIS ROW],[  VI  ]]+TABLARI[[#THIS ROW],[   VI   ]]+TABLARI[[#THIS ROW],[  VI   ]]-TABLARI[[#THIS ROW],[    VI    ]]</f>
      </c>
    </row>
    <row r="95">
      <c r="A95" s="3" t="s">
        <v>200</v>
      </c>
      <c r="B95" s="3" t="s">
        <v>201</v>
      </c>
      <c r="C95" s="4">
        <v>3487.7544</v>
      </c>
      <c r="D95" s="3">
        <v>0.023</v>
      </c>
      <c r="E95" s="4">
        <v>28474.1555</v>
      </c>
      <c r="F95" s="3">
        <v>1</v>
      </c>
      <c r="G95" s="4">
        <v>18176.2532</v>
      </c>
      <c r="H95" s="3">
        <v>1</v>
      </c>
      <c r="I95" s="4">
        <v>0</v>
      </c>
      <c r="J95" s="3">
        <v>0</v>
      </c>
      <c r="K95" s="4">
        <v>0</v>
      </c>
      <c r="L95" s="3">
        <v>0</v>
      </c>
      <c r="M95" s="4">
        <v>14035.2914</v>
      </c>
      <c r="N95" s="4">
        <v>3990</v>
      </c>
      <c r="O95" s="4">
        <f>TABLARI[[#THIS ROW],[VI]]+TABLARI[[#THIS ROW],[ VI]]+TABLARI[[#THIS ROW],[ VI ]]+TABLARI[[#THIS ROW],[  VI  ]]+TABLARI[[#THIS ROW],[   VI   ]]+TABLARI[[#THIS ROW],[  VI   ]]-TABLARI[[#THIS ROW],[    VI    ]]</f>
      </c>
    </row>
    <row r="96">
      <c r="A96" s="3" t="s">
        <v>202</v>
      </c>
      <c r="B96" s="3" t="s">
        <v>203</v>
      </c>
      <c r="C96" s="4">
        <v>10187.3234</v>
      </c>
      <c r="D96" s="3">
        <v>0.864</v>
      </c>
      <c r="E96" s="4">
        <v>12774.1569</v>
      </c>
      <c r="F96" s="3">
        <v>3</v>
      </c>
      <c r="G96" s="4">
        <v>0</v>
      </c>
      <c r="H96" s="3">
        <v>0</v>
      </c>
      <c r="I96" s="4">
        <v>0</v>
      </c>
      <c r="J96" s="3">
        <v>0</v>
      </c>
      <c r="K96" s="4">
        <v>0</v>
      </c>
      <c r="L96" s="3">
        <v>1</v>
      </c>
      <c r="M96" s="4">
        <v>112542.6891</v>
      </c>
      <c r="N96" s="4">
        <v>1099</v>
      </c>
      <c r="O96" s="4">
        <f>TABLARI[[#THIS ROW],[VI]]+TABLARI[[#THIS ROW],[ VI]]+TABLARI[[#THIS ROW],[ VI ]]+TABLARI[[#THIS ROW],[  VI  ]]+TABLARI[[#THIS ROW],[   VI   ]]+TABLARI[[#THIS ROW],[  VI   ]]-TABLARI[[#THIS ROW],[    VI    ]]</f>
      </c>
    </row>
    <row r="97">
      <c r="A97" s="3" t="s">
        <v>204</v>
      </c>
      <c r="B97" s="3" t="s">
        <v>205</v>
      </c>
      <c r="C97" s="4">
        <v>754.3303</v>
      </c>
      <c r="D97" s="3">
        <v>0.183</v>
      </c>
      <c r="E97" s="4">
        <v>0</v>
      </c>
      <c r="F97" s="3">
        <v>0</v>
      </c>
      <c r="G97" s="4">
        <v>0</v>
      </c>
      <c r="H97" s="3">
        <v>0</v>
      </c>
      <c r="I97" s="4">
        <v>0</v>
      </c>
      <c r="J97" s="3">
        <v>0</v>
      </c>
      <c r="K97" s="4">
        <v>0</v>
      </c>
      <c r="L97" s="3">
        <v>0</v>
      </c>
      <c r="M97" s="4">
        <v>0</v>
      </c>
      <c r="N97" s="4">
        <v>758</v>
      </c>
      <c r="O97" s="4">
        <f>TABLARI[[#THIS ROW],[VI]]+TABLARI[[#THIS ROW],[ VI]]+TABLARI[[#THIS ROW],[ VI ]]+TABLARI[[#THIS ROW],[  VI  ]]+TABLARI[[#THIS ROW],[   VI   ]]+TABLARI[[#THIS ROW],[  VI   ]]-TABLARI[[#THIS ROW],[    VI    ]]</f>
      </c>
    </row>
    <row r="98">
      <c r="A98" s="3" t="s">
        <v>206</v>
      </c>
      <c r="B98" s="3" t="s">
        <v>207</v>
      </c>
      <c r="C98" s="4">
        <v>0</v>
      </c>
      <c r="D98" s="3">
        <v>0</v>
      </c>
      <c r="E98" s="4">
        <v>0</v>
      </c>
      <c r="F98" s="3">
        <v>0</v>
      </c>
      <c r="G98" s="4">
        <v>0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4">
        <v>45876.8137</v>
      </c>
      <c r="N98" s="4">
        <v>2638</v>
      </c>
      <c r="O98" s="4">
        <f>TABLARI[[#THIS ROW],[VI]]+TABLARI[[#THIS ROW],[ VI]]+TABLARI[[#THIS ROW],[ VI ]]+TABLARI[[#THIS ROW],[  VI  ]]+TABLARI[[#THIS ROW],[   VI   ]]+TABLARI[[#THIS ROW],[  VI   ]]-TABLARI[[#THIS ROW],[    VI    ]]</f>
      </c>
    </row>
    <row r="99">
      <c r="A99" s="3" t="s">
        <v>208</v>
      </c>
      <c r="B99" s="3" t="s">
        <v>209</v>
      </c>
      <c r="C99" s="4">
        <v>140033.4722</v>
      </c>
      <c r="D99" s="3">
        <v>4.247</v>
      </c>
      <c r="E99" s="4">
        <v>0</v>
      </c>
      <c r="F99" s="3">
        <v>0</v>
      </c>
      <c r="G99" s="4">
        <v>0</v>
      </c>
      <c r="H99" s="3">
        <v>0</v>
      </c>
      <c r="I99" s="4">
        <v>0</v>
      </c>
      <c r="J99" s="3">
        <v>0</v>
      </c>
      <c r="K99" s="4">
        <v>0</v>
      </c>
      <c r="L99" s="3">
        <v>0</v>
      </c>
      <c r="M99" s="4">
        <v>146616.7232</v>
      </c>
      <c r="N99" s="4">
        <v>0</v>
      </c>
      <c r="O99" s="4">
        <f>TABLARI[[#THIS ROW],[VI]]+TABLARI[[#THIS ROW],[ VI]]+TABLARI[[#THIS ROW],[ VI ]]+TABLARI[[#THIS ROW],[  VI  ]]+TABLARI[[#THIS ROW],[   VI   ]]+TABLARI[[#THIS ROW],[  VI   ]]-TABLARI[[#THIS ROW],[    VI    ]]</f>
      </c>
    </row>
    <row r="100">
      <c r="A100" s="3" t="s">
        <v>210</v>
      </c>
      <c r="B100" s="3" t="s">
        <v>211</v>
      </c>
      <c r="C100" s="4">
        <v>0</v>
      </c>
      <c r="D100" s="3">
        <v>0</v>
      </c>
      <c r="E100" s="4">
        <v>0</v>
      </c>
      <c r="F100" s="3">
        <v>0</v>
      </c>
      <c r="G100" s="4">
        <v>0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4">
        <v>19720.1069</v>
      </c>
      <c r="N100" s="4">
        <v>2198</v>
      </c>
      <c r="O100" s="4">
        <f>TABLARI[[#THIS ROW],[VI]]+TABLARI[[#THIS ROW],[ VI]]+TABLARI[[#THIS ROW],[ VI ]]+TABLARI[[#THIS ROW],[  VI  ]]+TABLARI[[#THIS ROW],[   VI   ]]+TABLARI[[#THIS ROW],[  VI   ]]-TABLARI[[#THIS ROW],[    VI    ]]</f>
      </c>
    </row>
    <row r="101">
      <c r="A101" s="3" t="s">
        <v>212</v>
      </c>
      <c r="B101" s="3" t="s">
        <v>213</v>
      </c>
      <c r="C101" s="4">
        <v>25689.1695</v>
      </c>
      <c r="D101" s="3">
        <v>0.199</v>
      </c>
      <c r="E101" s="4">
        <v>7707.4277</v>
      </c>
      <c r="F101" s="3">
        <v>1</v>
      </c>
      <c r="G101" s="4">
        <v>56882.1222</v>
      </c>
      <c r="H101" s="3">
        <v>2</v>
      </c>
      <c r="I101" s="4">
        <v>0</v>
      </c>
      <c r="J101" s="3">
        <v>0</v>
      </c>
      <c r="K101" s="4">
        <v>1805.2949</v>
      </c>
      <c r="L101" s="3">
        <v>2</v>
      </c>
      <c r="M101" s="4">
        <v>24194.414</v>
      </c>
      <c r="N101" s="4">
        <v>5364</v>
      </c>
      <c r="O101" s="4">
        <f>TABLARI[[#THIS ROW],[VI]]+TABLARI[[#THIS ROW],[ VI]]+TABLARI[[#THIS ROW],[ VI ]]+TABLARI[[#THIS ROW],[  VI  ]]+TABLARI[[#THIS ROW],[   VI   ]]+TABLARI[[#THIS ROW],[  VI   ]]-TABLARI[[#THIS ROW],[    VI    ]]</f>
      </c>
    </row>
    <row r="102">
      <c r="A102" s="3" t="s">
        <v>214</v>
      </c>
      <c r="B102" s="3" t="s">
        <v>215</v>
      </c>
      <c r="C102" s="4">
        <v>5240.1419</v>
      </c>
      <c r="D102" s="3">
        <v>0.005</v>
      </c>
      <c r="E102" s="4">
        <v>0</v>
      </c>
      <c r="F102" s="3">
        <v>0</v>
      </c>
      <c r="G102" s="4">
        <v>0</v>
      </c>
      <c r="H102" s="3">
        <v>0</v>
      </c>
      <c r="I102" s="4">
        <v>0</v>
      </c>
      <c r="J102" s="3">
        <v>0</v>
      </c>
      <c r="K102" s="4">
        <v>0</v>
      </c>
      <c r="L102" s="3">
        <v>0</v>
      </c>
      <c r="M102" s="4">
        <v>0</v>
      </c>
      <c r="N102" s="4">
        <v>21808</v>
      </c>
      <c r="O102" s="4">
        <f>TABLARI[[#THIS ROW],[VI]]+TABLARI[[#THIS ROW],[ VI]]+TABLARI[[#THIS ROW],[ VI ]]+TABLARI[[#THIS ROW],[  VI  ]]+TABLARI[[#THIS ROW],[   VI   ]]+TABLARI[[#THIS ROW],[  VI   ]]-TABLARI[[#THIS ROW],[    VI    ]]</f>
      </c>
    </row>
    <row r="103">
      <c r="A103" s="3" t="s">
        <v>216</v>
      </c>
      <c r="B103" s="3" t="s">
        <v>217</v>
      </c>
      <c r="C103" s="4">
        <v>3567.9266</v>
      </c>
      <c r="D103" s="3">
        <v>0.063</v>
      </c>
      <c r="E103" s="4">
        <v>0</v>
      </c>
      <c r="F103" s="3">
        <v>0</v>
      </c>
      <c r="G103" s="4">
        <v>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4">
        <v>0</v>
      </c>
      <c r="N103" s="4">
        <v>6111</v>
      </c>
      <c r="O103" s="4">
        <f>TABLARI[[#THIS ROW],[VI]]+TABLARI[[#THIS ROW],[ VI]]+TABLARI[[#THIS ROW],[ VI ]]+TABLARI[[#THIS ROW],[  VI  ]]+TABLARI[[#THIS ROW],[   VI   ]]+TABLARI[[#THIS ROW],[  VI   ]]-TABLARI[[#THIS ROW],[    VI    ]]</f>
      </c>
    </row>
    <row r="104">
      <c r="A104" s="3" t="s">
        <v>218</v>
      </c>
      <c r="B104" s="3" t="s">
        <v>219</v>
      </c>
      <c r="C104" s="4">
        <v>0</v>
      </c>
      <c r="D104" s="3">
        <v>0</v>
      </c>
      <c r="E104" s="4">
        <v>0</v>
      </c>
      <c r="F104" s="3">
        <v>0</v>
      </c>
      <c r="G104" s="4">
        <v>0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4">
        <v>18058.4337</v>
      </c>
      <c r="N104" s="4">
        <v>198</v>
      </c>
      <c r="O104" s="4">
        <f>TABLARI[[#THIS ROW],[VI]]+TABLARI[[#THIS ROW],[ VI]]+TABLARI[[#THIS ROW],[ VI ]]+TABLARI[[#THIS ROW],[  VI  ]]+TABLARI[[#THIS ROW],[   VI   ]]+TABLARI[[#THIS ROW],[  VI   ]]-TABLARI[[#THIS ROW],[    VI    ]]</f>
      </c>
    </row>
    <row r="105">
      <c r="A105" s="3" t="s">
        <v>220</v>
      </c>
      <c r="B105" s="3" t="s">
        <v>221</v>
      </c>
      <c r="C105" s="4">
        <v>33164.0318</v>
      </c>
      <c r="D105" s="3">
        <v>0.392</v>
      </c>
      <c r="E105" s="4">
        <v>0</v>
      </c>
      <c r="F105" s="3">
        <v>0</v>
      </c>
      <c r="G105" s="4">
        <v>0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4">
        <v>412.3656</v>
      </c>
      <c r="N105" s="4">
        <v>88</v>
      </c>
      <c r="O105" s="4">
        <f>TABLARI[[#THIS ROW],[VI]]+TABLARI[[#THIS ROW],[ VI]]+TABLARI[[#THIS ROW],[ VI ]]+TABLARI[[#THIS ROW],[  VI  ]]+TABLARI[[#THIS ROW],[   VI   ]]+TABLARI[[#THIS ROW],[  VI   ]]-TABLARI[[#THIS ROW],[    VI    ]]</f>
      </c>
    </row>
    <row r="106">
      <c r="A106" s="3" t="s">
        <v>222</v>
      </c>
      <c r="B106" s="3" t="s">
        <v>223</v>
      </c>
      <c r="C106" s="4">
        <v>0</v>
      </c>
      <c r="D106" s="3">
        <v>0</v>
      </c>
      <c r="E106" s="4">
        <v>0</v>
      </c>
      <c r="F106" s="3">
        <v>0</v>
      </c>
      <c r="G106" s="4">
        <v>0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4">
        <v>3497.7987</v>
      </c>
      <c r="N106" s="4">
        <v>209</v>
      </c>
      <c r="O106" s="4">
        <f>TABLARI[[#THIS ROW],[VI]]+TABLARI[[#THIS ROW],[ VI]]+TABLARI[[#THIS ROW],[ VI ]]+TABLARI[[#THIS ROW],[  VI  ]]+TABLARI[[#THIS ROW],[   VI   ]]+TABLARI[[#THIS ROW],[  VI   ]]-TABLARI[[#THIS ROW],[    VI    ]]</f>
      </c>
    </row>
    <row r="107">
      <c r="A107" s="3" t="s">
        <v>224</v>
      </c>
      <c r="B107" s="3" t="s">
        <v>225</v>
      </c>
      <c r="C107" s="4">
        <v>0</v>
      </c>
      <c r="D107" s="3">
        <v>0</v>
      </c>
      <c r="E107" s="4">
        <v>0</v>
      </c>
      <c r="F107" s="3">
        <v>0</v>
      </c>
      <c r="G107" s="4">
        <v>0</v>
      </c>
      <c r="H107" s="3">
        <v>0</v>
      </c>
      <c r="I107" s="4">
        <v>0</v>
      </c>
      <c r="J107" s="3">
        <v>0</v>
      </c>
      <c r="K107" s="4">
        <v>0</v>
      </c>
      <c r="L107" s="3">
        <v>0</v>
      </c>
      <c r="M107" s="4">
        <v>9034.4431</v>
      </c>
      <c r="N107" s="4">
        <v>0</v>
      </c>
      <c r="O107" s="4">
        <f>TABLARI[[#THIS ROW],[VI]]+TABLARI[[#THIS ROW],[ VI]]+TABLARI[[#THIS ROW],[ VI ]]+TABLARI[[#THIS ROW],[  VI  ]]+TABLARI[[#THIS ROW],[   VI   ]]+TABLARI[[#THIS ROW],[  VI   ]]-TABLARI[[#THIS ROW],[    VI    ]]</f>
      </c>
    </row>
    <row r="108">
      <c r="A108" s="3" t="s">
        <v>226</v>
      </c>
      <c r="B108" s="3" t="s">
        <v>227</v>
      </c>
      <c r="C108" s="4">
        <v>0</v>
      </c>
      <c r="D108" s="3">
        <v>0</v>
      </c>
      <c r="E108" s="4">
        <v>0</v>
      </c>
      <c r="F108" s="3">
        <v>0</v>
      </c>
      <c r="G108" s="4">
        <v>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4">
        <v>0</v>
      </c>
      <c r="N108" s="4">
        <v>0</v>
      </c>
      <c r="O108" s="4">
        <f>TABLARI[[#THIS ROW],[VI]]+TABLARI[[#THIS ROW],[ VI]]+TABLARI[[#THIS ROW],[ VI ]]+TABLARI[[#THIS ROW],[  VI  ]]+TABLARI[[#THIS ROW],[   VI   ]]+TABLARI[[#THIS ROW],[  VI   ]]-TABLARI[[#THIS ROW],[    VI    ]]</f>
      </c>
    </row>
    <row r="109">
      <c r="A109" s="3" t="s">
        <v>228</v>
      </c>
      <c r="B109" s="3" t="s">
        <v>229</v>
      </c>
      <c r="C109" s="4">
        <v>37538.6064</v>
      </c>
      <c r="D109" s="3">
        <v>2.928</v>
      </c>
      <c r="E109" s="4">
        <v>25417.4971</v>
      </c>
      <c r="F109" s="3">
        <v>2</v>
      </c>
      <c r="G109" s="4">
        <v>0</v>
      </c>
      <c r="H109" s="3">
        <v>0</v>
      </c>
      <c r="I109" s="4">
        <v>0</v>
      </c>
      <c r="J109" s="3">
        <v>0</v>
      </c>
      <c r="K109" s="4">
        <v>0</v>
      </c>
      <c r="L109" s="3">
        <v>0</v>
      </c>
      <c r="M109" s="4">
        <v>0</v>
      </c>
      <c r="N109" s="4">
        <v>1473</v>
      </c>
      <c r="O109" s="4">
        <f>TABLARI[[#THIS ROW],[VI]]+TABLARI[[#THIS ROW],[ VI]]+TABLARI[[#THIS ROW],[ VI ]]+TABLARI[[#THIS ROW],[  VI  ]]+TABLARI[[#THIS ROW],[   VI   ]]+TABLARI[[#THIS ROW],[  VI   ]]-TABLARI[[#THIS ROW],[    VI    ]]</f>
      </c>
    </row>
    <row r="110">
      <c r="A110" s="3" t="s">
        <v>230</v>
      </c>
      <c r="B110" s="3" t="s">
        <v>231</v>
      </c>
      <c r="C110" s="4">
        <v>224945.3357</v>
      </c>
      <c r="D110" s="3">
        <v>3.336</v>
      </c>
      <c r="E110" s="4">
        <v>70656.3741</v>
      </c>
      <c r="F110" s="3">
        <v>2</v>
      </c>
      <c r="G110" s="4">
        <v>0</v>
      </c>
      <c r="H110" s="3">
        <v>0</v>
      </c>
      <c r="I110" s="4">
        <v>0</v>
      </c>
      <c r="J110" s="3">
        <v>0</v>
      </c>
      <c r="K110" s="4">
        <v>0</v>
      </c>
      <c r="L110" s="3">
        <v>0</v>
      </c>
      <c r="M110" s="4">
        <v>212830.8166</v>
      </c>
      <c r="N110" s="4">
        <v>385</v>
      </c>
      <c r="O110" s="4">
        <f>TABLARI[[#THIS ROW],[VI]]+TABLARI[[#THIS ROW],[ VI]]+TABLARI[[#THIS ROW],[ VI ]]+TABLARI[[#THIS ROW],[  VI  ]]+TABLARI[[#THIS ROW],[   VI   ]]+TABLARI[[#THIS ROW],[  VI   ]]-TABLARI[[#THIS ROW],[    VI    ]]</f>
      </c>
    </row>
    <row r="111">
      <c r="A111" s="3" t="s">
        <v>232</v>
      </c>
      <c r="B111" s="3" t="s">
        <v>233</v>
      </c>
      <c r="C111" s="4">
        <v>30190.3287</v>
      </c>
      <c r="D111" s="3">
        <v>0.458</v>
      </c>
      <c r="E111" s="4">
        <v>0</v>
      </c>
      <c r="F111" s="3">
        <v>0</v>
      </c>
      <c r="G111" s="4">
        <v>0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4">
        <v>4919.0632</v>
      </c>
      <c r="N111" s="4">
        <v>1242</v>
      </c>
      <c r="O111" s="4">
        <f>TABLARI[[#THIS ROW],[VI]]+TABLARI[[#THIS ROW],[ VI]]+TABLARI[[#THIS ROW],[ VI ]]+TABLARI[[#THIS ROW],[  VI  ]]+TABLARI[[#THIS ROW],[   VI   ]]+TABLARI[[#THIS ROW],[  VI   ]]-TABLARI[[#THIS ROW],[    VI    ]]</f>
      </c>
    </row>
    <row r="112">
      <c r="A112" s="3" t="s">
        <v>234</v>
      </c>
      <c r="B112" s="3" t="s">
        <v>235</v>
      </c>
      <c r="C112" s="4">
        <v>0</v>
      </c>
      <c r="D112" s="3">
        <v>0</v>
      </c>
      <c r="E112" s="4">
        <v>0</v>
      </c>
      <c r="F112" s="3">
        <v>0</v>
      </c>
      <c r="G112" s="4">
        <v>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4">
        <v>1938.8373</v>
      </c>
      <c r="N112" s="4">
        <v>1473</v>
      </c>
      <c r="O112" s="4">
        <f>TABLARI[[#THIS ROW],[VI]]+TABLARI[[#THIS ROW],[ VI]]+TABLARI[[#THIS ROW],[ VI ]]+TABLARI[[#THIS ROW],[  VI  ]]+TABLARI[[#THIS ROW],[   VI   ]]+TABLARI[[#THIS ROW],[  VI   ]]-TABLARI[[#THIS ROW],[    VI    ]]</f>
      </c>
    </row>
    <row r="113">
      <c r="A113" s="3" t="s">
        <v>236</v>
      </c>
      <c r="B113" s="3" t="s">
        <v>237</v>
      </c>
      <c r="C113" s="4">
        <v>0</v>
      </c>
      <c r="D113" s="3">
        <v>0</v>
      </c>
      <c r="E113" s="4">
        <v>0</v>
      </c>
      <c r="F113" s="3">
        <v>0</v>
      </c>
      <c r="G113" s="4">
        <v>0</v>
      </c>
      <c r="H113" s="3">
        <v>0</v>
      </c>
      <c r="I113" s="4">
        <v>0</v>
      </c>
      <c r="J113" s="3">
        <v>0</v>
      </c>
      <c r="K113" s="4">
        <v>0</v>
      </c>
      <c r="L113" s="3">
        <v>0</v>
      </c>
      <c r="M113" s="4">
        <v>427.5554</v>
      </c>
      <c r="N113" s="4">
        <v>0</v>
      </c>
      <c r="O113" s="4">
        <f>TABLARI[[#THIS ROW],[VI]]+TABLARI[[#THIS ROW],[ VI]]+TABLARI[[#THIS ROW],[ VI ]]+TABLARI[[#THIS ROW],[  VI  ]]+TABLARI[[#THIS ROW],[   VI   ]]+TABLARI[[#THIS ROW],[  VI   ]]-TABLARI[[#THIS ROW],[    VI    ]]</f>
      </c>
    </row>
    <row r="114">
      <c r="A114" s="3" t="s">
        <v>238</v>
      </c>
      <c r="B114" s="3" t="s">
        <v>239</v>
      </c>
      <c r="C114" s="4">
        <v>26508.9644</v>
      </c>
      <c r="D114" s="3">
        <v>1.126</v>
      </c>
      <c r="E114" s="4">
        <v>0</v>
      </c>
      <c r="F114" s="3">
        <v>0</v>
      </c>
      <c r="G114" s="4">
        <v>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4">
        <v>0</v>
      </c>
      <c r="N114" s="4">
        <v>0</v>
      </c>
      <c r="O114" s="4">
        <f>TABLARI[[#THIS ROW],[VI]]+TABLARI[[#THIS ROW],[ VI]]+TABLARI[[#THIS ROW],[ VI ]]+TABLARI[[#THIS ROW],[  VI  ]]+TABLARI[[#THIS ROW],[   VI   ]]+TABLARI[[#THIS ROW],[  VI   ]]-TABLARI[[#THIS ROW],[    VI    ]]</f>
      </c>
    </row>
    <row r="115">
      <c r="A115" s="3" t="s">
        <v>240</v>
      </c>
      <c r="B115" s="3" t="s">
        <v>241</v>
      </c>
      <c r="C115" s="4">
        <v>0</v>
      </c>
      <c r="D115" s="3">
        <v>0</v>
      </c>
      <c r="E115" s="4">
        <v>0</v>
      </c>
      <c r="F115" s="3">
        <v>0</v>
      </c>
      <c r="G115" s="4">
        <v>0</v>
      </c>
      <c r="H115" s="3">
        <v>0</v>
      </c>
      <c r="I115" s="4">
        <v>0</v>
      </c>
      <c r="J115" s="3">
        <v>0</v>
      </c>
      <c r="K115" s="4">
        <v>0</v>
      </c>
      <c r="L115" s="3">
        <v>0</v>
      </c>
      <c r="M115" s="4">
        <v>0</v>
      </c>
      <c r="N115" s="4">
        <v>473</v>
      </c>
      <c r="O115" s="4">
        <f>TABLARI[[#THIS ROW],[VI]]+TABLARI[[#THIS ROW],[ VI]]+TABLARI[[#THIS ROW],[ VI ]]+TABLARI[[#THIS ROW],[  VI  ]]+TABLARI[[#THIS ROW],[   VI   ]]+TABLARI[[#THIS ROW],[  VI   ]]-TABLARI[[#THIS ROW],[    VI    ]]</f>
      </c>
    </row>
    <row r="116">
      <c r="A116" s="3" t="s">
        <v>242</v>
      </c>
      <c r="B116" s="3" t="s">
        <v>243</v>
      </c>
      <c r="C116" s="4">
        <v>807.1275</v>
      </c>
      <c r="D116" s="3">
        <v>0.025</v>
      </c>
      <c r="E116" s="4">
        <v>0</v>
      </c>
      <c r="F116" s="3">
        <v>0</v>
      </c>
      <c r="G116" s="4">
        <v>0</v>
      </c>
      <c r="H116" s="3">
        <v>0</v>
      </c>
      <c r="I116" s="4">
        <v>0</v>
      </c>
      <c r="J116" s="3">
        <v>0</v>
      </c>
      <c r="K116" s="4">
        <v>0</v>
      </c>
      <c r="L116" s="3">
        <v>0</v>
      </c>
      <c r="M116" s="4">
        <v>6978.2755</v>
      </c>
      <c r="N116" s="4">
        <v>176</v>
      </c>
      <c r="O116" s="4">
        <f>TABLARI[[#THIS ROW],[VI]]+TABLARI[[#THIS ROW],[ VI]]+TABLARI[[#THIS ROW],[ VI ]]+TABLARI[[#THIS ROW],[  VI  ]]+TABLARI[[#THIS ROW],[   VI   ]]+TABLARI[[#THIS ROW],[  VI   ]]-TABLARI[[#THIS ROW],[    VI    ]]</f>
      </c>
    </row>
    <row r="117">
      <c r="A117" s="3" t="s">
        <v>244</v>
      </c>
      <c r="B117" s="3" t="s">
        <v>245</v>
      </c>
      <c r="C117" s="4">
        <v>19048.3677</v>
      </c>
      <c r="D117" s="3">
        <v>1.057</v>
      </c>
      <c r="E117" s="4">
        <v>14151.094</v>
      </c>
      <c r="F117" s="3">
        <v>1</v>
      </c>
      <c r="G117" s="4">
        <v>0</v>
      </c>
      <c r="H117" s="3">
        <v>0</v>
      </c>
      <c r="I117" s="4">
        <v>0</v>
      </c>
      <c r="J117" s="3">
        <v>0</v>
      </c>
      <c r="K117" s="4">
        <v>0</v>
      </c>
      <c r="L117" s="3">
        <v>0</v>
      </c>
      <c r="M117" s="4">
        <v>30816.9722</v>
      </c>
      <c r="N117" s="4">
        <v>1923</v>
      </c>
      <c r="O117" s="4">
        <f>TABLARI[[#THIS ROW],[VI]]+TABLARI[[#THIS ROW],[ VI]]+TABLARI[[#THIS ROW],[ VI ]]+TABLARI[[#THIS ROW],[  VI  ]]+TABLARI[[#THIS ROW],[   VI   ]]+TABLARI[[#THIS ROW],[  VI   ]]-TABLARI[[#THIS ROW],[    VI    ]]</f>
      </c>
    </row>
    <row r="118">
      <c r="A118" s="3" t="s">
        <v>246</v>
      </c>
      <c r="B118" s="3" t="s">
        <v>247</v>
      </c>
      <c r="C118" s="4">
        <v>9022.6372</v>
      </c>
      <c r="D118" s="3">
        <v>0.111</v>
      </c>
      <c r="E118" s="4">
        <v>6155.039</v>
      </c>
      <c r="F118" s="3">
        <v>1</v>
      </c>
      <c r="G118" s="4">
        <v>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4">
        <v>11458.0226</v>
      </c>
      <c r="N118" s="4">
        <v>426</v>
      </c>
      <c r="O118" s="4">
        <f>TABLARI[[#THIS ROW],[VI]]+TABLARI[[#THIS ROW],[ VI]]+TABLARI[[#THIS ROW],[ VI ]]+TABLARI[[#THIS ROW],[  VI  ]]+TABLARI[[#THIS ROW],[   VI   ]]+TABLARI[[#THIS ROW],[  VI   ]]-TABLARI[[#THIS ROW],[    VI    ]]</f>
      </c>
    </row>
    <row r="119">
      <c r="A119" s="3" t="s">
        <v>248</v>
      </c>
      <c r="B119" s="3" t="s">
        <v>249</v>
      </c>
      <c r="C119" s="4">
        <v>957.7955</v>
      </c>
      <c r="D119" s="3">
        <v>0.555</v>
      </c>
      <c r="E119" s="4">
        <v>0</v>
      </c>
      <c r="F119" s="3">
        <v>1</v>
      </c>
      <c r="G119" s="4">
        <v>0</v>
      </c>
      <c r="H119" s="3">
        <v>0</v>
      </c>
      <c r="I119" s="4">
        <v>0</v>
      </c>
      <c r="J119" s="3">
        <v>0</v>
      </c>
      <c r="K119" s="4">
        <v>0.1063</v>
      </c>
      <c r="L119" s="3">
        <v>2</v>
      </c>
      <c r="M119" s="4">
        <v>12398.007</v>
      </c>
      <c r="N119" s="4">
        <v>1099</v>
      </c>
      <c r="O119" s="4">
        <f>TABLARI[[#THIS ROW],[VI]]+TABLARI[[#THIS ROW],[ VI]]+TABLARI[[#THIS ROW],[ VI ]]+TABLARI[[#THIS ROW],[  VI  ]]+TABLARI[[#THIS ROW],[   VI   ]]+TABLARI[[#THIS ROW],[  VI   ]]-TABLARI[[#THIS ROW],[    VI    ]]</f>
      </c>
    </row>
    <row r="120">
      <c r="A120" s="3" t="s">
        <v>250</v>
      </c>
      <c r="B120" s="3" t="s">
        <v>251</v>
      </c>
      <c r="C120" s="4">
        <v>0</v>
      </c>
      <c r="D120" s="3">
        <v>0</v>
      </c>
      <c r="E120" s="4">
        <v>0</v>
      </c>
      <c r="F120" s="3">
        <v>0</v>
      </c>
      <c r="G120" s="4">
        <v>0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4">
        <v>4534.0985</v>
      </c>
      <c r="N120" s="4">
        <v>0</v>
      </c>
      <c r="O120" s="4">
        <f>TABLARI[[#THIS ROW],[VI]]+TABLARI[[#THIS ROW],[ VI]]+TABLARI[[#THIS ROW],[ VI ]]+TABLARI[[#THIS ROW],[  VI  ]]+TABLARI[[#THIS ROW],[   VI   ]]+TABLARI[[#THIS ROW],[  VI   ]]-TABLARI[[#THIS ROW],[    VI    ]]</f>
      </c>
    </row>
    <row r="121">
      <c r="A121" s="3" t="s">
        <v>252</v>
      </c>
      <c r="B121" s="3" t="s">
        <v>253</v>
      </c>
      <c r="C121" s="4">
        <v>426.5937</v>
      </c>
      <c r="D121" s="3">
        <v>0.208</v>
      </c>
      <c r="E121" s="4">
        <v>0</v>
      </c>
      <c r="F121" s="3">
        <v>0</v>
      </c>
      <c r="G121" s="4">
        <v>0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4">
        <v>0</v>
      </c>
      <c r="N121" s="4">
        <v>0</v>
      </c>
      <c r="O121" s="4">
        <f>TABLARI[[#THIS ROW],[VI]]+TABLARI[[#THIS ROW],[ VI]]+TABLARI[[#THIS ROW],[ VI ]]+TABLARI[[#THIS ROW],[  VI  ]]+TABLARI[[#THIS ROW],[   VI   ]]+TABLARI[[#THIS ROW],[  VI   ]]-TABLARI[[#THIS ROW],[    VI    ]]</f>
      </c>
    </row>
    <row r="122">
      <c r="A122" s="3" t="s">
        <v>254</v>
      </c>
      <c r="B122" s="3" t="s">
        <v>255</v>
      </c>
      <c r="C122" s="4">
        <v>38149.7439</v>
      </c>
      <c r="D122" s="3">
        <v>0.579</v>
      </c>
      <c r="E122" s="4">
        <v>0</v>
      </c>
      <c r="F122" s="3">
        <v>0</v>
      </c>
      <c r="G122" s="4">
        <v>0</v>
      </c>
      <c r="H122" s="3">
        <v>0</v>
      </c>
      <c r="I122" s="4">
        <v>0</v>
      </c>
      <c r="J122" s="3">
        <v>0</v>
      </c>
      <c r="K122" s="4">
        <v>0</v>
      </c>
      <c r="L122" s="3">
        <v>0</v>
      </c>
      <c r="M122" s="4">
        <v>16512.9913</v>
      </c>
      <c r="N122" s="4">
        <v>1627</v>
      </c>
      <c r="O122" s="4">
        <f>TABLARI[[#THIS ROW],[VI]]+TABLARI[[#THIS ROW],[ VI]]+TABLARI[[#THIS ROW],[ VI ]]+TABLARI[[#THIS ROW],[  VI  ]]+TABLARI[[#THIS ROW],[   VI   ]]+TABLARI[[#THIS ROW],[  VI   ]]-TABLARI[[#THIS ROW],[    VI    ]]</f>
      </c>
    </row>
    <row r="123">
      <c r="A123" s="3" t="s">
        <v>256</v>
      </c>
      <c r="B123" s="3" t="s">
        <v>257</v>
      </c>
      <c r="C123" s="4">
        <v>0</v>
      </c>
      <c r="D123" s="3">
        <v>0</v>
      </c>
      <c r="E123" s="4">
        <v>0</v>
      </c>
      <c r="F123" s="3">
        <v>0</v>
      </c>
      <c r="G123" s="4">
        <v>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4">
        <v>0</v>
      </c>
      <c r="N123" s="4">
        <v>0</v>
      </c>
      <c r="O123" s="4">
        <f>TABLARI[[#THIS ROW],[VI]]+TABLARI[[#THIS ROW],[ VI]]+TABLARI[[#THIS ROW],[ VI ]]+TABLARI[[#THIS ROW],[  VI  ]]+TABLARI[[#THIS ROW],[   VI   ]]+TABLARI[[#THIS ROW],[  VI   ]]-TABLARI[[#THIS ROW],[    VI    ]]</f>
      </c>
    </row>
    <row r="124">
      <c r="A124" s="3" t="s">
        <v>258</v>
      </c>
      <c r="B124" s="3" t="s">
        <v>259</v>
      </c>
      <c r="C124" s="4">
        <v>2321.7</v>
      </c>
      <c r="D124" s="3">
        <v>0.173</v>
      </c>
      <c r="E124" s="4">
        <v>0</v>
      </c>
      <c r="F124" s="3">
        <v>0</v>
      </c>
      <c r="G124" s="4">
        <v>0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4">
        <v>15874.1533</v>
      </c>
      <c r="N124" s="4">
        <v>396</v>
      </c>
      <c r="O124" s="4">
        <f>TABLARI[[#THIS ROW],[VI]]+TABLARI[[#THIS ROW],[ VI]]+TABLARI[[#THIS ROW],[ VI ]]+TABLARI[[#THIS ROW],[  VI  ]]+TABLARI[[#THIS ROW],[   VI   ]]+TABLARI[[#THIS ROW],[  VI   ]]-TABLARI[[#THIS ROW],[    VI    ]]</f>
      </c>
    </row>
    <row r="125">
      <c r="A125" s="3" t="s">
        <v>260</v>
      </c>
      <c r="B125" s="3" t="s">
        <v>261</v>
      </c>
      <c r="C125" s="4">
        <v>0</v>
      </c>
      <c r="D125" s="3">
        <v>0</v>
      </c>
      <c r="E125" s="4">
        <v>0</v>
      </c>
      <c r="F125" s="3">
        <v>0</v>
      </c>
      <c r="G125" s="4">
        <v>0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4">
        <v>0</v>
      </c>
      <c r="N125" s="4">
        <v>385</v>
      </c>
      <c r="O125" s="4">
        <f>TABLARI[[#THIS ROW],[VI]]+TABLARI[[#THIS ROW],[ VI]]+TABLARI[[#THIS ROW],[ VI ]]+TABLARI[[#THIS ROW],[  VI  ]]+TABLARI[[#THIS ROW],[   VI   ]]+TABLARI[[#THIS ROW],[  VI   ]]-TABLARI[[#THIS ROW],[    VI    ]]</f>
      </c>
    </row>
    <row r="126">
      <c r="A126" s="3" t="s">
        <v>262</v>
      </c>
      <c r="B126" s="3" t="s">
        <v>263</v>
      </c>
      <c r="C126" s="4">
        <v>0</v>
      </c>
      <c r="D126" s="3">
        <v>0</v>
      </c>
      <c r="E126" s="4">
        <v>0</v>
      </c>
      <c r="F126" s="3">
        <v>0</v>
      </c>
      <c r="G126" s="4">
        <v>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4">
        <v>0</v>
      </c>
      <c r="N126" s="4">
        <v>879</v>
      </c>
      <c r="O126" s="4">
        <f>TABLARI[[#THIS ROW],[VI]]+TABLARI[[#THIS ROW],[ VI]]+TABLARI[[#THIS ROW],[ VI ]]+TABLARI[[#THIS ROW],[  VI  ]]+TABLARI[[#THIS ROW],[   VI   ]]+TABLARI[[#THIS ROW],[  VI   ]]-TABLARI[[#THIS ROW],[    VI    ]]</f>
      </c>
    </row>
    <row r="127">
      <c r="A127" s="3" t="s">
        <v>264</v>
      </c>
      <c r="B127" s="3" t="s">
        <v>265</v>
      </c>
      <c r="C127" s="4">
        <v>225843.1134</v>
      </c>
      <c r="D127" s="3">
        <v>2.765</v>
      </c>
      <c r="E127" s="4">
        <v>26029.2201</v>
      </c>
      <c r="F127" s="3">
        <v>1</v>
      </c>
      <c r="G127" s="4">
        <v>76089.471</v>
      </c>
      <c r="H127" s="3">
        <v>3</v>
      </c>
      <c r="I127" s="4">
        <v>0</v>
      </c>
      <c r="J127" s="3">
        <v>0</v>
      </c>
      <c r="K127" s="4">
        <v>4946.0144</v>
      </c>
      <c r="L127" s="3">
        <v>24</v>
      </c>
      <c r="M127" s="4">
        <v>49391.9895</v>
      </c>
      <c r="N127" s="4">
        <v>2891</v>
      </c>
      <c r="O127" s="4">
        <f>TABLARI[[#THIS ROW],[VI]]+TABLARI[[#THIS ROW],[ VI]]+TABLARI[[#THIS ROW],[ VI ]]+TABLARI[[#THIS ROW],[  VI  ]]+TABLARI[[#THIS ROW],[   VI   ]]+TABLARI[[#THIS ROW],[  VI   ]]-TABLARI[[#THIS ROW],[    VI    ]]</f>
      </c>
    </row>
    <row r="128">
      <c r="A128" s="3" t="s">
        <v>266</v>
      </c>
      <c r="B128" s="3" t="s">
        <v>267</v>
      </c>
      <c r="C128" s="4">
        <v>0</v>
      </c>
      <c r="D128" s="3">
        <v>0</v>
      </c>
      <c r="E128" s="4">
        <v>0</v>
      </c>
      <c r="F128" s="3">
        <v>0</v>
      </c>
      <c r="G128" s="4">
        <v>0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4">
        <v>123226.1112</v>
      </c>
      <c r="N128" s="4">
        <v>0</v>
      </c>
      <c r="O128" s="4">
        <f>TABLARI[[#THIS ROW],[VI]]+TABLARI[[#THIS ROW],[ VI]]+TABLARI[[#THIS ROW],[ VI ]]+TABLARI[[#THIS ROW],[  VI  ]]+TABLARI[[#THIS ROW],[   VI   ]]+TABLARI[[#THIS ROW],[  VI   ]]-TABLARI[[#THIS ROW],[    VI    ]]</f>
      </c>
    </row>
    <row r="129">
      <c r="A129" s="3" t="s">
        <v>268</v>
      </c>
      <c r="B129" s="3" t="s">
        <v>269</v>
      </c>
      <c r="C129" s="4">
        <v>119428.6537</v>
      </c>
      <c r="D129" s="3">
        <v>2.89</v>
      </c>
      <c r="E129" s="4">
        <v>62984.8654</v>
      </c>
      <c r="F129" s="3">
        <v>2</v>
      </c>
      <c r="G129" s="4">
        <v>0</v>
      </c>
      <c r="H129" s="3">
        <v>0</v>
      </c>
      <c r="I129" s="4">
        <v>0</v>
      </c>
      <c r="J129" s="3">
        <v>0</v>
      </c>
      <c r="K129" s="4">
        <v>2983.6827</v>
      </c>
      <c r="L129" s="3">
        <v>4</v>
      </c>
      <c r="M129" s="4">
        <v>22923.1236</v>
      </c>
      <c r="N129" s="4">
        <v>0</v>
      </c>
      <c r="O129" s="4">
        <f>TABLARI[[#THIS ROW],[VI]]+TABLARI[[#THIS ROW],[ VI]]+TABLARI[[#THIS ROW],[ VI ]]+TABLARI[[#THIS ROW],[  VI  ]]+TABLARI[[#THIS ROW],[   VI   ]]+TABLARI[[#THIS ROW],[  VI   ]]-TABLARI[[#THIS ROW],[    VI    ]]</f>
      </c>
    </row>
    <row r="130">
      <c r="A130" s="3" t="s">
        <v>270</v>
      </c>
      <c r="B130" s="3" t="s">
        <v>271</v>
      </c>
      <c r="C130" s="4">
        <v>0</v>
      </c>
      <c r="D130" s="3">
        <v>0</v>
      </c>
      <c r="E130" s="4">
        <v>0</v>
      </c>
      <c r="F130" s="3">
        <v>0</v>
      </c>
      <c r="G130" s="4">
        <v>0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4">
        <v>0</v>
      </c>
      <c r="N130" s="4">
        <v>0</v>
      </c>
      <c r="O130" s="4">
        <f>TABLARI[[#THIS ROW],[VI]]+TABLARI[[#THIS ROW],[ VI]]+TABLARI[[#THIS ROW],[ VI ]]+TABLARI[[#THIS ROW],[  VI  ]]+TABLARI[[#THIS ROW],[   VI   ]]+TABLARI[[#THIS ROW],[  VI   ]]-TABLARI[[#THIS ROW],[    VI    ]]</f>
      </c>
    </row>
    <row r="131">
      <c r="A131" s="3" t="s">
        <v>272</v>
      </c>
      <c r="B131" s="3" t="s">
        <v>273</v>
      </c>
      <c r="C131" s="4">
        <v>380.1968</v>
      </c>
      <c r="D131" s="3">
        <v>0.002</v>
      </c>
      <c r="E131" s="4">
        <v>39921.2777</v>
      </c>
      <c r="F131" s="3">
        <v>1</v>
      </c>
      <c r="G131" s="4">
        <v>0</v>
      </c>
      <c r="H131" s="3">
        <v>0</v>
      </c>
      <c r="I131" s="4">
        <v>0</v>
      </c>
      <c r="J131" s="3">
        <v>0</v>
      </c>
      <c r="K131" s="4">
        <v>0</v>
      </c>
      <c r="L131" s="3">
        <v>0</v>
      </c>
      <c r="M131" s="4">
        <v>25164.503</v>
      </c>
      <c r="N131" s="4">
        <v>264</v>
      </c>
      <c r="O131" s="4">
        <f>TABLARI[[#THIS ROW],[VI]]+TABLARI[[#THIS ROW],[ VI]]+TABLARI[[#THIS ROW],[ VI ]]+TABLARI[[#THIS ROW],[  VI  ]]+TABLARI[[#THIS ROW],[   VI   ]]+TABLARI[[#THIS ROW],[  VI   ]]-TABLARI[[#THIS ROW],[    VI    ]]</f>
      </c>
    </row>
    <row r="132">
      <c r="A132" s="3" t="s">
        <v>274</v>
      </c>
      <c r="B132" s="3" t="s">
        <v>275</v>
      </c>
      <c r="C132" s="4">
        <v>7961.2735</v>
      </c>
      <c r="D132" s="3">
        <v>0.36</v>
      </c>
      <c r="E132" s="4">
        <v>0</v>
      </c>
      <c r="F132" s="3">
        <v>0</v>
      </c>
      <c r="G132" s="4">
        <v>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4">
        <v>3146.4889</v>
      </c>
      <c r="N132" s="4">
        <v>0</v>
      </c>
      <c r="O132" s="4">
        <f>TABLARI[[#THIS ROW],[VI]]+TABLARI[[#THIS ROW],[ VI]]+TABLARI[[#THIS ROW],[ VI ]]+TABLARI[[#THIS ROW],[  VI  ]]+TABLARI[[#THIS ROW],[   VI   ]]+TABLARI[[#THIS ROW],[  VI   ]]-TABLARI[[#THIS ROW],[    VI    ]]</f>
      </c>
    </row>
    <row r="133">
      <c r="A133" s="3" t="s">
        <v>276</v>
      </c>
      <c r="B133" s="3" t="s">
        <v>277</v>
      </c>
      <c r="C133" s="4">
        <v>0</v>
      </c>
      <c r="D133" s="3">
        <v>0</v>
      </c>
      <c r="E133" s="4">
        <v>0</v>
      </c>
      <c r="F133" s="3">
        <v>0</v>
      </c>
      <c r="G133" s="4">
        <v>0</v>
      </c>
      <c r="H133" s="3">
        <v>0</v>
      </c>
      <c r="I133" s="4">
        <v>0</v>
      </c>
      <c r="J133" s="3">
        <v>0</v>
      </c>
      <c r="K133" s="4">
        <v>0</v>
      </c>
      <c r="L133" s="3">
        <v>0</v>
      </c>
      <c r="M133" s="4">
        <v>2007.2242</v>
      </c>
      <c r="N133" s="4">
        <v>0</v>
      </c>
      <c r="O133" s="4">
        <f>TABLARI[[#THIS ROW],[VI]]+TABLARI[[#THIS ROW],[ VI]]+TABLARI[[#THIS ROW],[ VI ]]+TABLARI[[#THIS ROW],[  VI  ]]+TABLARI[[#THIS ROW],[   VI   ]]+TABLARI[[#THIS ROW],[  VI   ]]-TABLARI[[#THIS ROW],[    VI    ]]</f>
      </c>
    </row>
    <row r="134">
      <c r="A134" s="3" t="s">
        <v>278</v>
      </c>
      <c r="B134" s="3" t="s">
        <v>279</v>
      </c>
      <c r="C134" s="4">
        <v>0</v>
      </c>
      <c r="D134" s="3">
        <v>0</v>
      </c>
      <c r="E134" s="4">
        <v>0</v>
      </c>
      <c r="F134" s="3">
        <v>0</v>
      </c>
      <c r="G134" s="4">
        <v>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4">
        <v>0</v>
      </c>
      <c r="N134" s="4">
        <v>0</v>
      </c>
      <c r="O134" s="4">
        <f>TABLARI[[#THIS ROW],[VI]]+TABLARI[[#THIS ROW],[ VI]]+TABLARI[[#THIS ROW],[ VI ]]+TABLARI[[#THIS ROW],[  VI  ]]+TABLARI[[#THIS ROW],[   VI   ]]+TABLARI[[#THIS ROW],[  VI   ]]-TABLARI[[#THIS ROW],[    VI    ]]</f>
      </c>
    </row>
    <row r="135">
      <c r="A135" s="3" t="s">
        <v>280</v>
      </c>
      <c r="B135" s="3" t="s">
        <v>281</v>
      </c>
      <c r="C135" s="4">
        <v>60628.0571</v>
      </c>
      <c r="D135" s="3">
        <v>1.577</v>
      </c>
      <c r="E135" s="4">
        <v>0</v>
      </c>
      <c r="F135" s="3">
        <v>0</v>
      </c>
      <c r="G135" s="4">
        <v>0</v>
      </c>
      <c r="H135" s="3">
        <v>0</v>
      </c>
      <c r="I135" s="4">
        <v>0</v>
      </c>
      <c r="J135" s="3">
        <v>0</v>
      </c>
      <c r="K135" s="4">
        <v>729.537</v>
      </c>
      <c r="L135" s="3">
        <v>3</v>
      </c>
      <c r="M135" s="4">
        <v>253.4337</v>
      </c>
      <c r="N135" s="4">
        <v>0</v>
      </c>
      <c r="O135" s="4">
        <f>TABLARI[[#THIS ROW],[VI]]+TABLARI[[#THIS ROW],[ VI]]+TABLARI[[#THIS ROW],[ VI ]]+TABLARI[[#THIS ROW],[  VI  ]]+TABLARI[[#THIS ROW],[   VI   ]]+TABLARI[[#THIS ROW],[  VI   ]]-TABLARI[[#THIS ROW],[    VI    ]]</f>
      </c>
    </row>
    <row r="136">
      <c r="A136" s="3" t="s">
        <v>282</v>
      </c>
      <c r="B136" s="3" t="s">
        <v>283</v>
      </c>
      <c r="C136" s="4">
        <v>0</v>
      </c>
      <c r="D136" s="3">
        <v>0</v>
      </c>
      <c r="E136" s="4">
        <v>0</v>
      </c>
      <c r="F136" s="3">
        <v>0</v>
      </c>
      <c r="G136" s="4">
        <v>0</v>
      </c>
      <c r="H136" s="3">
        <v>0</v>
      </c>
      <c r="I136" s="4">
        <v>0</v>
      </c>
      <c r="J136" s="3">
        <v>0</v>
      </c>
      <c r="K136" s="4">
        <v>0</v>
      </c>
      <c r="L136" s="3">
        <v>0</v>
      </c>
      <c r="M136" s="4">
        <v>6217.8094</v>
      </c>
      <c r="N136" s="4">
        <v>725</v>
      </c>
      <c r="O136" s="4">
        <f>TABLARI[[#THIS ROW],[VI]]+TABLARI[[#THIS ROW],[ VI]]+TABLARI[[#THIS ROW],[ VI ]]+TABLARI[[#THIS ROW],[  VI  ]]+TABLARI[[#THIS ROW],[   VI   ]]+TABLARI[[#THIS ROW],[  VI   ]]-TABLARI[[#THIS ROW],[    VI    ]]</f>
      </c>
    </row>
    <row r="137">
      <c r="A137" s="3" t="s">
        <v>284</v>
      </c>
      <c r="B137" s="3" t="s">
        <v>285</v>
      </c>
      <c r="C137" s="4">
        <v>6367.247</v>
      </c>
      <c r="D137" s="3">
        <v>0.224</v>
      </c>
      <c r="E137" s="4">
        <v>0</v>
      </c>
      <c r="F137" s="3">
        <v>0</v>
      </c>
      <c r="G137" s="4">
        <v>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4">
        <v>15157.8822</v>
      </c>
      <c r="N137" s="4">
        <v>2143</v>
      </c>
      <c r="O137" s="4">
        <f>TABLARI[[#THIS ROW],[VI]]+TABLARI[[#THIS ROW],[ VI]]+TABLARI[[#THIS ROW],[ VI ]]+TABLARI[[#THIS ROW],[  VI  ]]+TABLARI[[#THIS ROW],[   VI   ]]+TABLARI[[#THIS ROW],[  VI   ]]-TABLARI[[#THIS ROW],[    VI    ]]</f>
      </c>
    </row>
    <row r="138">
      <c r="A138" s="3" t="s">
        <v>286</v>
      </c>
      <c r="B138" s="3" t="s">
        <v>287</v>
      </c>
      <c r="C138" s="4">
        <v>89090.572</v>
      </c>
      <c r="D138" s="3">
        <v>1.328</v>
      </c>
      <c r="E138" s="4">
        <v>33517.6548</v>
      </c>
      <c r="F138" s="3">
        <v>1</v>
      </c>
      <c r="G138" s="4">
        <v>0</v>
      </c>
      <c r="H138" s="3">
        <v>0</v>
      </c>
      <c r="I138" s="4">
        <v>0</v>
      </c>
      <c r="J138" s="3">
        <v>0</v>
      </c>
      <c r="K138" s="4">
        <v>31238.1911</v>
      </c>
      <c r="L138" s="3">
        <v>6</v>
      </c>
      <c r="M138" s="4">
        <v>0</v>
      </c>
      <c r="N138" s="4">
        <v>1174</v>
      </c>
      <c r="O138" s="4">
        <f>TABLARI[[#THIS ROW],[VI]]+TABLARI[[#THIS ROW],[ VI]]+TABLARI[[#THIS ROW],[ VI ]]+TABLARI[[#THIS ROW],[  VI  ]]+TABLARI[[#THIS ROW],[   VI   ]]+TABLARI[[#THIS ROW],[  VI   ]]-TABLARI[[#THIS ROW],[    VI    ]]</f>
      </c>
    </row>
    <row r="139">
      <c r="A139" s="3" t="s">
        <v>288</v>
      </c>
      <c r="B139" s="3" t="s">
        <v>289</v>
      </c>
      <c r="C139" s="4">
        <v>28479.8473</v>
      </c>
      <c r="D139" s="3">
        <v>0.623</v>
      </c>
      <c r="E139" s="4">
        <v>0</v>
      </c>
      <c r="F139" s="3">
        <v>1</v>
      </c>
      <c r="G139" s="4">
        <v>0</v>
      </c>
      <c r="H139" s="3">
        <v>0</v>
      </c>
      <c r="I139" s="4">
        <v>0</v>
      </c>
      <c r="J139" s="3">
        <v>0</v>
      </c>
      <c r="K139" s="4">
        <v>0</v>
      </c>
      <c r="L139" s="3">
        <v>0</v>
      </c>
      <c r="M139" s="4">
        <v>115366.3352</v>
      </c>
      <c r="N139" s="4">
        <v>11456</v>
      </c>
      <c r="O139" s="4">
        <f>TABLARI[[#THIS ROW],[VI]]+TABLARI[[#THIS ROW],[ VI]]+TABLARI[[#THIS ROW],[ VI ]]+TABLARI[[#THIS ROW],[  VI  ]]+TABLARI[[#THIS ROW],[   VI   ]]+TABLARI[[#THIS ROW],[  VI   ]]-TABLARI[[#THIS ROW],[    VI    ]]</f>
      </c>
    </row>
    <row r="140">
      <c r="A140" s="3" t="s">
        <v>290</v>
      </c>
      <c r="B140" s="3" t="s">
        <v>291</v>
      </c>
      <c r="C140" s="4">
        <v>132110.5684</v>
      </c>
      <c r="D140" s="3">
        <v>2.802</v>
      </c>
      <c r="E140" s="4">
        <v>0</v>
      </c>
      <c r="F140" s="3">
        <v>0</v>
      </c>
      <c r="G140" s="4">
        <v>0</v>
      </c>
      <c r="H140" s="3">
        <v>0</v>
      </c>
      <c r="I140" s="4">
        <v>0</v>
      </c>
      <c r="J140" s="3">
        <v>0</v>
      </c>
      <c r="K140" s="4">
        <v>0</v>
      </c>
      <c r="L140" s="3">
        <v>0</v>
      </c>
      <c r="M140" s="4">
        <v>17067.4615</v>
      </c>
      <c r="N140" s="4">
        <v>0</v>
      </c>
      <c r="O140" s="4">
        <f>TABLARI[[#THIS ROW],[VI]]+TABLARI[[#THIS ROW],[ VI]]+TABLARI[[#THIS ROW],[ VI ]]+TABLARI[[#THIS ROW],[  VI  ]]+TABLARI[[#THIS ROW],[   VI   ]]+TABLARI[[#THIS ROW],[  VI   ]]-TABLARI[[#THIS ROW],[    VI    ]]</f>
      </c>
    </row>
    <row r="141">
      <c r="A141" s="3" t="s">
        <v>292</v>
      </c>
      <c r="B141" s="3" t="s">
        <v>293</v>
      </c>
      <c r="C141" s="4">
        <v>12571.3594</v>
      </c>
      <c r="D141" s="3">
        <v>0.084</v>
      </c>
      <c r="E141" s="4">
        <v>24718.7903</v>
      </c>
      <c r="F141" s="3">
        <v>1</v>
      </c>
      <c r="G141" s="4">
        <v>0</v>
      </c>
      <c r="H141" s="3">
        <v>0</v>
      </c>
      <c r="I141" s="4">
        <v>0</v>
      </c>
      <c r="J141" s="3">
        <v>0</v>
      </c>
      <c r="K141" s="4">
        <v>3041.0179</v>
      </c>
      <c r="L141" s="3">
        <v>2</v>
      </c>
      <c r="M141" s="4">
        <v>0</v>
      </c>
      <c r="N141" s="4">
        <v>0</v>
      </c>
      <c r="O141" s="4">
        <f>TABLARI[[#THIS ROW],[VI]]+TABLARI[[#THIS ROW],[ VI]]+TABLARI[[#THIS ROW],[ VI ]]+TABLARI[[#THIS ROW],[  VI  ]]+TABLARI[[#THIS ROW],[   VI   ]]+TABLARI[[#THIS ROW],[  VI   ]]-TABLARI[[#THIS ROW],[    VI    ]]</f>
      </c>
    </row>
    <row r="142">
      <c r="A142" s="3" t="s">
        <v>294</v>
      </c>
      <c r="B142" s="3" t="s">
        <v>295</v>
      </c>
      <c r="C142" s="4">
        <v>43237.5002</v>
      </c>
      <c r="D142" s="3">
        <v>0.609</v>
      </c>
      <c r="E142" s="4">
        <v>0</v>
      </c>
      <c r="F142" s="3">
        <v>0</v>
      </c>
      <c r="G142" s="4">
        <v>0</v>
      </c>
      <c r="H142" s="3">
        <v>0</v>
      </c>
      <c r="I142" s="4">
        <v>0</v>
      </c>
      <c r="J142" s="3">
        <v>0</v>
      </c>
      <c r="K142" s="4">
        <v>0</v>
      </c>
      <c r="L142" s="3">
        <v>0</v>
      </c>
      <c r="M142" s="4">
        <v>6295.7254</v>
      </c>
      <c r="N142" s="4">
        <v>1462</v>
      </c>
      <c r="O142" s="4">
        <f>TABLARI[[#THIS ROW],[VI]]+TABLARI[[#THIS ROW],[ VI]]+TABLARI[[#THIS ROW],[ VI ]]+TABLARI[[#THIS ROW],[  VI  ]]+TABLARI[[#THIS ROW],[   VI   ]]+TABLARI[[#THIS ROW],[  VI   ]]-TABLARI[[#THIS ROW],[    VI    ]]</f>
      </c>
    </row>
    <row r="143">
      <c r="A143" s="3" t="s">
        <v>296</v>
      </c>
      <c r="B143" s="3" t="s">
        <v>297</v>
      </c>
      <c r="C143" s="4">
        <v>0</v>
      </c>
      <c r="D143" s="3">
        <v>0</v>
      </c>
      <c r="E143" s="4">
        <v>0</v>
      </c>
      <c r="F143" s="3">
        <v>0</v>
      </c>
      <c r="G143" s="4">
        <v>0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4">
        <v>17875.6949</v>
      </c>
      <c r="N143" s="4">
        <v>44</v>
      </c>
      <c r="O143" s="4">
        <f>TABLARI[[#THIS ROW],[VI]]+TABLARI[[#THIS ROW],[ VI]]+TABLARI[[#THIS ROW],[ VI ]]+TABLARI[[#THIS ROW],[  VI  ]]+TABLARI[[#THIS ROW],[   VI   ]]+TABLARI[[#THIS ROW],[  VI   ]]-TABLARI[[#THIS ROW],[    VI    ]]</f>
      </c>
    </row>
    <row r="144">
      <c r="A144" s="3" t="s">
        <v>298</v>
      </c>
      <c r="B144" s="3" t="s">
        <v>299</v>
      </c>
      <c r="C144" s="4">
        <v>0</v>
      </c>
      <c r="D144" s="3">
        <v>0</v>
      </c>
      <c r="E144" s="4">
        <v>0</v>
      </c>
      <c r="F144" s="3">
        <v>0</v>
      </c>
      <c r="G144" s="4">
        <v>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4">
        <v>0</v>
      </c>
      <c r="N144" s="4">
        <v>0</v>
      </c>
      <c r="O144" s="4">
        <f>TABLARI[[#THIS ROW],[VI]]+TABLARI[[#THIS ROW],[ VI]]+TABLARI[[#THIS ROW],[ VI ]]+TABLARI[[#THIS ROW],[  VI  ]]+TABLARI[[#THIS ROW],[   VI   ]]+TABLARI[[#THIS ROW],[  VI   ]]-TABLARI[[#THIS ROW],[    VI    ]]</f>
      </c>
    </row>
    <row r="145">
      <c r="A145" s="3" t="s">
        <v>300</v>
      </c>
      <c r="B145" s="3" t="s">
        <v>301</v>
      </c>
      <c r="C145" s="4">
        <v>80340.8796</v>
      </c>
      <c r="D145" s="3">
        <v>3.757</v>
      </c>
      <c r="E145" s="4">
        <v>45512.0966</v>
      </c>
      <c r="F145" s="3">
        <v>5</v>
      </c>
      <c r="G145" s="4">
        <v>0</v>
      </c>
      <c r="H145" s="3">
        <v>0</v>
      </c>
      <c r="I145" s="4">
        <v>0</v>
      </c>
      <c r="J145" s="3">
        <v>0</v>
      </c>
      <c r="K145" s="4">
        <v>0</v>
      </c>
      <c r="L145" s="3">
        <v>3</v>
      </c>
      <c r="M145" s="4">
        <v>70079.5259</v>
      </c>
      <c r="N145" s="4">
        <v>9295</v>
      </c>
      <c r="O145" s="4">
        <f>TABLARI[[#THIS ROW],[VI]]+TABLARI[[#THIS ROW],[ VI]]+TABLARI[[#THIS ROW],[ VI ]]+TABLARI[[#THIS ROW],[  VI  ]]+TABLARI[[#THIS ROW],[   VI   ]]+TABLARI[[#THIS ROW],[  VI   ]]-TABLARI[[#THIS ROW],[    VI    ]]</f>
      </c>
    </row>
    <row r="146">
      <c r="A146" s="3" t="s">
        <v>302</v>
      </c>
      <c r="B146" s="3" t="s">
        <v>303</v>
      </c>
      <c r="C146" s="4">
        <v>0</v>
      </c>
      <c r="D146" s="3">
        <v>0</v>
      </c>
      <c r="E146" s="4">
        <v>0</v>
      </c>
      <c r="F146" s="3">
        <v>0</v>
      </c>
      <c r="G146" s="4">
        <v>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4">
        <v>0</v>
      </c>
      <c r="N146" s="4">
        <v>0</v>
      </c>
      <c r="O146" s="4">
        <f>TABLARI[[#THIS ROW],[VI]]+TABLARI[[#THIS ROW],[ VI]]+TABLARI[[#THIS ROW],[ VI ]]+TABLARI[[#THIS ROW],[  VI  ]]+TABLARI[[#THIS ROW],[   VI   ]]+TABLARI[[#THIS ROW],[  VI   ]]-TABLARI[[#THIS ROW],[    VI    ]]</f>
      </c>
    </row>
    <row r="147">
      <c r="A147" s="3" t="s">
        <v>304</v>
      </c>
      <c r="B147" s="3" t="s">
        <v>305</v>
      </c>
      <c r="C147" s="4">
        <v>0</v>
      </c>
      <c r="D147" s="3">
        <v>0</v>
      </c>
      <c r="E147" s="4">
        <v>0</v>
      </c>
      <c r="F147" s="3">
        <v>0</v>
      </c>
      <c r="G147" s="4">
        <v>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4">
        <v>0</v>
      </c>
      <c r="N147" s="4">
        <v>5496</v>
      </c>
      <c r="O147" s="4">
        <f>TABLARI[[#THIS ROW],[VI]]+TABLARI[[#THIS ROW],[ VI]]+TABLARI[[#THIS ROW],[ VI ]]+TABLARI[[#THIS ROW],[  VI  ]]+TABLARI[[#THIS ROW],[   VI   ]]+TABLARI[[#THIS ROW],[  VI   ]]-TABLARI[[#THIS ROW],[    VI    ]]</f>
      </c>
    </row>
    <row r="148">
      <c r="A148" s="3" t="s">
        <v>306</v>
      </c>
      <c r="B148" s="3" t="s">
        <v>307</v>
      </c>
      <c r="C148" s="4">
        <v>0</v>
      </c>
      <c r="D148" s="3">
        <v>0</v>
      </c>
      <c r="E148" s="4">
        <v>0</v>
      </c>
      <c r="F148" s="3">
        <v>0</v>
      </c>
      <c r="G148" s="4">
        <v>0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4">
        <v>4293.0297</v>
      </c>
      <c r="N148" s="4">
        <v>0</v>
      </c>
      <c r="O148" s="4">
        <f>TABLARI[[#THIS ROW],[VI]]+TABLARI[[#THIS ROW],[ VI]]+TABLARI[[#THIS ROW],[ VI ]]+TABLARI[[#THIS ROW],[  VI  ]]+TABLARI[[#THIS ROW],[   VI   ]]+TABLARI[[#THIS ROW],[  VI   ]]-TABLARI[[#THIS ROW],[    VI    ]]</f>
      </c>
    </row>
    <row r="149">
      <c r="A149" s="3" t="s">
        <v>308</v>
      </c>
      <c r="B149" s="3" t="s">
        <v>309</v>
      </c>
      <c r="C149" s="4">
        <v>0</v>
      </c>
      <c r="D149" s="3">
        <v>0</v>
      </c>
      <c r="E149" s="4">
        <v>0</v>
      </c>
      <c r="F149" s="3">
        <v>0</v>
      </c>
      <c r="G149" s="4">
        <v>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4">
        <v>0</v>
      </c>
      <c r="N149" s="4">
        <v>0</v>
      </c>
      <c r="O149" s="4">
        <f>TABLARI[[#THIS ROW],[VI]]+TABLARI[[#THIS ROW],[ VI]]+TABLARI[[#THIS ROW],[ VI ]]+TABLARI[[#THIS ROW],[  VI  ]]+TABLARI[[#THIS ROW],[   VI   ]]+TABLARI[[#THIS ROW],[  VI   ]]-TABLARI[[#THIS ROW],[    VI    ]]</f>
      </c>
    </row>
    <row r="150">
      <c r="A150" s="3" t="s">
        <v>310</v>
      </c>
      <c r="B150" s="3" t="s">
        <v>311</v>
      </c>
      <c r="C150" s="4">
        <v>0</v>
      </c>
      <c r="D150" s="3">
        <v>0</v>
      </c>
      <c r="E150" s="4">
        <v>0</v>
      </c>
      <c r="F150" s="3">
        <v>0</v>
      </c>
      <c r="G150" s="4">
        <v>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4">
        <v>0</v>
      </c>
      <c r="N150" s="4">
        <v>0</v>
      </c>
      <c r="O150" s="4">
        <f>TABLARI[[#THIS ROW],[VI]]+TABLARI[[#THIS ROW],[ VI]]+TABLARI[[#THIS ROW],[ VI ]]+TABLARI[[#THIS ROW],[  VI  ]]+TABLARI[[#THIS ROW],[   VI   ]]+TABLARI[[#THIS ROW],[  VI   ]]-TABLARI[[#THIS ROW],[    VI    ]]</f>
      </c>
    </row>
    <row r="151">
      <c r="A151" s="3" t="s">
        <v>312</v>
      </c>
      <c r="B151" s="3" t="s">
        <v>313</v>
      </c>
      <c r="C151" s="4">
        <v>0</v>
      </c>
      <c r="D151" s="3">
        <v>0</v>
      </c>
      <c r="E151" s="4">
        <v>0</v>
      </c>
      <c r="F151" s="3">
        <v>0</v>
      </c>
      <c r="G151" s="4">
        <v>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4">
        <v>0</v>
      </c>
      <c r="N151" s="4">
        <v>0</v>
      </c>
      <c r="O151" s="4">
        <f>TABLARI[[#THIS ROW],[VI]]+TABLARI[[#THIS ROW],[ VI]]+TABLARI[[#THIS ROW],[ VI ]]+TABLARI[[#THIS ROW],[  VI  ]]+TABLARI[[#THIS ROW],[   VI   ]]+TABLARI[[#THIS ROW],[  VI   ]]-TABLARI[[#THIS ROW],[    VI    ]]</f>
      </c>
    </row>
    <row r="152">
      <c r="A152" s="3" t="s">
        <v>314</v>
      </c>
      <c r="B152" s="3" t="s">
        <v>315</v>
      </c>
      <c r="C152" s="4">
        <v>0</v>
      </c>
      <c r="D152" s="3">
        <v>0</v>
      </c>
      <c r="E152" s="4">
        <v>0</v>
      </c>
      <c r="F152" s="3">
        <v>0</v>
      </c>
      <c r="G152" s="4">
        <v>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4">
        <v>0</v>
      </c>
      <c r="N152" s="4">
        <v>0</v>
      </c>
      <c r="O152" s="4">
        <f>TABLARI[[#THIS ROW],[VI]]+TABLARI[[#THIS ROW],[ VI]]+TABLARI[[#THIS ROW],[ VI ]]+TABLARI[[#THIS ROW],[  VI  ]]+TABLARI[[#THIS ROW],[   VI   ]]+TABLARI[[#THIS ROW],[  VI   ]]-TABLARI[[#THIS ROW],[    VI    ]]</f>
      </c>
    </row>
    <row r="153">
      <c r="A153" s="3" t="s">
        <v>316</v>
      </c>
      <c r="B153" s="3" t="s">
        <v>317</v>
      </c>
      <c r="C153" s="4">
        <v>1782.4674</v>
      </c>
      <c r="D153" s="3">
        <v>0.145</v>
      </c>
      <c r="E153" s="4">
        <v>8824.1826</v>
      </c>
      <c r="F153" s="3">
        <v>1</v>
      </c>
      <c r="G153" s="4">
        <v>0</v>
      </c>
      <c r="H153" s="3">
        <v>0</v>
      </c>
      <c r="I153" s="4">
        <v>0</v>
      </c>
      <c r="J153" s="3">
        <v>0</v>
      </c>
      <c r="K153" s="4">
        <v>0</v>
      </c>
      <c r="L153" s="3">
        <v>0</v>
      </c>
      <c r="M153" s="4">
        <v>22565.2302</v>
      </c>
      <c r="N153" s="4">
        <v>0</v>
      </c>
      <c r="O153" s="4">
        <f>TABLARI[[#THIS ROW],[VI]]+TABLARI[[#THIS ROW],[ VI]]+TABLARI[[#THIS ROW],[ VI ]]+TABLARI[[#THIS ROW],[  VI  ]]+TABLARI[[#THIS ROW],[   VI   ]]+TABLARI[[#THIS ROW],[  VI   ]]-TABLARI[[#THIS ROW],[    VI    ]]</f>
      </c>
    </row>
    <row r="154">
      <c r="A154" s="3" t="s">
        <v>318</v>
      </c>
      <c r="B154" s="3" t="s">
        <v>319</v>
      </c>
      <c r="C154" s="4">
        <v>46108.4564</v>
      </c>
      <c r="D154" s="3">
        <v>0.284</v>
      </c>
      <c r="E154" s="4">
        <v>25600.4172</v>
      </c>
      <c r="F154" s="3">
        <v>1</v>
      </c>
      <c r="G154" s="4">
        <v>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4">
        <v>10113.2786</v>
      </c>
      <c r="N154" s="4">
        <v>0</v>
      </c>
      <c r="O154" s="4">
        <f>TABLARI[[#THIS ROW],[VI]]+TABLARI[[#THIS ROW],[ VI]]+TABLARI[[#THIS ROW],[ VI ]]+TABLARI[[#THIS ROW],[  VI  ]]+TABLARI[[#THIS ROW],[   VI   ]]+TABLARI[[#THIS ROW],[  VI   ]]-TABLARI[[#THIS ROW],[    VI    ]]</f>
      </c>
    </row>
    <row r="155">
      <c r="A155" s="3" t="s">
        <v>320</v>
      </c>
      <c r="B155" s="3" t="s">
        <v>321</v>
      </c>
      <c r="C155" s="4">
        <v>0</v>
      </c>
      <c r="D155" s="3">
        <v>0</v>
      </c>
      <c r="E155" s="4">
        <v>0</v>
      </c>
      <c r="F155" s="3">
        <v>0</v>
      </c>
      <c r="G155" s="4">
        <v>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4">
        <v>19784.3506</v>
      </c>
      <c r="N155" s="4">
        <v>0</v>
      </c>
      <c r="O155" s="4">
        <f>TABLARI[[#THIS ROW],[VI]]+TABLARI[[#THIS ROW],[ VI]]+TABLARI[[#THIS ROW],[ VI ]]+TABLARI[[#THIS ROW],[  VI  ]]+TABLARI[[#THIS ROW],[   VI   ]]+TABLARI[[#THIS ROW],[  VI   ]]-TABLARI[[#THIS ROW],[    VI    ]]</f>
      </c>
    </row>
    <row r="156">
      <c r="A156" s="3" t="s">
        <v>322</v>
      </c>
      <c r="B156" s="3" t="s">
        <v>323</v>
      </c>
      <c r="C156" s="4">
        <v>0</v>
      </c>
      <c r="D156" s="3">
        <v>0</v>
      </c>
      <c r="E156" s="4">
        <v>0</v>
      </c>
      <c r="F156" s="3">
        <v>0</v>
      </c>
      <c r="G156" s="4">
        <v>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4">
        <v>4336.2469</v>
      </c>
      <c r="N156" s="4">
        <v>0</v>
      </c>
      <c r="O156" s="4">
        <f>TABLARI[[#THIS ROW],[VI]]+TABLARI[[#THIS ROW],[ VI]]+TABLARI[[#THIS ROW],[ VI ]]+TABLARI[[#THIS ROW],[  VI  ]]+TABLARI[[#THIS ROW],[   VI   ]]+TABLARI[[#THIS ROW],[  VI   ]]-TABLARI[[#THIS ROW],[    VI    ]]</f>
      </c>
    </row>
    <row r="157">
      <c r="A157" s="3" t="s">
        <v>324</v>
      </c>
      <c r="B157" s="3" t="s">
        <v>325</v>
      </c>
      <c r="C157" s="4">
        <v>0</v>
      </c>
      <c r="D157" s="3">
        <v>0</v>
      </c>
      <c r="E157" s="4">
        <v>0</v>
      </c>
      <c r="F157" s="3">
        <v>0</v>
      </c>
      <c r="G157" s="4">
        <v>0</v>
      </c>
      <c r="H157" s="3">
        <v>0</v>
      </c>
      <c r="I157" s="4">
        <v>0</v>
      </c>
      <c r="J157" s="3">
        <v>0</v>
      </c>
      <c r="K157" s="4">
        <v>0</v>
      </c>
      <c r="L157" s="3">
        <v>0</v>
      </c>
      <c r="M157" s="4">
        <v>0</v>
      </c>
      <c r="N157" s="4">
        <v>0</v>
      </c>
      <c r="O157" s="4">
        <f>TABLARI[[#THIS ROW],[VI]]+TABLARI[[#THIS ROW],[ VI]]+TABLARI[[#THIS ROW],[ VI ]]+TABLARI[[#THIS ROW],[  VI  ]]+TABLARI[[#THIS ROW],[   VI   ]]+TABLARI[[#THIS ROW],[  VI   ]]-TABLARI[[#THIS ROW],[    VI    ]]</f>
      </c>
    </row>
    <row r="158">
      <c r="A158" s="3" t="s">
        <v>326</v>
      </c>
      <c r="B158" s="3" t="s">
        <v>327</v>
      </c>
      <c r="C158" s="4">
        <v>0</v>
      </c>
      <c r="D158" s="3">
        <v>0</v>
      </c>
      <c r="E158" s="4">
        <v>0</v>
      </c>
      <c r="F158" s="3">
        <v>0</v>
      </c>
      <c r="G158" s="4">
        <v>0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4">
        <v>3049.8878</v>
      </c>
      <c r="N158" s="4">
        <v>583</v>
      </c>
      <c r="O158" s="4">
        <f>TABLARI[[#THIS ROW],[VI]]+TABLARI[[#THIS ROW],[ VI]]+TABLARI[[#THIS ROW],[ VI ]]+TABLARI[[#THIS ROW],[  VI  ]]+TABLARI[[#THIS ROW],[   VI   ]]+TABLARI[[#THIS ROW],[  VI   ]]-TABLARI[[#THIS ROW],[    VI    ]]</f>
      </c>
    </row>
    <row r="159">
      <c r="A159" s="3" t="s">
        <v>328</v>
      </c>
      <c r="B159" s="3" t="s">
        <v>329</v>
      </c>
      <c r="C159" s="4">
        <v>0</v>
      </c>
      <c r="D159" s="3">
        <v>0.072</v>
      </c>
      <c r="E159" s="4">
        <v>0</v>
      </c>
      <c r="F159" s="3">
        <v>0</v>
      </c>
      <c r="G159" s="4">
        <v>0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4">
        <v>12714.9366</v>
      </c>
      <c r="N159" s="4">
        <v>1561</v>
      </c>
      <c r="O159" s="4">
        <f>TABLARI[[#THIS ROW],[VI]]+TABLARI[[#THIS ROW],[ VI]]+TABLARI[[#THIS ROW],[ VI ]]+TABLARI[[#THIS ROW],[  VI  ]]+TABLARI[[#THIS ROW],[   VI   ]]+TABLARI[[#THIS ROW],[  VI   ]]-TABLARI[[#THIS ROW],[    VI    ]]</f>
      </c>
    </row>
    <row r="160">
      <c r="A160" s="3" t="s">
        <v>330</v>
      </c>
      <c r="B160" s="3" t="s">
        <v>331</v>
      </c>
      <c r="C160" s="4">
        <v>25628</v>
      </c>
      <c r="D160" s="3">
        <v>1.197</v>
      </c>
      <c r="E160" s="4">
        <v>0</v>
      </c>
      <c r="F160" s="3">
        <v>0</v>
      </c>
      <c r="G160" s="4">
        <v>0</v>
      </c>
      <c r="H160" s="3">
        <v>0</v>
      </c>
      <c r="I160" s="4">
        <v>0</v>
      </c>
      <c r="J160" s="3">
        <v>0</v>
      </c>
      <c r="K160" s="4">
        <v>0</v>
      </c>
      <c r="L160" s="3">
        <v>0</v>
      </c>
      <c r="M160" s="4">
        <v>708.6868</v>
      </c>
      <c r="N160" s="4">
        <v>242</v>
      </c>
      <c r="O160" s="4">
        <f>TABLARI[[#THIS ROW],[VI]]+TABLARI[[#THIS ROW],[ VI]]+TABLARI[[#THIS ROW],[ VI ]]+TABLARI[[#THIS ROW],[  VI  ]]+TABLARI[[#THIS ROW],[   VI   ]]+TABLARI[[#THIS ROW],[  VI   ]]-TABLARI[[#THIS ROW],[    VI    ]]</f>
      </c>
    </row>
    <row r="161">
      <c r="A161" s="3" t="s">
        <v>332</v>
      </c>
      <c r="B161" s="3" t="s">
        <v>333</v>
      </c>
      <c r="C161" s="4">
        <v>0</v>
      </c>
      <c r="D161" s="3">
        <v>0</v>
      </c>
      <c r="E161" s="4">
        <v>0</v>
      </c>
      <c r="F161" s="3">
        <v>0</v>
      </c>
      <c r="G161" s="4">
        <v>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4">
        <v>0</v>
      </c>
      <c r="N161" s="4">
        <v>1759</v>
      </c>
      <c r="O161" s="4">
        <f>TABLARI[[#THIS ROW],[VI]]+TABLARI[[#THIS ROW],[ VI]]+TABLARI[[#THIS ROW],[ VI ]]+TABLARI[[#THIS ROW],[  VI  ]]+TABLARI[[#THIS ROW],[   VI   ]]+TABLARI[[#THIS ROW],[  VI   ]]-TABLARI[[#THIS ROW],[    VI    ]]</f>
      </c>
    </row>
    <row r="162">
      <c r="A162" s="3" t="s">
        <v>334</v>
      </c>
      <c r="B162" s="3" t="s">
        <v>335</v>
      </c>
      <c r="C162" s="4">
        <v>101253.5725</v>
      </c>
      <c r="D162" s="3">
        <v>2.241</v>
      </c>
      <c r="E162" s="4">
        <v>0</v>
      </c>
      <c r="F162" s="3">
        <v>0</v>
      </c>
      <c r="G162" s="4">
        <v>0</v>
      </c>
      <c r="H162" s="3">
        <v>0</v>
      </c>
      <c r="I162" s="4">
        <v>0</v>
      </c>
      <c r="J162" s="3">
        <v>0</v>
      </c>
      <c r="K162" s="4">
        <v>0</v>
      </c>
      <c r="L162" s="3">
        <v>0</v>
      </c>
      <c r="M162" s="4">
        <v>3510.0209</v>
      </c>
      <c r="N162" s="4">
        <v>242</v>
      </c>
      <c r="O162" s="4">
        <f>TABLARI[[#THIS ROW],[VI]]+TABLARI[[#THIS ROW],[ VI]]+TABLARI[[#THIS ROW],[ VI ]]+TABLARI[[#THIS ROW],[  VI  ]]+TABLARI[[#THIS ROW],[   VI   ]]+TABLARI[[#THIS ROW],[  VI   ]]-TABLARI[[#THIS ROW],[    VI    ]]</f>
      </c>
    </row>
    <row r="163">
      <c r="A163" s="3" t="s">
        <v>336</v>
      </c>
      <c r="B163" s="3" t="s">
        <v>337</v>
      </c>
      <c r="C163" s="4">
        <v>3801.2421</v>
      </c>
      <c r="D163" s="3">
        <v>0.079</v>
      </c>
      <c r="E163" s="4">
        <v>0</v>
      </c>
      <c r="F163" s="3">
        <v>0</v>
      </c>
      <c r="G163" s="4">
        <v>0</v>
      </c>
      <c r="H163" s="3">
        <v>0</v>
      </c>
      <c r="I163" s="4">
        <v>0</v>
      </c>
      <c r="J163" s="3">
        <v>0</v>
      </c>
      <c r="K163" s="4">
        <v>0</v>
      </c>
      <c r="L163" s="3">
        <v>0</v>
      </c>
      <c r="M163" s="4">
        <v>4988.9009</v>
      </c>
      <c r="N163" s="4">
        <v>0</v>
      </c>
      <c r="O163" s="4">
        <f>TABLARI[[#THIS ROW],[VI]]+TABLARI[[#THIS ROW],[ VI]]+TABLARI[[#THIS ROW],[ VI ]]+TABLARI[[#THIS ROW],[  VI  ]]+TABLARI[[#THIS ROW],[   VI   ]]+TABLARI[[#THIS ROW],[  VI   ]]-TABLARI[[#THIS ROW],[    VI    ]]</f>
      </c>
    </row>
    <row r="164">
      <c r="A164" s="3" t="s">
        <v>338</v>
      </c>
      <c r="B164" s="3" t="s">
        <v>339</v>
      </c>
      <c r="C164" s="4">
        <v>412.1678</v>
      </c>
      <c r="D164" s="3">
        <v>0.007</v>
      </c>
      <c r="E164" s="4">
        <v>0</v>
      </c>
      <c r="F164" s="3">
        <v>0</v>
      </c>
      <c r="G164" s="4">
        <v>0</v>
      </c>
      <c r="H164" s="3">
        <v>0</v>
      </c>
      <c r="I164" s="4">
        <v>0</v>
      </c>
      <c r="J164" s="3">
        <v>0</v>
      </c>
      <c r="K164" s="4">
        <v>0</v>
      </c>
      <c r="L164" s="3">
        <v>0</v>
      </c>
      <c r="M164" s="4">
        <v>3009.3194</v>
      </c>
      <c r="N164" s="4">
        <v>110</v>
      </c>
      <c r="O164" s="4">
        <f>TABLARI[[#THIS ROW],[VI]]+TABLARI[[#THIS ROW],[ VI]]+TABLARI[[#THIS ROW],[ VI ]]+TABLARI[[#THIS ROW],[  VI  ]]+TABLARI[[#THIS ROW],[   VI   ]]+TABLARI[[#THIS ROW],[  VI   ]]-TABLARI[[#THIS ROW],[    VI    ]]</f>
      </c>
    </row>
    <row r="165">
      <c r="A165" s="3" t="s">
        <v>340</v>
      </c>
      <c r="B165" s="3" t="s">
        <v>341</v>
      </c>
      <c r="C165" s="4">
        <v>0</v>
      </c>
      <c r="D165" s="3">
        <v>0</v>
      </c>
      <c r="E165" s="4">
        <v>0</v>
      </c>
      <c r="F165" s="3">
        <v>0</v>
      </c>
      <c r="G165" s="4">
        <v>0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4">
        <v>0</v>
      </c>
      <c r="N165" s="4">
        <v>1044</v>
      </c>
      <c r="O165" s="4">
        <f>TABLARI[[#THIS ROW],[VI]]+TABLARI[[#THIS ROW],[ VI]]+TABLARI[[#THIS ROW],[ VI ]]+TABLARI[[#THIS ROW],[  VI  ]]+TABLARI[[#THIS ROW],[   VI   ]]+TABLARI[[#THIS ROW],[  VI   ]]-TABLARI[[#THIS ROW],[    VI    ]]</f>
      </c>
    </row>
    <row r="166">
      <c r="A166" s="3" t="s">
        <v>342</v>
      </c>
      <c r="B166" s="3" t="s">
        <v>343</v>
      </c>
      <c r="C166" s="4">
        <v>0</v>
      </c>
      <c r="D166" s="3">
        <v>0</v>
      </c>
      <c r="E166" s="4">
        <v>12289.6784</v>
      </c>
      <c r="F166" s="3">
        <v>2</v>
      </c>
      <c r="G166" s="4">
        <v>0</v>
      </c>
      <c r="H166" s="3">
        <v>0</v>
      </c>
      <c r="I166" s="4">
        <v>0</v>
      </c>
      <c r="J166" s="3">
        <v>0</v>
      </c>
      <c r="K166" s="4">
        <v>0</v>
      </c>
      <c r="L166" s="3">
        <v>0</v>
      </c>
      <c r="M166" s="4">
        <v>5209.8008</v>
      </c>
      <c r="N166" s="4">
        <v>159</v>
      </c>
      <c r="O166" s="4">
        <f>TABLARI[[#THIS ROW],[VI]]+TABLARI[[#THIS ROW],[ VI]]+TABLARI[[#THIS ROW],[ VI ]]+TABLARI[[#THIS ROW],[  VI  ]]+TABLARI[[#THIS ROW],[   VI   ]]+TABLARI[[#THIS ROW],[  VI   ]]-TABLARI[[#THIS ROW],[    VI    ]]</f>
      </c>
    </row>
    <row r="167">
      <c r="A167" s="3" t="s">
        <v>344</v>
      </c>
      <c r="B167" s="3" t="s">
        <v>345</v>
      </c>
      <c r="C167" s="4">
        <v>1185.9839</v>
      </c>
      <c r="D167" s="3">
        <v>0.146</v>
      </c>
      <c r="E167" s="4">
        <v>0</v>
      </c>
      <c r="F167" s="3">
        <v>0</v>
      </c>
      <c r="G167" s="4">
        <v>0</v>
      </c>
      <c r="H167" s="3">
        <v>0</v>
      </c>
      <c r="I167" s="4">
        <v>0</v>
      </c>
      <c r="J167" s="3">
        <v>0</v>
      </c>
      <c r="K167" s="4">
        <v>0</v>
      </c>
      <c r="L167" s="3">
        <v>0</v>
      </c>
      <c r="M167" s="4">
        <v>7302.8109</v>
      </c>
      <c r="N167" s="4">
        <v>352</v>
      </c>
      <c r="O167" s="4">
        <f>TABLARI[[#THIS ROW],[VI]]+TABLARI[[#THIS ROW],[ VI]]+TABLARI[[#THIS ROW],[ VI ]]+TABLARI[[#THIS ROW],[  VI  ]]+TABLARI[[#THIS ROW],[   VI   ]]+TABLARI[[#THIS ROW],[  VI   ]]-TABLARI[[#THIS ROW],[    VI    ]]</f>
      </c>
    </row>
    <row r="168">
      <c r="A168" s="3" t="s">
        <v>346</v>
      </c>
      <c r="B168" s="3" t="s">
        <v>347</v>
      </c>
      <c r="C168" s="4">
        <v>408233.6369</v>
      </c>
      <c r="D168" s="3">
        <v>5.599</v>
      </c>
      <c r="E168" s="4">
        <v>96636.8594</v>
      </c>
      <c r="F168" s="3">
        <v>3</v>
      </c>
      <c r="G168" s="4">
        <v>0</v>
      </c>
      <c r="H168" s="3">
        <v>0</v>
      </c>
      <c r="I168" s="4">
        <v>0</v>
      </c>
      <c r="J168" s="3">
        <v>0</v>
      </c>
      <c r="K168" s="4">
        <v>0</v>
      </c>
      <c r="L168" s="3">
        <v>0</v>
      </c>
      <c r="M168" s="4">
        <v>32650.7561</v>
      </c>
      <c r="N168" s="4">
        <v>13189</v>
      </c>
      <c r="O168" s="4">
        <f>TABLARI[[#THIS ROW],[VI]]+TABLARI[[#THIS ROW],[ VI]]+TABLARI[[#THIS ROW],[ VI ]]+TABLARI[[#THIS ROW],[  VI  ]]+TABLARI[[#THIS ROW],[   VI   ]]+TABLARI[[#THIS ROW],[  VI   ]]-TABLARI[[#THIS ROW],[    VI    ]]</f>
      </c>
    </row>
    <row r="169">
      <c r="A169" s="3" t="s">
        <v>348</v>
      </c>
      <c r="B169" s="3" t="s">
        <v>349</v>
      </c>
      <c r="C169" s="4">
        <v>8525.4808</v>
      </c>
      <c r="D169" s="3">
        <v>0.509</v>
      </c>
      <c r="E169" s="4">
        <v>0</v>
      </c>
      <c r="F169" s="3">
        <v>0</v>
      </c>
      <c r="G169" s="4">
        <v>0</v>
      </c>
      <c r="H169" s="3">
        <v>0</v>
      </c>
      <c r="I169" s="4">
        <v>0</v>
      </c>
      <c r="J169" s="3">
        <v>0</v>
      </c>
      <c r="K169" s="4">
        <v>0</v>
      </c>
      <c r="L169" s="3">
        <v>0</v>
      </c>
      <c r="M169" s="4">
        <v>1749.7896</v>
      </c>
      <c r="N169" s="4">
        <v>0</v>
      </c>
      <c r="O169" s="4">
        <f>TABLARI[[#THIS ROW],[VI]]+TABLARI[[#THIS ROW],[ VI]]+TABLARI[[#THIS ROW],[ VI ]]+TABLARI[[#THIS ROW],[  VI  ]]+TABLARI[[#THIS ROW],[   VI   ]]+TABLARI[[#THIS ROW],[  VI   ]]-TABLARI[[#THIS ROW],[    VI    ]]</f>
      </c>
    </row>
    <row r="170">
      <c r="A170" s="3" t="s">
        <v>350</v>
      </c>
      <c r="B170" s="3" t="s">
        <v>351</v>
      </c>
      <c r="C170" s="4">
        <v>0</v>
      </c>
      <c r="D170" s="3">
        <v>0</v>
      </c>
      <c r="E170" s="4">
        <v>0</v>
      </c>
      <c r="F170" s="3">
        <v>0</v>
      </c>
      <c r="G170" s="4">
        <v>0</v>
      </c>
      <c r="H170" s="3">
        <v>0</v>
      </c>
      <c r="I170" s="4">
        <v>0</v>
      </c>
      <c r="J170" s="3">
        <v>0</v>
      </c>
      <c r="K170" s="4">
        <v>0</v>
      </c>
      <c r="L170" s="3">
        <v>0</v>
      </c>
      <c r="M170" s="4">
        <v>0</v>
      </c>
      <c r="N170" s="4">
        <v>0</v>
      </c>
      <c r="O170" s="4">
        <f>TABLARI[[#THIS ROW],[VI]]+TABLARI[[#THIS ROW],[ VI]]+TABLARI[[#THIS ROW],[ VI ]]+TABLARI[[#THIS ROW],[  VI  ]]+TABLARI[[#THIS ROW],[   VI   ]]+TABLARI[[#THIS ROW],[  VI   ]]-TABLARI[[#THIS ROW],[    VI    ]]</f>
      </c>
    </row>
    <row r="171">
      <c r="A171" s="3" t="s">
        <v>352</v>
      </c>
      <c r="B171" s="3" t="s">
        <v>353</v>
      </c>
      <c r="C171" s="4">
        <v>0</v>
      </c>
      <c r="D171" s="3">
        <v>0</v>
      </c>
      <c r="E171" s="4">
        <v>0</v>
      </c>
      <c r="F171" s="3">
        <v>1</v>
      </c>
      <c r="G171" s="4">
        <v>0</v>
      </c>
      <c r="H171" s="3">
        <v>0</v>
      </c>
      <c r="I171" s="4">
        <v>0</v>
      </c>
      <c r="J171" s="3">
        <v>0</v>
      </c>
      <c r="K171" s="4">
        <v>0</v>
      </c>
      <c r="L171" s="3">
        <v>0</v>
      </c>
      <c r="M171" s="4">
        <v>2424.0852</v>
      </c>
      <c r="N171" s="4">
        <v>0</v>
      </c>
      <c r="O171" s="4">
        <f>TABLARI[[#THIS ROW],[VI]]+TABLARI[[#THIS ROW],[ VI]]+TABLARI[[#THIS ROW],[ VI ]]+TABLARI[[#THIS ROW],[  VI  ]]+TABLARI[[#THIS ROW],[   VI   ]]+TABLARI[[#THIS ROW],[  VI   ]]-TABLARI[[#THIS ROW],[    VI    ]]</f>
      </c>
    </row>
    <row r="172">
      <c r="A172" s="3" t="s">
        <v>354</v>
      </c>
      <c r="B172" s="3" t="s">
        <v>355</v>
      </c>
      <c r="C172" s="4">
        <v>0</v>
      </c>
      <c r="D172" s="3">
        <v>0</v>
      </c>
      <c r="E172" s="4">
        <v>0</v>
      </c>
      <c r="F172" s="3">
        <v>0</v>
      </c>
      <c r="G172" s="4">
        <v>0</v>
      </c>
      <c r="H172" s="3">
        <v>0</v>
      </c>
      <c r="I172" s="4">
        <v>0</v>
      </c>
      <c r="J172" s="3">
        <v>0</v>
      </c>
      <c r="K172" s="4">
        <v>0</v>
      </c>
      <c r="L172" s="3">
        <v>0</v>
      </c>
      <c r="M172" s="4">
        <v>3700.6513</v>
      </c>
      <c r="N172" s="4">
        <v>0</v>
      </c>
      <c r="O172" s="4">
        <f>TABLARI[[#THIS ROW],[VI]]+TABLARI[[#THIS ROW],[ VI]]+TABLARI[[#THIS ROW],[ VI ]]+TABLARI[[#THIS ROW],[  VI  ]]+TABLARI[[#THIS ROW],[   VI   ]]+TABLARI[[#THIS ROW],[  VI   ]]-TABLARI[[#THIS ROW],[    VI    ]]</f>
      </c>
    </row>
    <row r="173">
      <c r="A173" s="3" t="s">
        <v>356</v>
      </c>
      <c r="B173" s="3" t="s">
        <v>357</v>
      </c>
      <c r="C173" s="4">
        <v>69026.414</v>
      </c>
      <c r="D173" s="3">
        <v>1.208</v>
      </c>
      <c r="E173" s="4">
        <v>10202.3618</v>
      </c>
      <c r="F173" s="3">
        <v>2</v>
      </c>
      <c r="G173" s="4">
        <v>0</v>
      </c>
      <c r="H173" s="3">
        <v>0</v>
      </c>
      <c r="I173" s="4">
        <v>0</v>
      </c>
      <c r="J173" s="3">
        <v>0</v>
      </c>
      <c r="K173" s="4">
        <v>0</v>
      </c>
      <c r="L173" s="3">
        <v>0</v>
      </c>
      <c r="M173" s="4">
        <v>3320.4237</v>
      </c>
      <c r="N173" s="4">
        <v>5496</v>
      </c>
      <c r="O173" s="4">
        <f>TABLARI[[#THIS ROW],[VI]]+TABLARI[[#THIS ROW],[ VI]]+TABLARI[[#THIS ROW],[ VI ]]+TABLARI[[#THIS ROW],[  VI  ]]+TABLARI[[#THIS ROW],[   VI   ]]+TABLARI[[#THIS ROW],[  VI   ]]-TABLARI[[#THIS ROW],[    VI    ]]</f>
      </c>
    </row>
    <row r="174">
      <c r="A174" s="3" t="s">
        <v>358</v>
      </c>
      <c r="B174" s="3" t="s">
        <v>359</v>
      </c>
      <c r="C174" s="4">
        <v>80775.7253</v>
      </c>
      <c r="D174" s="3">
        <v>0.513</v>
      </c>
      <c r="E174" s="4">
        <v>20553.4337</v>
      </c>
      <c r="F174" s="3">
        <v>1</v>
      </c>
      <c r="G174" s="4">
        <v>0</v>
      </c>
      <c r="H174" s="3">
        <v>0</v>
      </c>
      <c r="I174" s="4">
        <v>0</v>
      </c>
      <c r="J174" s="3">
        <v>0</v>
      </c>
      <c r="K174" s="4">
        <v>23650.1876</v>
      </c>
      <c r="L174" s="3">
        <v>5</v>
      </c>
      <c r="M174" s="4">
        <v>16926.3572</v>
      </c>
      <c r="N174" s="4">
        <v>0</v>
      </c>
      <c r="O174" s="4">
        <f>TABLARI[[#THIS ROW],[VI]]+TABLARI[[#THIS ROW],[ VI]]+TABLARI[[#THIS ROW],[ VI ]]+TABLARI[[#THIS ROW],[  VI  ]]+TABLARI[[#THIS ROW],[   VI   ]]+TABLARI[[#THIS ROW],[  VI   ]]-TABLARI[[#THIS ROW],[    VI    ]]</f>
      </c>
    </row>
    <row r="175">
      <c r="A175" s="3" t="s">
        <v>360</v>
      </c>
      <c r="B175" s="3" t="s">
        <v>361</v>
      </c>
      <c r="C175" s="4">
        <v>0</v>
      </c>
      <c r="D175" s="3">
        <v>0</v>
      </c>
      <c r="E175" s="4">
        <v>0</v>
      </c>
      <c r="F175" s="3">
        <v>0</v>
      </c>
      <c r="G175" s="4">
        <v>0</v>
      </c>
      <c r="H175" s="3">
        <v>0</v>
      </c>
      <c r="I175" s="4">
        <v>0</v>
      </c>
      <c r="J175" s="3">
        <v>0</v>
      </c>
      <c r="K175" s="4">
        <v>0</v>
      </c>
      <c r="L175" s="3">
        <v>0</v>
      </c>
      <c r="M175" s="4">
        <v>20369.1451</v>
      </c>
      <c r="N175" s="4">
        <v>495</v>
      </c>
      <c r="O175" s="4">
        <f>TABLARI[[#THIS ROW],[VI]]+TABLARI[[#THIS ROW],[ VI]]+TABLARI[[#THIS ROW],[ VI ]]+TABLARI[[#THIS ROW],[  VI  ]]+TABLARI[[#THIS ROW],[   VI   ]]+TABLARI[[#THIS ROW],[  VI   ]]-TABLARI[[#THIS ROW],[    VI    ]]</f>
      </c>
    </row>
    <row r="176">
      <c r="A176" s="3" t="s">
        <v>362</v>
      </c>
      <c r="B176" s="3" t="s">
        <v>363</v>
      </c>
      <c r="C176" s="4">
        <v>7900.0447</v>
      </c>
      <c r="D176" s="3">
        <v>0.257</v>
      </c>
      <c r="E176" s="4">
        <v>0</v>
      </c>
      <c r="F176" s="3">
        <v>0</v>
      </c>
      <c r="G176" s="4">
        <v>0</v>
      </c>
      <c r="H176" s="3">
        <v>0</v>
      </c>
      <c r="I176" s="4">
        <v>0</v>
      </c>
      <c r="J176" s="3">
        <v>0</v>
      </c>
      <c r="K176" s="4">
        <v>0</v>
      </c>
      <c r="L176" s="3">
        <v>0</v>
      </c>
      <c r="M176" s="4">
        <v>0</v>
      </c>
      <c r="N176" s="4">
        <v>6542</v>
      </c>
      <c r="O176" s="4">
        <f>TABLARI[[#THIS ROW],[VI]]+TABLARI[[#THIS ROW],[ VI]]+TABLARI[[#THIS ROW],[ VI ]]+TABLARI[[#THIS ROW],[  VI  ]]+TABLARI[[#THIS ROW],[   VI   ]]+TABLARI[[#THIS ROW],[  VI   ]]-TABLARI[[#THIS ROW],[    VI    ]]</f>
      </c>
    </row>
    <row r="177">
      <c r="A177" s="3" t="s">
        <v>364</v>
      </c>
      <c r="B177" s="3" t="s">
        <v>365</v>
      </c>
      <c r="C177" s="4">
        <v>0</v>
      </c>
      <c r="D177" s="3">
        <v>0</v>
      </c>
      <c r="E177" s="4">
        <v>0</v>
      </c>
      <c r="F177" s="3">
        <v>0</v>
      </c>
      <c r="G177" s="4">
        <v>0</v>
      </c>
      <c r="H177" s="3">
        <v>0</v>
      </c>
      <c r="I177" s="4">
        <v>0</v>
      </c>
      <c r="J177" s="3">
        <v>0</v>
      </c>
      <c r="K177" s="4">
        <v>0</v>
      </c>
      <c r="L177" s="3">
        <v>0</v>
      </c>
      <c r="M177" s="4">
        <v>0</v>
      </c>
      <c r="N177" s="4">
        <v>0</v>
      </c>
      <c r="O177" s="4">
        <f>TABLARI[[#THIS ROW],[VI]]+TABLARI[[#THIS ROW],[ VI]]+TABLARI[[#THIS ROW],[ VI ]]+TABLARI[[#THIS ROW],[  VI  ]]+TABLARI[[#THIS ROW],[   VI   ]]+TABLARI[[#THIS ROW],[  VI   ]]-TABLARI[[#THIS ROW],[    VI    ]]</f>
      </c>
    </row>
    <row r="178">
      <c r="A178" s="3" t="s">
        <v>366</v>
      </c>
      <c r="B178" s="3" t="s">
        <v>367</v>
      </c>
      <c r="C178" s="4">
        <v>0</v>
      </c>
      <c r="D178" s="3">
        <v>0</v>
      </c>
      <c r="E178" s="4">
        <v>0</v>
      </c>
      <c r="F178" s="3">
        <v>0</v>
      </c>
      <c r="G178" s="4">
        <v>0</v>
      </c>
      <c r="H178" s="3">
        <v>0</v>
      </c>
      <c r="I178" s="4">
        <v>0</v>
      </c>
      <c r="J178" s="3">
        <v>0</v>
      </c>
      <c r="K178" s="4">
        <v>0</v>
      </c>
      <c r="L178" s="3">
        <v>0</v>
      </c>
      <c r="M178" s="4">
        <v>0</v>
      </c>
      <c r="N178" s="4">
        <v>0</v>
      </c>
      <c r="O178" s="4">
        <f>TABLARI[[#THIS ROW],[VI]]+TABLARI[[#THIS ROW],[ VI]]+TABLARI[[#THIS ROW],[ VI ]]+TABLARI[[#THIS ROW],[  VI  ]]+TABLARI[[#THIS ROW],[   VI   ]]+TABLARI[[#THIS ROW],[  VI   ]]-TABLARI[[#THIS ROW],[    VI    ]]</f>
      </c>
    </row>
    <row r="179">
      <c r="A179" s="3" t="s">
        <v>368</v>
      </c>
      <c r="B179" s="3" t="s">
        <v>369</v>
      </c>
      <c r="C179" s="4">
        <v>0</v>
      </c>
      <c r="D179" s="3">
        <v>0</v>
      </c>
      <c r="E179" s="4">
        <v>4785.6857</v>
      </c>
      <c r="F179" s="3">
        <v>1</v>
      </c>
      <c r="G179" s="4">
        <v>0</v>
      </c>
      <c r="H179" s="3">
        <v>0</v>
      </c>
      <c r="I179" s="4">
        <v>0</v>
      </c>
      <c r="J179" s="3">
        <v>0</v>
      </c>
      <c r="K179" s="4">
        <v>0</v>
      </c>
      <c r="L179" s="3">
        <v>0</v>
      </c>
      <c r="M179" s="4">
        <v>2753.2808</v>
      </c>
      <c r="N179" s="4">
        <v>243</v>
      </c>
      <c r="O179" s="4">
        <f>TABLARI[[#THIS ROW],[VI]]+TABLARI[[#THIS ROW],[ VI]]+TABLARI[[#THIS ROW],[ VI ]]+TABLARI[[#THIS ROW],[  VI  ]]+TABLARI[[#THIS ROW],[   VI   ]]+TABLARI[[#THIS ROW],[  VI   ]]-TABLARI[[#THIS ROW],[    VI    ]]</f>
      </c>
    </row>
    <row r="180">
      <c r="A180" s="3" t="s">
        <v>370</v>
      </c>
      <c r="B180" s="3" t="s">
        <v>371</v>
      </c>
      <c r="C180" s="4">
        <v>1568.6892</v>
      </c>
      <c r="D180" s="3">
        <v>6.136</v>
      </c>
      <c r="E180" s="4">
        <v>0</v>
      </c>
      <c r="F180" s="3">
        <v>0</v>
      </c>
      <c r="G180" s="4">
        <v>0</v>
      </c>
      <c r="H180" s="3">
        <v>0</v>
      </c>
      <c r="I180" s="4">
        <v>0</v>
      </c>
      <c r="J180" s="3">
        <v>0</v>
      </c>
      <c r="K180" s="4">
        <v>0</v>
      </c>
      <c r="L180" s="3">
        <v>0</v>
      </c>
      <c r="M180" s="4">
        <v>86271.9607</v>
      </c>
      <c r="N180" s="4">
        <v>0</v>
      </c>
      <c r="O180" s="4">
        <f>TABLARI[[#THIS ROW],[VI]]+TABLARI[[#THIS ROW],[ VI]]+TABLARI[[#THIS ROW],[ VI ]]+TABLARI[[#THIS ROW],[  VI  ]]+TABLARI[[#THIS ROW],[   VI   ]]+TABLARI[[#THIS ROW],[  VI   ]]-TABLARI[[#THIS ROW],[    VI    ]]</f>
      </c>
    </row>
    <row r="181">
      <c r="A181" s="3" t="s">
        <v>372</v>
      </c>
      <c r="B181" s="3" t="s">
        <v>373</v>
      </c>
      <c r="C181" s="4">
        <v>26217.8416</v>
      </c>
      <c r="D181" s="3">
        <v>0.741</v>
      </c>
      <c r="E181" s="4">
        <v>0</v>
      </c>
      <c r="F181" s="3">
        <v>0</v>
      </c>
      <c r="G181" s="4">
        <v>0</v>
      </c>
      <c r="H181" s="3">
        <v>0</v>
      </c>
      <c r="I181" s="4">
        <v>0</v>
      </c>
      <c r="J181" s="3">
        <v>0</v>
      </c>
      <c r="K181" s="4">
        <v>0</v>
      </c>
      <c r="L181" s="3">
        <v>0</v>
      </c>
      <c r="M181" s="4">
        <v>9466.8785</v>
      </c>
      <c r="N181" s="4">
        <v>176</v>
      </c>
      <c r="O181" s="4">
        <f>TABLARI[[#THIS ROW],[VI]]+TABLARI[[#THIS ROW],[ VI]]+TABLARI[[#THIS ROW],[ VI ]]+TABLARI[[#THIS ROW],[  VI  ]]+TABLARI[[#THIS ROW],[   VI   ]]+TABLARI[[#THIS ROW],[  VI   ]]-TABLARI[[#THIS ROW],[    VI    ]]</f>
      </c>
    </row>
    <row r="182">
      <c r="A182" s="3" t="s">
        <v>374</v>
      </c>
      <c r="B182" s="3" t="s">
        <v>375</v>
      </c>
      <c r="C182" s="4">
        <v>0</v>
      </c>
      <c r="D182" s="3">
        <v>0</v>
      </c>
      <c r="E182" s="4">
        <v>13382.3517</v>
      </c>
      <c r="F182" s="3">
        <v>1</v>
      </c>
      <c r="G182" s="4">
        <v>0</v>
      </c>
      <c r="H182" s="3">
        <v>0</v>
      </c>
      <c r="I182" s="4">
        <v>0</v>
      </c>
      <c r="J182" s="3">
        <v>0</v>
      </c>
      <c r="K182" s="4">
        <v>0</v>
      </c>
      <c r="L182" s="3">
        <v>0</v>
      </c>
      <c r="M182" s="4">
        <v>1383.1252</v>
      </c>
      <c r="N182" s="4">
        <v>724</v>
      </c>
      <c r="O182" s="4">
        <f>TABLARI[[#THIS ROW],[VI]]+TABLARI[[#THIS ROW],[ VI]]+TABLARI[[#THIS ROW],[ VI ]]+TABLARI[[#THIS ROW],[  VI  ]]+TABLARI[[#THIS ROW],[   VI   ]]+TABLARI[[#THIS ROW],[  VI   ]]-TABLARI[[#THIS ROW],[    VI    ]]</f>
      </c>
    </row>
    <row r="183">
      <c r="A183" s="3" t="s">
        <v>376</v>
      </c>
      <c r="B183" s="3" t="s">
        <v>377</v>
      </c>
      <c r="C183" s="4">
        <v>245.6086</v>
      </c>
      <c r="D183" s="3">
        <v>0.258</v>
      </c>
      <c r="E183" s="4">
        <v>19154.5912</v>
      </c>
      <c r="F183" s="3">
        <v>1</v>
      </c>
      <c r="G183" s="4">
        <v>0</v>
      </c>
      <c r="H183" s="3">
        <v>0</v>
      </c>
      <c r="I183" s="4">
        <v>0</v>
      </c>
      <c r="J183" s="3">
        <v>0</v>
      </c>
      <c r="K183" s="4">
        <v>0</v>
      </c>
      <c r="L183" s="3">
        <v>0</v>
      </c>
      <c r="M183" s="4">
        <v>21532.7443</v>
      </c>
      <c r="N183" s="4">
        <v>6595</v>
      </c>
      <c r="O183" s="4">
        <f>TABLARI[[#THIS ROW],[VI]]+TABLARI[[#THIS ROW],[ VI]]+TABLARI[[#THIS ROW],[ VI ]]+TABLARI[[#THIS ROW],[  VI  ]]+TABLARI[[#THIS ROW],[   VI   ]]+TABLARI[[#THIS ROW],[  VI   ]]-TABLARI[[#THIS ROW],[    VI    ]]</f>
      </c>
    </row>
    <row r="184">
      <c r="A184" s="3" t="s">
        <v>378</v>
      </c>
      <c r="B184" s="3" t="s">
        <v>379</v>
      </c>
      <c r="C184" s="4">
        <v>92920.3983</v>
      </c>
      <c r="D184" s="3">
        <v>0.835</v>
      </c>
      <c r="E184" s="4">
        <v>7092.9542</v>
      </c>
      <c r="F184" s="3">
        <v>1</v>
      </c>
      <c r="G184" s="4">
        <v>0</v>
      </c>
      <c r="H184" s="3">
        <v>0</v>
      </c>
      <c r="I184" s="4">
        <v>0</v>
      </c>
      <c r="J184" s="3">
        <v>0</v>
      </c>
      <c r="K184" s="4">
        <v>0</v>
      </c>
      <c r="L184" s="3">
        <v>3</v>
      </c>
      <c r="M184" s="4">
        <v>0</v>
      </c>
      <c r="N184" s="4">
        <v>1572</v>
      </c>
      <c r="O184" s="4">
        <f>TABLARI[[#THIS ROW],[VI]]+TABLARI[[#THIS ROW],[ VI]]+TABLARI[[#THIS ROW],[ VI ]]+TABLARI[[#THIS ROW],[  VI  ]]+TABLARI[[#THIS ROW],[   VI   ]]+TABLARI[[#THIS ROW],[  VI   ]]-TABLARI[[#THIS ROW],[    VI    ]]</f>
      </c>
    </row>
    <row r="185">
      <c r="A185" s="3" t="s">
        <v>380</v>
      </c>
      <c r="B185" s="3" t="s">
        <v>381</v>
      </c>
      <c r="C185" s="4">
        <v>8303.2355</v>
      </c>
      <c r="D185" s="3">
        <v>0</v>
      </c>
      <c r="E185" s="4">
        <v>0</v>
      </c>
      <c r="F185" s="3">
        <v>0</v>
      </c>
      <c r="G185" s="4">
        <v>0</v>
      </c>
      <c r="H185" s="3">
        <v>0</v>
      </c>
      <c r="I185" s="4">
        <v>0</v>
      </c>
      <c r="J185" s="3">
        <v>0</v>
      </c>
      <c r="K185" s="4">
        <v>0</v>
      </c>
      <c r="L185" s="3">
        <v>0</v>
      </c>
      <c r="M185" s="4">
        <v>25265.138</v>
      </c>
      <c r="N185" s="4">
        <v>3187</v>
      </c>
      <c r="O185" s="4">
        <f>TABLARI[[#THIS ROW],[VI]]+TABLARI[[#THIS ROW],[ VI]]+TABLARI[[#THIS ROW],[ VI ]]+TABLARI[[#THIS ROW],[  VI  ]]+TABLARI[[#THIS ROW],[   VI   ]]+TABLARI[[#THIS ROW],[  VI   ]]-TABLARI[[#THIS ROW],[    VI    ]]</f>
      </c>
    </row>
    <row r="186">
      <c r="A186" s="3" t="s">
        <v>382</v>
      </c>
      <c r="B186" s="3" t="s">
        <v>267</v>
      </c>
      <c r="C186" s="4">
        <v>2409.798</v>
      </c>
      <c r="D186" s="3">
        <v>0.199</v>
      </c>
      <c r="E186" s="4">
        <v>0</v>
      </c>
      <c r="F186" s="3">
        <v>0</v>
      </c>
      <c r="G186" s="4">
        <v>0</v>
      </c>
      <c r="H186" s="3">
        <v>0</v>
      </c>
      <c r="I186" s="4">
        <v>0</v>
      </c>
      <c r="J186" s="3">
        <v>0</v>
      </c>
      <c r="K186" s="4">
        <v>0</v>
      </c>
      <c r="L186" s="3">
        <v>0</v>
      </c>
      <c r="M186" s="4">
        <v>4698.7128</v>
      </c>
      <c r="N186" s="4">
        <v>290</v>
      </c>
      <c r="O186" s="4">
        <f>TABLARI[[#THIS ROW],[VI]]+TABLARI[[#THIS ROW],[ VI]]+TABLARI[[#THIS ROW],[ VI ]]+TABLARI[[#THIS ROW],[  VI  ]]+TABLARI[[#THIS ROW],[   VI   ]]+TABLARI[[#THIS ROW],[  VI   ]]-TABLARI[[#THIS ROW],[    VI    ]]</f>
      </c>
    </row>
    <row r="187">
      <c r="A187" s="3" t="s">
        <v>383</v>
      </c>
      <c r="B187" s="3" t="s">
        <v>384</v>
      </c>
      <c r="C187" s="4">
        <v>174011.5795</v>
      </c>
      <c r="D187" s="3">
        <v>5.908</v>
      </c>
      <c r="E187" s="4">
        <v>76243.1821</v>
      </c>
      <c r="F187" s="3">
        <v>2</v>
      </c>
      <c r="G187" s="4">
        <v>0</v>
      </c>
      <c r="H187" s="3">
        <v>0</v>
      </c>
      <c r="I187" s="4">
        <v>0</v>
      </c>
      <c r="J187" s="3">
        <v>0</v>
      </c>
      <c r="K187" s="4">
        <v>5348.1244</v>
      </c>
      <c r="L187" s="3">
        <v>5</v>
      </c>
      <c r="M187" s="4">
        <v>24673.298</v>
      </c>
      <c r="N187" s="4">
        <v>2154</v>
      </c>
      <c r="O187" s="4">
        <f>TABLARI[[#THIS ROW],[VI]]+TABLARI[[#THIS ROW],[ VI]]+TABLARI[[#THIS ROW],[ VI ]]+TABLARI[[#THIS ROW],[  VI  ]]+TABLARI[[#THIS ROW],[   VI   ]]+TABLARI[[#THIS ROW],[  VI   ]]-TABLARI[[#THIS ROW],[    VI    ]]</f>
      </c>
    </row>
    <row r="188">
      <c r="A188" s="3" t="s">
        <v>385</v>
      </c>
      <c r="B188" s="3" t="s">
        <v>386</v>
      </c>
      <c r="C188" s="4">
        <v>0</v>
      </c>
      <c r="D188" s="3">
        <v>0</v>
      </c>
      <c r="E188" s="4">
        <v>0</v>
      </c>
      <c r="F188" s="3">
        <v>0</v>
      </c>
      <c r="G188" s="4">
        <v>0</v>
      </c>
      <c r="H188" s="3">
        <v>0</v>
      </c>
      <c r="I188" s="4">
        <v>0</v>
      </c>
      <c r="J188" s="3">
        <v>0</v>
      </c>
      <c r="K188" s="4">
        <v>0</v>
      </c>
      <c r="L188" s="3">
        <v>0</v>
      </c>
      <c r="M188" s="4">
        <v>43957.002</v>
      </c>
      <c r="N188" s="4">
        <v>0</v>
      </c>
      <c r="O188" s="4">
        <f>TABLARI[[#THIS ROW],[VI]]+TABLARI[[#THIS ROW],[ VI]]+TABLARI[[#THIS ROW],[ VI ]]+TABLARI[[#THIS ROW],[  VI  ]]+TABLARI[[#THIS ROW],[   VI   ]]+TABLARI[[#THIS ROW],[  VI   ]]-TABLARI[[#THIS ROW],[    VI    ]]</f>
      </c>
    </row>
    <row r="189">
      <c r="A189" s="3" t="s">
        <v>387</v>
      </c>
      <c r="B189" s="3" t="s">
        <v>388</v>
      </c>
      <c r="C189" s="4">
        <v>18613.4698</v>
      </c>
      <c r="D189" s="3">
        <v>1</v>
      </c>
      <c r="E189" s="4">
        <v>0</v>
      </c>
      <c r="F189" s="3">
        <v>0</v>
      </c>
      <c r="G189" s="4">
        <v>0</v>
      </c>
      <c r="H189" s="3">
        <v>0</v>
      </c>
      <c r="I189" s="4">
        <v>0</v>
      </c>
      <c r="J189" s="3">
        <v>0</v>
      </c>
      <c r="K189" s="4">
        <v>0</v>
      </c>
      <c r="L189" s="3">
        <v>0</v>
      </c>
      <c r="M189" s="4">
        <v>9842.4129</v>
      </c>
      <c r="N189" s="4">
        <v>0</v>
      </c>
      <c r="O189" s="4">
        <f>TABLARI[[#THIS ROW],[VI]]+TABLARI[[#THIS ROW],[ VI]]+TABLARI[[#THIS ROW],[ VI ]]+TABLARI[[#THIS ROW],[  VI  ]]+TABLARI[[#THIS ROW],[   VI   ]]+TABLARI[[#THIS ROW],[  VI   ]]-TABLARI[[#THIS ROW],[    VI    ]]</f>
      </c>
    </row>
    <row r="190">
      <c r="A190" s="3" t="s">
        <v>389</v>
      </c>
      <c r="B190" s="3" t="s">
        <v>390</v>
      </c>
      <c r="C190" s="4">
        <v>0</v>
      </c>
      <c r="D190" s="3">
        <v>0</v>
      </c>
      <c r="E190" s="4">
        <v>0</v>
      </c>
      <c r="F190" s="3">
        <v>0</v>
      </c>
      <c r="G190" s="4">
        <v>0</v>
      </c>
      <c r="H190" s="3">
        <v>0</v>
      </c>
      <c r="I190" s="4">
        <v>0</v>
      </c>
      <c r="J190" s="3">
        <v>0</v>
      </c>
      <c r="K190" s="4">
        <v>0</v>
      </c>
      <c r="L190" s="3">
        <v>0</v>
      </c>
      <c r="M190" s="4">
        <v>0</v>
      </c>
      <c r="N190" s="4">
        <v>0</v>
      </c>
      <c r="O190" s="4">
        <f>TABLARI[[#THIS ROW],[VI]]+TABLARI[[#THIS ROW],[ VI]]+TABLARI[[#THIS ROW],[ VI ]]+TABLARI[[#THIS ROW],[  VI  ]]+TABLARI[[#THIS ROW],[   VI   ]]+TABLARI[[#THIS ROW],[  VI   ]]-TABLARI[[#THIS ROW],[    VI    ]]</f>
      </c>
    </row>
    <row r="191">
      <c r="A191" s="3" t="s">
        <v>391</v>
      </c>
      <c r="B191" s="3" t="s">
        <v>392</v>
      </c>
      <c r="C191" s="4">
        <v>0</v>
      </c>
      <c r="D191" s="3">
        <v>0</v>
      </c>
      <c r="E191" s="4">
        <v>0</v>
      </c>
      <c r="F191" s="3">
        <v>0</v>
      </c>
      <c r="G191" s="4">
        <v>0</v>
      </c>
      <c r="H191" s="3">
        <v>0</v>
      </c>
      <c r="I191" s="4">
        <v>0</v>
      </c>
      <c r="J191" s="3">
        <v>0</v>
      </c>
      <c r="K191" s="4">
        <v>0</v>
      </c>
      <c r="L191" s="3">
        <v>0</v>
      </c>
      <c r="M191" s="4">
        <v>0</v>
      </c>
      <c r="N191" s="4">
        <v>0</v>
      </c>
      <c r="O191" s="4">
        <f>TABLARI[[#THIS ROW],[VI]]+TABLARI[[#THIS ROW],[ VI]]+TABLARI[[#THIS ROW],[ VI ]]+TABLARI[[#THIS ROW],[  VI  ]]+TABLARI[[#THIS ROW],[   VI   ]]+TABLARI[[#THIS ROW],[  VI   ]]-TABLARI[[#THIS ROW],[    VI    ]]</f>
      </c>
    </row>
    <row r="192">
      <c r="A192" s="3" t="s">
        <v>393</v>
      </c>
      <c r="B192" s="3" t="s">
        <v>394</v>
      </c>
      <c r="C192" s="4">
        <v>0</v>
      </c>
      <c r="D192" s="3">
        <v>0</v>
      </c>
      <c r="E192" s="4">
        <v>0</v>
      </c>
      <c r="F192" s="3">
        <v>0</v>
      </c>
      <c r="G192" s="4">
        <v>0</v>
      </c>
      <c r="H192" s="3">
        <v>0</v>
      </c>
      <c r="I192" s="4">
        <v>0</v>
      </c>
      <c r="J192" s="3">
        <v>0</v>
      </c>
      <c r="K192" s="4">
        <v>0</v>
      </c>
      <c r="L192" s="3">
        <v>0</v>
      </c>
      <c r="M192" s="4">
        <v>0</v>
      </c>
      <c r="N192" s="4">
        <v>9716</v>
      </c>
      <c r="O192" s="4">
        <f>TABLARI[[#THIS ROW],[VI]]+TABLARI[[#THIS ROW],[ VI]]+TABLARI[[#THIS ROW],[ VI ]]+TABLARI[[#THIS ROW],[  VI  ]]+TABLARI[[#THIS ROW],[   VI   ]]+TABLARI[[#THIS ROW],[  VI   ]]-TABLARI[[#THIS ROW],[    VI    ]]</f>
      </c>
    </row>
    <row r="193">
      <c r="A193" s="3" t="s">
        <v>395</v>
      </c>
      <c r="B193" s="3" t="s">
        <v>396</v>
      </c>
      <c r="C193" s="4">
        <v>0</v>
      </c>
      <c r="D193" s="3">
        <v>0</v>
      </c>
      <c r="E193" s="4">
        <v>0</v>
      </c>
      <c r="F193" s="3">
        <v>0</v>
      </c>
      <c r="G193" s="4">
        <v>65682.7866</v>
      </c>
      <c r="H193" s="3">
        <v>2</v>
      </c>
      <c r="I193" s="4">
        <v>0</v>
      </c>
      <c r="J193" s="3">
        <v>0</v>
      </c>
      <c r="K193" s="4">
        <v>0</v>
      </c>
      <c r="L193" s="3">
        <v>0</v>
      </c>
      <c r="M193" s="4">
        <v>4010.7992</v>
      </c>
      <c r="N193" s="4">
        <v>0</v>
      </c>
      <c r="O193" s="4">
        <f>TABLARI[[#THIS ROW],[VI]]+TABLARI[[#THIS ROW],[ VI]]+TABLARI[[#THIS ROW],[ VI ]]+TABLARI[[#THIS ROW],[  VI  ]]+TABLARI[[#THIS ROW],[   VI   ]]+TABLARI[[#THIS ROW],[  VI   ]]-TABLARI[[#THIS ROW],[    VI    ]]</f>
      </c>
    </row>
    <row r="194">
      <c r="A194" s="3" t="s">
        <v>397</v>
      </c>
      <c r="B194" s="3" t="s">
        <v>398</v>
      </c>
      <c r="C194" s="4">
        <v>41073.0416</v>
      </c>
      <c r="D194" s="3">
        <v>0.7</v>
      </c>
      <c r="E194" s="4">
        <v>0</v>
      </c>
      <c r="F194" s="3">
        <v>0</v>
      </c>
      <c r="G194" s="4">
        <v>0</v>
      </c>
      <c r="H194" s="3">
        <v>0</v>
      </c>
      <c r="I194" s="4">
        <v>0</v>
      </c>
      <c r="J194" s="3">
        <v>0</v>
      </c>
      <c r="K194" s="4">
        <v>0</v>
      </c>
      <c r="L194" s="3">
        <v>0</v>
      </c>
      <c r="M194" s="4">
        <v>46188.3575</v>
      </c>
      <c r="N194" s="4">
        <v>2044</v>
      </c>
      <c r="O194" s="4">
        <f>TABLARI[[#THIS ROW],[VI]]+TABLARI[[#THIS ROW],[ VI]]+TABLARI[[#THIS ROW],[ VI ]]+TABLARI[[#THIS ROW],[  VI  ]]+TABLARI[[#THIS ROW],[   VI   ]]+TABLARI[[#THIS ROW],[  VI   ]]-TABLARI[[#THIS ROW],[    VI    ]]</f>
      </c>
    </row>
    <row r="195">
      <c r="A195" s="3" t="s">
        <v>399</v>
      </c>
      <c r="B195" s="3" t="s">
        <v>400</v>
      </c>
      <c r="C195" s="4">
        <v>2055.0686</v>
      </c>
      <c r="D195" s="3">
        <v>0.068</v>
      </c>
      <c r="E195" s="4">
        <v>0</v>
      </c>
      <c r="F195" s="3">
        <v>0</v>
      </c>
      <c r="G195" s="4">
        <v>0</v>
      </c>
      <c r="H195" s="3">
        <v>0</v>
      </c>
      <c r="I195" s="4">
        <v>0</v>
      </c>
      <c r="J195" s="3">
        <v>0</v>
      </c>
      <c r="K195" s="4">
        <v>0</v>
      </c>
      <c r="L195" s="3">
        <v>0</v>
      </c>
      <c r="M195" s="4">
        <v>0</v>
      </c>
      <c r="N195" s="4">
        <v>0</v>
      </c>
      <c r="O195" s="4">
        <f>TABLARI[[#THIS ROW],[VI]]+TABLARI[[#THIS ROW],[ VI]]+TABLARI[[#THIS ROW],[ VI ]]+TABLARI[[#THIS ROW],[  VI  ]]+TABLARI[[#THIS ROW],[   VI   ]]+TABLARI[[#THIS ROW],[  VI   ]]-TABLARI[[#THIS ROW],[    VI    ]]</f>
      </c>
    </row>
    <row r="196">
      <c r="A196" s="3" t="s">
        <v>401</v>
      </c>
      <c r="B196" s="3" t="s">
        <v>402</v>
      </c>
      <c r="C196" s="4">
        <v>5041.5417</v>
      </c>
      <c r="D196" s="3">
        <v>0.682</v>
      </c>
      <c r="E196" s="4">
        <v>0</v>
      </c>
      <c r="F196" s="3">
        <v>0</v>
      </c>
      <c r="G196" s="4">
        <v>0</v>
      </c>
      <c r="H196" s="3">
        <v>0</v>
      </c>
      <c r="I196" s="4">
        <v>0</v>
      </c>
      <c r="J196" s="3">
        <v>0</v>
      </c>
      <c r="K196" s="4">
        <v>251.3401</v>
      </c>
      <c r="L196" s="3">
        <v>1</v>
      </c>
      <c r="M196" s="4">
        <v>22374.325</v>
      </c>
      <c r="N196" s="4">
        <v>2176</v>
      </c>
      <c r="O196" s="4">
        <f>TABLARI[[#THIS ROW],[VI]]+TABLARI[[#THIS ROW],[ VI]]+TABLARI[[#THIS ROW],[ VI ]]+TABLARI[[#THIS ROW],[  VI  ]]+TABLARI[[#THIS ROW],[   VI   ]]+TABLARI[[#THIS ROW],[  VI   ]]-TABLARI[[#THIS ROW],[    VI    ]]</f>
      </c>
    </row>
    <row r="197">
      <c r="A197" s="3" t="s">
        <v>403</v>
      </c>
      <c r="B197" s="3" t="s">
        <v>404</v>
      </c>
      <c r="C197" s="4">
        <v>226598.8704</v>
      </c>
      <c r="D197" s="3">
        <v>3.827</v>
      </c>
      <c r="E197" s="4">
        <v>120155.9721</v>
      </c>
      <c r="F197" s="3">
        <v>5</v>
      </c>
      <c r="G197" s="4">
        <v>0</v>
      </c>
      <c r="H197" s="3">
        <v>1</v>
      </c>
      <c r="I197" s="4">
        <v>0</v>
      </c>
      <c r="J197" s="3">
        <v>0</v>
      </c>
      <c r="K197" s="4">
        <v>0</v>
      </c>
      <c r="L197" s="3">
        <v>0</v>
      </c>
      <c r="M197" s="4">
        <v>18013.3812</v>
      </c>
      <c r="N197" s="4">
        <v>9665</v>
      </c>
      <c r="O197" s="4">
        <f>TABLARI[[#THIS ROW],[VI]]+TABLARI[[#THIS ROW],[ VI]]+TABLARI[[#THIS ROW],[ VI ]]+TABLARI[[#THIS ROW],[  VI  ]]+TABLARI[[#THIS ROW],[   VI   ]]+TABLARI[[#THIS ROW],[  VI   ]]-TABLARI[[#THIS ROW],[    VI    ]]</f>
      </c>
    </row>
    <row r="198">
      <c r="A198" s="3" t="s">
        <v>405</v>
      </c>
      <c r="B198" s="3" t="s">
        <v>406</v>
      </c>
      <c r="C198" s="4">
        <v>0</v>
      </c>
      <c r="D198" s="3">
        <v>0</v>
      </c>
      <c r="E198" s="4">
        <v>0</v>
      </c>
      <c r="F198" s="3">
        <v>0</v>
      </c>
      <c r="G198" s="4">
        <v>0</v>
      </c>
      <c r="H198" s="3">
        <v>0</v>
      </c>
      <c r="I198" s="4">
        <v>0</v>
      </c>
      <c r="J198" s="3">
        <v>0</v>
      </c>
      <c r="K198" s="4">
        <v>0</v>
      </c>
      <c r="L198" s="3">
        <v>0</v>
      </c>
      <c r="M198" s="4">
        <v>0</v>
      </c>
      <c r="N198" s="4">
        <v>0</v>
      </c>
      <c r="O198" s="4">
        <f>TABLARI[[#THIS ROW],[VI]]+TABLARI[[#THIS ROW],[ VI]]+TABLARI[[#THIS ROW],[ VI ]]+TABLARI[[#THIS ROW],[  VI  ]]+TABLARI[[#THIS ROW],[   VI   ]]+TABLARI[[#THIS ROW],[  VI   ]]-TABLARI[[#THIS ROW],[    VI    ]]</f>
      </c>
    </row>
    <row r="199">
      <c r="A199" s="3" t="s">
        <v>407</v>
      </c>
      <c r="B199" s="3" t="s">
        <v>408</v>
      </c>
      <c r="C199" s="4">
        <v>0</v>
      </c>
      <c r="D199" s="3">
        <v>0</v>
      </c>
      <c r="E199" s="4">
        <v>0</v>
      </c>
      <c r="F199" s="3">
        <v>0</v>
      </c>
      <c r="G199" s="4">
        <v>0</v>
      </c>
      <c r="H199" s="3">
        <v>0</v>
      </c>
      <c r="I199" s="4">
        <v>0</v>
      </c>
      <c r="J199" s="3">
        <v>0</v>
      </c>
      <c r="K199" s="4">
        <v>0</v>
      </c>
      <c r="L199" s="3">
        <v>0</v>
      </c>
      <c r="M199" s="4">
        <v>7007.8745</v>
      </c>
      <c r="N199" s="4">
        <v>1117</v>
      </c>
      <c r="O199" s="4">
        <f>TABLARI[[#THIS ROW],[VI]]+TABLARI[[#THIS ROW],[ VI]]+TABLARI[[#THIS ROW],[ VI ]]+TABLARI[[#THIS ROW],[  VI  ]]+TABLARI[[#THIS ROW],[   VI   ]]+TABLARI[[#THIS ROW],[  VI   ]]-TABLARI[[#THIS ROW],[    VI    ]]</f>
      </c>
    </row>
    <row r="200">
      <c r="A200" s="3" t="s">
        <v>409</v>
      </c>
      <c r="B200" s="3" t="s">
        <v>410</v>
      </c>
      <c r="C200" s="4">
        <v>0</v>
      </c>
      <c r="D200" s="3">
        <v>0.031</v>
      </c>
      <c r="E200" s="4">
        <v>0</v>
      </c>
      <c r="F200" s="3">
        <v>0</v>
      </c>
      <c r="G200" s="4">
        <v>0</v>
      </c>
      <c r="H200" s="3">
        <v>0</v>
      </c>
      <c r="I200" s="4">
        <v>0</v>
      </c>
      <c r="J200" s="3">
        <v>0</v>
      </c>
      <c r="K200" s="4">
        <v>0</v>
      </c>
      <c r="L200" s="3">
        <v>0</v>
      </c>
      <c r="M200" s="4">
        <v>175.8583</v>
      </c>
      <c r="N200" s="4">
        <v>110</v>
      </c>
      <c r="O200" s="4">
        <f>TABLARI[[#THIS ROW],[VI]]+TABLARI[[#THIS ROW],[ VI]]+TABLARI[[#THIS ROW],[ VI ]]+TABLARI[[#THIS ROW],[  VI  ]]+TABLARI[[#THIS ROW],[   VI   ]]+TABLARI[[#THIS ROW],[  VI   ]]-TABLARI[[#THIS ROW],[    VI    ]]</f>
      </c>
    </row>
    <row r="201">
      <c r="A201" s="3" t="s">
        <v>411</v>
      </c>
      <c r="B201" s="3" t="s">
        <v>412</v>
      </c>
      <c r="C201" s="4">
        <v>0</v>
      </c>
      <c r="D201" s="3">
        <v>0</v>
      </c>
      <c r="E201" s="4">
        <v>0</v>
      </c>
      <c r="F201" s="3">
        <v>0</v>
      </c>
      <c r="G201" s="4">
        <v>0</v>
      </c>
      <c r="H201" s="3">
        <v>0</v>
      </c>
      <c r="I201" s="4">
        <v>0</v>
      </c>
      <c r="J201" s="3">
        <v>0</v>
      </c>
      <c r="K201" s="4">
        <v>0</v>
      </c>
      <c r="L201" s="3">
        <v>0</v>
      </c>
      <c r="M201" s="4">
        <v>0</v>
      </c>
      <c r="N201" s="4">
        <v>0</v>
      </c>
      <c r="O201" s="4">
        <f>TABLARI[[#THIS ROW],[VI]]+TABLARI[[#THIS ROW],[ VI]]+TABLARI[[#THIS ROW],[ VI ]]+TABLARI[[#THIS ROW],[  VI  ]]+TABLARI[[#THIS ROW],[   VI   ]]+TABLARI[[#THIS ROW],[  VI   ]]-TABLARI[[#THIS ROW],[    VI    ]]</f>
      </c>
    </row>
    <row r="202">
      <c r="A202" s="3" t="s">
        <v>413</v>
      </c>
      <c r="B202" s="3" t="s">
        <v>414</v>
      </c>
      <c r="C202" s="4">
        <v>161772.7435</v>
      </c>
      <c r="D202" s="3">
        <v>1.514</v>
      </c>
      <c r="E202" s="4">
        <v>19613.5043</v>
      </c>
      <c r="F202" s="3">
        <v>1</v>
      </c>
      <c r="G202" s="4">
        <v>0</v>
      </c>
      <c r="H202" s="3">
        <v>0</v>
      </c>
      <c r="I202" s="4">
        <v>0</v>
      </c>
      <c r="J202" s="3">
        <v>0</v>
      </c>
      <c r="K202" s="4">
        <v>1565.4132</v>
      </c>
      <c r="L202" s="3">
        <v>2</v>
      </c>
      <c r="M202" s="4">
        <v>9117.8548</v>
      </c>
      <c r="N202" s="4">
        <v>484</v>
      </c>
      <c r="O202" s="4">
        <f>TABLARI[[#THIS ROW],[VI]]+TABLARI[[#THIS ROW],[ VI]]+TABLARI[[#THIS ROW],[ VI ]]+TABLARI[[#THIS ROW],[  VI  ]]+TABLARI[[#THIS ROW],[   VI   ]]+TABLARI[[#THIS ROW],[  VI   ]]-TABLARI[[#THIS ROW],[    VI    ]]</f>
      </c>
    </row>
    <row r="203">
      <c r="A203" s="3" t="s">
        <v>415</v>
      </c>
      <c r="B203" s="3" t="s">
        <v>416</v>
      </c>
      <c r="C203" s="4">
        <v>40322.9238</v>
      </c>
      <c r="D203" s="3">
        <v>1.59</v>
      </c>
      <c r="E203" s="4">
        <v>0</v>
      </c>
      <c r="F203" s="3">
        <v>0</v>
      </c>
      <c r="G203" s="4">
        <v>0</v>
      </c>
      <c r="H203" s="3">
        <v>0</v>
      </c>
      <c r="I203" s="4">
        <v>0</v>
      </c>
      <c r="J203" s="3">
        <v>0</v>
      </c>
      <c r="K203" s="4">
        <v>0</v>
      </c>
      <c r="L203" s="3">
        <v>0</v>
      </c>
      <c r="M203" s="4">
        <v>0</v>
      </c>
      <c r="N203" s="4">
        <v>0</v>
      </c>
      <c r="O203" s="4">
        <f>TABLARI[[#THIS ROW],[VI]]+TABLARI[[#THIS ROW],[ VI]]+TABLARI[[#THIS ROW],[ VI ]]+TABLARI[[#THIS ROW],[  VI  ]]+TABLARI[[#THIS ROW],[   VI   ]]+TABLARI[[#THIS ROW],[  VI   ]]-TABLARI[[#THIS ROW],[    VI    ]]</f>
      </c>
    </row>
    <row r="204">
      <c r="A204" s="3" t="s">
        <v>417</v>
      </c>
      <c r="B204" s="3" t="s">
        <v>418</v>
      </c>
      <c r="C204" s="4">
        <v>12104.049</v>
      </c>
      <c r="D204" s="3">
        <v>0.747</v>
      </c>
      <c r="E204" s="4">
        <v>0</v>
      </c>
      <c r="F204" s="3">
        <v>0</v>
      </c>
      <c r="G204" s="4">
        <v>0</v>
      </c>
      <c r="H204" s="3">
        <v>0</v>
      </c>
      <c r="I204" s="4">
        <v>0</v>
      </c>
      <c r="J204" s="3">
        <v>0</v>
      </c>
      <c r="K204" s="4">
        <v>0</v>
      </c>
      <c r="L204" s="3">
        <v>0</v>
      </c>
      <c r="M204" s="4">
        <v>0</v>
      </c>
      <c r="N204" s="4">
        <v>15</v>
      </c>
      <c r="O204" s="4">
        <f>TABLARI[[#THIS ROW],[VI]]+TABLARI[[#THIS ROW],[ VI]]+TABLARI[[#THIS ROW],[ VI ]]+TABLARI[[#THIS ROW],[  VI  ]]+TABLARI[[#THIS ROW],[   VI   ]]+TABLARI[[#THIS ROW],[  VI   ]]-TABLARI[[#THIS ROW],[    VI    ]]</f>
      </c>
    </row>
    <row r="205">
      <c r="A205" s="3" t="s">
        <v>419</v>
      </c>
      <c r="B205" s="3" t="s">
        <v>420</v>
      </c>
      <c r="C205" s="4">
        <v>0</v>
      </c>
      <c r="D205" s="3">
        <v>0</v>
      </c>
      <c r="E205" s="4">
        <v>0</v>
      </c>
      <c r="F205" s="3">
        <v>0</v>
      </c>
      <c r="G205" s="4">
        <v>0</v>
      </c>
      <c r="H205" s="3">
        <v>0</v>
      </c>
      <c r="I205" s="4">
        <v>0</v>
      </c>
      <c r="J205" s="3">
        <v>0</v>
      </c>
      <c r="K205" s="4">
        <v>0</v>
      </c>
      <c r="L205" s="3">
        <v>0</v>
      </c>
      <c r="M205" s="4">
        <v>6380.7639</v>
      </c>
      <c r="N205" s="4">
        <v>0</v>
      </c>
      <c r="O205" s="4">
        <f>TABLARI[[#THIS ROW],[VI]]+TABLARI[[#THIS ROW],[ VI]]+TABLARI[[#THIS ROW],[ VI ]]+TABLARI[[#THIS ROW],[  VI  ]]+TABLARI[[#THIS ROW],[   VI   ]]+TABLARI[[#THIS ROW],[  VI   ]]-TABLARI[[#THIS ROW],[    VI    ]]</f>
      </c>
    </row>
    <row r="206">
      <c r="A206" s="3" t="s">
        <v>421</v>
      </c>
      <c r="B206" s="3" t="s">
        <v>422</v>
      </c>
      <c r="C206" s="4">
        <v>0</v>
      </c>
      <c r="D206" s="3">
        <v>0</v>
      </c>
      <c r="E206" s="4">
        <v>0</v>
      </c>
      <c r="F206" s="3">
        <v>0</v>
      </c>
      <c r="G206" s="4">
        <v>0</v>
      </c>
      <c r="H206" s="3">
        <v>0</v>
      </c>
      <c r="I206" s="4">
        <v>0</v>
      </c>
      <c r="J206" s="3">
        <v>0</v>
      </c>
      <c r="K206" s="4">
        <v>0</v>
      </c>
      <c r="L206" s="3">
        <v>0</v>
      </c>
      <c r="M206" s="4">
        <v>9894.5989</v>
      </c>
      <c r="N206" s="4">
        <v>110</v>
      </c>
      <c r="O206" s="4">
        <f>TABLARI[[#THIS ROW],[VI]]+TABLARI[[#THIS ROW],[ VI]]+TABLARI[[#THIS ROW],[ VI ]]+TABLARI[[#THIS ROW],[  VI  ]]+TABLARI[[#THIS ROW],[   VI   ]]+TABLARI[[#THIS ROW],[  VI   ]]-TABLARI[[#THIS ROW],[    VI    ]]</f>
      </c>
    </row>
    <row r="207">
      <c r="A207" s="3" t="s">
        <v>423</v>
      </c>
      <c r="B207" s="3" t="s">
        <v>424</v>
      </c>
      <c r="C207" s="4">
        <v>0</v>
      </c>
      <c r="D207" s="3">
        <v>0</v>
      </c>
      <c r="E207" s="4">
        <v>0</v>
      </c>
      <c r="F207" s="3">
        <v>0</v>
      </c>
      <c r="G207" s="4">
        <v>0</v>
      </c>
      <c r="H207" s="3">
        <v>0</v>
      </c>
      <c r="I207" s="4">
        <v>0</v>
      </c>
      <c r="J207" s="3">
        <v>0</v>
      </c>
      <c r="K207" s="4">
        <v>0</v>
      </c>
      <c r="L207" s="3">
        <v>0</v>
      </c>
      <c r="M207" s="4">
        <v>13597.0966</v>
      </c>
      <c r="N207" s="4">
        <v>1209</v>
      </c>
      <c r="O207" s="4">
        <f>TABLARI[[#THIS ROW],[VI]]+TABLARI[[#THIS ROW],[ VI]]+TABLARI[[#THIS ROW],[ VI ]]+TABLARI[[#THIS ROW],[  VI  ]]+TABLARI[[#THIS ROW],[   VI   ]]+TABLARI[[#THIS ROW],[  VI   ]]-TABLARI[[#THIS ROW],[    VI    ]]</f>
      </c>
    </row>
    <row r="208">
      <c r="A208" s="3" t="s">
        <v>425</v>
      </c>
      <c r="B208" s="3" t="s">
        <v>426</v>
      </c>
      <c r="C208" s="4">
        <v>0</v>
      </c>
      <c r="D208" s="3">
        <v>0</v>
      </c>
      <c r="E208" s="4">
        <v>0</v>
      </c>
      <c r="F208" s="3">
        <v>0</v>
      </c>
      <c r="G208" s="4">
        <v>0</v>
      </c>
      <c r="H208" s="3">
        <v>0</v>
      </c>
      <c r="I208" s="4">
        <v>0</v>
      </c>
      <c r="J208" s="3">
        <v>0</v>
      </c>
      <c r="K208" s="4">
        <v>0</v>
      </c>
      <c r="L208" s="3">
        <v>0</v>
      </c>
      <c r="M208" s="4">
        <v>1039.7619</v>
      </c>
      <c r="N208" s="4">
        <v>187</v>
      </c>
      <c r="O208" s="4">
        <f>TABLARI[[#THIS ROW],[VI]]+TABLARI[[#THIS ROW],[ VI]]+TABLARI[[#THIS ROW],[ VI ]]+TABLARI[[#THIS ROW],[  VI  ]]+TABLARI[[#THIS ROW],[   VI   ]]+TABLARI[[#THIS ROW],[  VI   ]]-TABLARI[[#THIS ROW],[    VI    ]]</f>
      </c>
    </row>
    <row r="209">
      <c r="A209" s="3" t="s">
        <v>427</v>
      </c>
      <c r="B209" s="3" t="s">
        <v>428</v>
      </c>
      <c r="C209" s="4">
        <v>12119.7124</v>
      </c>
      <c r="D209" s="3">
        <v>0.068</v>
      </c>
      <c r="E209" s="4">
        <v>14146.835</v>
      </c>
      <c r="F209" s="3">
        <v>1</v>
      </c>
      <c r="G209" s="4">
        <v>0</v>
      </c>
      <c r="H209" s="3">
        <v>0</v>
      </c>
      <c r="I209" s="4">
        <v>0</v>
      </c>
      <c r="J209" s="3">
        <v>0</v>
      </c>
      <c r="K209" s="4">
        <v>0</v>
      </c>
      <c r="L209" s="3">
        <v>0</v>
      </c>
      <c r="M209" s="4">
        <v>0</v>
      </c>
      <c r="N209" s="4">
        <v>241</v>
      </c>
      <c r="O209" s="4">
        <f>TABLARI[[#THIS ROW],[VI]]+TABLARI[[#THIS ROW],[ VI]]+TABLARI[[#THIS ROW],[ VI ]]+TABLARI[[#THIS ROW],[  VI  ]]+TABLARI[[#THIS ROW],[   VI   ]]+TABLARI[[#THIS ROW],[  VI   ]]-TABLARI[[#THIS ROW],[    VI    ]]</f>
      </c>
    </row>
    <row r="210">
      <c r="A210" s="3" t="s">
        <v>429</v>
      </c>
      <c r="B210" s="3" t="s">
        <v>430</v>
      </c>
      <c r="C210" s="4">
        <v>0</v>
      </c>
      <c r="D210" s="3">
        <v>0</v>
      </c>
      <c r="E210" s="4">
        <v>0</v>
      </c>
      <c r="F210" s="3">
        <v>0</v>
      </c>
      <c r="G210" s="4">
        <v>0</v>
      </c>
      <c r="H210" s="3">
        <v>0</v>
      </c>
      <c r="I210" s="4">
        <v>0</v>
      </c>
      <c r="J210" s="3">
        <v>0</v>
      </c>
      <c r="K210" s="4">
        <v>0</v>
      </c>
      <c r="L210" s="3">
        <v>0</v>
      </c>
      <c r="M210" s="4">
        <v>23384.202</v>
      </c>
      <c r="N210" s="4">
        <v>0</v>
      </c>
      <c r="O210" s="4">
        <f>TABLARI[[#THIS ROW],[VI]]+TABLARI[[#THIS ROW],[ VI]]+TABLARI[[#THIS ROW],[ VI ]]+TABLARI[[#THIS ROW],[  VI  ]]+TABLARI[[#THIS ROW],[   VI   ]]+TABLARI[[#THIS ROW],[  VI   ]]-TABLARI[[#THIS ROW],[    VI    ]]</f>
      </c>
    </row>
    <row r="211">
      <c r="A211" s="3" t="s">
        <v>431</v>
      </c>
      <c r="B211" s="3" t="s">
        <v>432</v>
      </c>
      <c r="C211" s="4">
        <v>0</v>
      </c>
      <c r="D211" s="3">
        <v>0</v>
      </c>
      <c r="E211" s="4">
        <v>0</v>
      </c>
      <c r="F211" s="3">
        <v>0</v>
      </c>
      <c r="G211" s="4">
        <v>0</v>
      </c>
      <c r="H211" s="3">
        <v>0</v>
      </c>
      <c r="I211" s="4">
        <v>0</v>
      </c>
      <c r="J211" s="3">
        <v>0</v>
      </c>
      <c r="K211" s="4">
        <v>0</v>
      </c>
      <c r="L211" s="3">
        <v>0</v>
      </c>
      <c r="M211" s="4">
        <v>0</v>
      </c>
      <c r="N211" s="4">
        <v>0</v>
      </c>
      <c r="O211" s="4">
        <f>TABLARI[[#THIS ROW],[VI]]+TABLARI[[#THIS ROW],[ VI]]+TABLARI[[#THIS ROW],[ VI ]]+TABLARI[[#THIS ROW],[  VI  ]]+TABLARI[[#THIS ROW],[   VI   ]]+TABLARI[[#THIS ROW],[  VI   ]]-TABLARI[[#THIS ROW],[    VI    ]]</f>
      </c>
    </row>
    <row r="212">
      <c r="A212" s="3" t="s">
        <v>433</v>
      </c>
      <c r="B212" s="3" t="s">
        <v>434</v>
      </c>
      <c r="C212" s="4">
        <v>59182.4791</v>
      </c>
      <c r="D212" s="3">
        <v>0.946</v>
      </c>
      <c r="E212" s="4">
        <v>0</v>
      </c>
      <c r="F212" s="3">
        <v>0</v>
      </c>
      <c r="G212" s="4">
        <v>0</v>
      </c>
      <c r="H212" s="3">
        <v>0</v>
      </c>
      <c r="I212" s="4">
        <v>0</v>
      </c>
      <c r="J212" s="3">
        <v>0</v>
      </c>
      <c r="K212" s="4">
        <v>0</v>
      </c>
      <c r="L212" s="3">
        <v>0</v>
      </c>
      <c r="M212" s="4">
        <v>21313.6469</v>
      </c>
      <c r="N212" s="4">
        <v>0</v>
      </c>
      <c r="O212" s="4">
        <f>TABLARI[[#THIS ROW],[VI]]+TABLARI[[#THIS ROW],[ VI]]+TABLARI[[#THIS ROW],[ VI ]]+TABLARI[[#THIS ROW],[  VI  ]]+TABLARI[[#THIS ROW],[   VI   ]]+TABLARI[[#THIS ROW],[  VI   ]]-TABLARI[[#THIS ROW],[    VI    ]]</f>
      </c>
    </row>
    <row r="213">
      <c r="A213" s="3" t="s">
        <v>435</v>
      </c>
      <c r="B213" s="3" t="s">
        <v>436</v>
      </c>
      <c r="C213" s="4">
        <v>9181.8659</v>
      </c>
      <c r="D213" s="3">
        <v>0.436</v>
      </c>
      <c r="E213" s="4">
        <v>0</v>
      </c>
      <c r="F213" s="3">
        <v>0</v>
      </c>
      <c r="G213" s="4">
        <v>0</v>
      </c>
      <c r="H213" s="3">
        <v>0</v>
      </c>
      <c r="I213" s="4">
        <v>0</v>
      </c>
      <c r="J213" s="3">
        <v>0</v>
      </c>
      <c r="K213" s="4">
        <v>0</v>
      </c>
      <c r="L213" s="3">
        <v>0</v>
      </c>
      <c r="M213" s="4">
        <v>14040.644</v>
      </c>
      <c r="N213" s="4">
        <v>5891</v>
      </c>
      <c r="O213" s="4">
        <f>TABLARI[[#THIS ROW],[VI]]+TABLARI[[#THIS ROW],[ VI]]+TABLARI[[#THIS ROW],[ VI ]]+TABLARI[[#THIS ROW],[  VI  ]]+TABLARI[[#THIS ROW],[   VI   ]]+TABLARI[[#THIS ROW],[  VI   ]]-TABLARI[[#THIS ROW],[    VI    ]]</f>
      </c>
    </row>
    <row r="214">
      <c r="A214" s="3" t="s">
        <v>437</v>
      </c>
      <c r="B214" s="3" t="s">
        <v>438</v>
      </c>
      <c r="C214" s="4">
        <v>25033.8183</v>
      </c>
      <c r="D214" s="3">
        <v>0.309</v>
      </c>
      <c r="E214" s="4">
        <v>9992.0463</v>
      </c>
      <c r="F214" s="3">
        <v>2</v>
      </c>
      <c r="G214" s="4">
        <v>0</v>
      </c>
      <c r="H214" s="3">
        <v>0</v>
      </c>
      <c r="I214" s="4">
        <v>0</v>
      </c>
      <c r="J214" s="3">
        <v>0</v>
      </c>
      <c r="K214" s="4">
        <v>0</v>
      </c>
      <c r="L214" s="3">
        <v>0</v>
      </c>
      <c r="M214" s="4">
        <v>13303.0177</v>
      </c>
      <c r="N214" s="4">
        <v>0</v>
      </c>
      <c r="O214" s="4">
        <f>TABLARI[[#THIS ROW],[VI]]+TABLARI[[#THIS ROW],[ VI]]+TABLARI[[#THIS ROW],[ VI ]]+TABLARI[[#THIS ROW],[  VI  ]]+TABLARI[[#THIS ROW],[   VI   ]]+TABLARI[[#THIS ROW],[  VI   ]]-TABLARI[[#THIS ROW],[    VI    ]]</f>
      </c>
    </row>
    <row r="215">
      <c r="A215" s="3" t="s">
        <v>439</v>
      </c>
      <c r="B215" s="3" t="s">
        <v>440</v>
      </c>
      <c r="C215" s="4">
        <v>22296.1962</v>
      </c>
      <c r="D215" s="3">
        <v>1.687</v>
      </c>
      <c r="E215" s="4">
        <v>0</v>
      </c>
      <c r="F215" s="3">
        <v>0</v>
      </c>
      <c r="G215" s="4">
        <v>0</v>
      </c>
      <c r="H215" s="3">
        <v>0</v>
      </c>
      <c r="I215" s="4">
        <v>0</v>
      </c>
      <c r="J215" s="3">
        <v>0</v>
      </c>
      <c r="K215" s="4">
        <v>0</v>
      </c>
      <c r="L215" s="3">
        <v>0</v>
      </c>
      <c r="M215" s="4">
        <v>0</v>
      </c>
      <c r="N215" s="4">
        <v>396</v>
      </c>
      <c r="O215" s="4">
        <f>TABLARI[[#THIS ROW],[VI]]+TABLARI[[#THIS ROW],[ VI]]+TABLARI[[#THIS ROW],[ VI ]]+TABLARI[[#THIS ROW],[  VI  ]]+TABLARI[[#THIS ROW],[   VI   ]]+TABLARI[[#THIS ROW],[  VI   ]]-TABLARI[[#THIS ROW],[    VI    ]]</f>
      </c>
    </row>
    <row r="216">
      <c r="A216" s="3" t="s">
        <v>441</v>
      </c>
      <c r="B216" s="3" t="s">
        <v>442</v>
      </c>
      <c r="C216" s="4">
        <v>9326.8229</v>
      </c>
      <c r="D216" s="3">
        <v>0.177</v>
      </c>
      <c r="E216" s="4">
        <v>0</v>
      </c>
      <c r="F216" s="3">
        <v>0</v>
      </c>
      <c r="G216" s="4">
        <v>0</v>
      </c>
      <c r="H216" s="3">
        <v>0</v>
      </c>
      <c r="I216" s="4">
        <v>0</v>
      </c>
      <c r="J216" s="3">
        <v>0</v>
      </c>
      <c r="K216" s="4">
        <v>0</v>
      </c>
      <c r="L216" s="3">
        <v>0</v>
      </c>
      <c r="M216" s="4">
        <v>10991.141</v>
      </c>
      <c r="N216" s="4">
        <v>473</v>
      </c>
      <c r="O216" s="4">
        <f>TABLARI[[#THIS ROW],[VI]]+TABLARI[[#THIS ROW],[ VI]]+TABLARI[[#THIS ROW],[ VI ]]+TABLARI[[#THIS ROW],[  VI  ]]+TABLARI[[#THIS ROW],[   VI   ]]+TABLARI[[#THIS ROW],[  VI   ]]-TABLARI[[#THIS ROW],[    VI    ]]</f>
      </c>
    </row>
    <row r="217">
      <c r="A217" s="3" t="s">
        <v>443</v>
      </c>
      <c r="B217" s="3" t="s">
        <v>444</v>
      </c>
      <c r="C217" s="4">
        <v>0</v>
      </c>
      <c r="D217" s="3">
        <v>0.436</v>
      </c>
      <c r="E217" s="4">
        <v>0</v>
      </c>
      <c r="F217" s="3">
        <v>0</v>
      </c>
      <c r="G217" s="4">
        <v>0</v>
      </c>
      <c r="H217" s="3">
        <v>0</v>
      </c>
      <c r="I217" s="4">
        <v>0</v>
      </c>
      <c r="J217" s="3">
        <v>0</v>
      </c>
      <c r="K217" s="4">
        <v>0</v>
      </c>
      <c r="L217" s="3">
        <v>0</v>
      </c>
      <c r="M217" s="4">
        <v>53297.5485</v>
      </c>
      <c r="N217" s="4">
        <v>2616</v>
      </c>
      <c r="O217" s="4">
        <f>TABLARI[[#THIS ROW],[VI]]+TABLARI[[#THIS ROW],[ VI]]+TABLARI[[#THIS ROW],[ VI ]]+TABLARI[[#THIS ROW],[  VI  ]]+TABLARI[[#THIS ROW],[   VI   ]]+TABLARI[[#THIS ROW],[  VI   ]]-TABLARI[[#THIS ROW],[    VI    ]]</f>
      </c>
    </row>
    <row r="218">
      <c r="A218" s="3" t="s">
        <v>445</v>
      </c>
      <c r="B218" s="3" t="s">
        <v>446</v>
      </c>
      <c r="C218" s="4">
        <v>2637.3682</v>
      </c>
      <c r="D218" s="3">
        <v>0.117</v>
      </c>
      <c r="E218" s="4">
        <v>0</v>
      </c>
      <c r="F218" s="3">
        <v>0</v>
      </c>
      <c r="G218" s="4">
        <v>0</v>
      </c>
      <c r="H218" s="3">
        <v>0</v>
      </c>
      <c r="I218" s="4">
        <v>0</v>
      </c>
      <c r="J218" s="3">
        <v>0</v>
      </c>
      <c r="K218" s="4">
        <v>0</v>
      </c>
      <c r="L218" s="3">
        <v>0</v>
      </c>
      <c r="M218" s="4">
        <v>2006.3339</v>
      </c>
      <c r="N218" s="4">
        <v>0</v>
      </c>
      <c r="O218" s="4">
        <f>TABLARI[[#THIS ROW],[VI]]+TABLARI[[#THIS ROW],[ VI]]+TABLARI[[#THIS ROW],[ VI ]]+TABLARI[[#THIS ROW],[  VI  ]]+TABLARI[[#THIS ROW],[   VI   ]]+TABLARI[[#THIS ROW],[  VI   ]]-TABLARI[[#THIS ROW],[    VI    ]]</f>
      </c>
    </row>
    <row r="219">
      <c r="A219" s="3" t="s">
        <v>447</v>
      </c>
      <c r="B219" s="3" t="s">
        <v>448</v>
      </c>
      <c r="C219" s="4">
        <v>0</v>
      </c>
      <c r="D219" s="3">
        <v>0</v>
      </c>
      <c r="E219" s="4">
        <v>0</v>
      </c>
      <c r="F219" s="3">
        <v>0</v>
      </c>
      <c r="G219" s="4">
        <v>0</v>
      </c>
      <c r="H219" s="3">
        <v>0</v>
      </c>
      <c r="I219" s="4">
        <v>0</v>
      </c>
      <c r="J219" s="3">
        <v>0</v>
      </c>
      <c r="K219" s="4">
        <v>0</v>
      </c>
      <c r="L219" s="3">
        <v>0</v>
      </c>
      <c r="M219" s="4">
        <v>616.4108</v>
      </c>
      <c r="N219" s="4">
        <v>0</v>
      </c>
      <c r="O219" s="4">
        <f>TABLARI[[#THIS ROW],[VI]]+TABLARI[[#THIS ROW],[ VI]]+TABLARI[[#THIS ROW],[ VI ]]+TABLARI[[#THIS ROW],[  VI  ]]+TABLARI[[#THIS ROW],[   VI   ]]+TABLARI[[#THIS ROW],[  VI   ]]-TABLARI[[#THIS ROW],[    VI    ]]</f>
      </c>
    </row>
    <row r="220">
      <c r="A220" s="3" t="s">
        <v>449</v>
      </c>
      <c r="B220" s="3" t="s">
        <v>450</v>
      </c>
      <c r="C220" s="4">
        <v>116990.5641</v>
      </c>
      <c r="D220" s="3">
        <v>3.047</v>
      </c>
      <c r="E220" s="4">
        <v>0</v>
      </c>
      <c r="F220" s="3">
        <v>0</v>
      </c>
      <c r="G220" s="4">
        <v>0</v>
      </c>
      <c r="H220" s="3">
        <v>0</v>
      </c>
      <c r="I220" s="4">
        <v>0</v>
      </c>
      <c r="J220" s="3">
        <v>0</v>
      </c>
      <c r="K220" s="4">
        <v>0</v>
      </c>
      <c r="L220" s="3">
        <v>0</v>
      </c>
      <c r="M220" s="4">
        <v>76685.8941</v>
      </c>
      <c r="N220" s="4">
        <v>1099</v>
      </c>
      <c r="O220" s="4">
        <f>TABLARI[[#THIS ROW],[VI]]+TABLARI[[#THIS ROW],[ VI]]+TABLARI[[#THIS ROW],[ VI ]]+TABLARI[[#THIS ROW],[  VI  ]]+TABLARI[[#THIS ROW],[   VI   ]]+TABLARI[[#THIS ROW],[  VI   ]]-TABLARI[[#THIS ROW],[    VI    ]]</f>
      </c>
    </row>
    <row r="221">
      <c r="A221" s="3" t="s">
        <v>451</v>
      </c>
      <c r="B221" s="3" t="s">
        <v>452</v>
      </c>
      <c r="C221" s="4">
        <v>48958.4546</v>
      </c>
      <c r="D221" s="3">
        <v>1.517</v>
      </c>
      <c r="E221" s="4">
        <v>0</v>
      </c>
      <c r="F221" s="3">
        <v>0</v>
      </c>
      <c r="G221" s="4">
        <v>0</v>
      </c>
      <c r="H221" s="3">
        <v>0</v>
      </c>
      <c r="I221" s="4">
        <v>0</v>
      </c>
      <c r="J221" s="3">
        <v>0</v>
      </c>
      <c r="K221" s="4">
        <v>0</v>
      </c>
      <c r="L221" s="3">
        <v>0</v>
      </c>
      <c r="M221" s="4">
        <v>39312.6075</v>
      </c>
      <c r="N221" s="4">
        <v>4561</v>
      </c>
      <c r="O221" s="4">
        <f>TABLARI[[#THIS ROW],[VI]]+TABLARI[[#THIS ROW],[ VI]]+TABLARI[[#THIS ROW],[ VI ]]+TABLARI[[#THIS ROW],[  VI  ]]+TABLARI[[#THIS ROW],[   VI   ]]+TABLARI[[#THIS ROW],[  VI   ]]-TABLARI[[#THIS ROW],[    VI    ]]</f>
      </c>
    </row>
    <row r="222">
      <c r="A222" s="3" t="s">
        <v>453</v>
      </c>
      <c r="B222" s="3" t="s">
        <v>454</v>
      </c>
      <c r="C222" s="4">
        <v>133.5423</v>
      </c>
      <c r="D222" s="3">
        <v>0.011</v>
      </c>
      <c r="E222" s="4">
        <v>0</v>
      </c>
      <c r="F222" s="3">
        <v>0</v>
      </c>
      <c r="G222" s="4">
        <v>0</v>
      </c>
      <c r="H222" s="3">
        <v>0</v>
      </c>
      <c r="I222" s="4">
        <v>0</v>
      </c>
      <c r="J222" s="3">
        <v>0</v>
      </c>
      <c r="K222" s="4">
        <v>0</v>
      </c>
      <c r="L222" s="3">
        <v>0</v>
      </c>
      <c r="M222" s="4">
        <v>58099.2372</v>
      </c>
      <c r="N222" s="4">
        <v>4396</v>
      </c>
      <c r="O222" s="4">
        <f>TABLARI[[#THIS ROW],[VI]]+TABLARI[[#THIS ROW],[ VI]]+TABLARI[[#THIS ROW],[ VI ]]+TABLARI[[#THIS ROW],[  VI  ]]+TABLARI[[#THIS ROW],[   VI   ]]+TABLARI[[#THIS ROW],[  VI   ]]-TABLARI[[#THIS ROW],[    VI    ]]</f>
      </c>
    </row>
    <row r="223">
      <c r="A223" s="3" t="s">
        <v>455</v>
      </c>
      <c r="B223" s="3" t="s">
        <v>456</v>
      </c>
      <c r="C223" s="4">
        <v>0</v>
      </c>
      <c r="D223" s="3">
        <v>0</v>
      </c>
      <c r="E223" s="4">
        <v>0</v>
      </c>
      <c r="F223" s="3">
        <v>0</v>
      </c>
      <c r="G223" s="4">
        <v>0</v>
      </c>
      <c r="H223" s="3">
        <v>0</v>
      </c>
      <c r="I223" s="4">
        <v>0</v>
      </c>
      <c r="J223" s="3">
        <v>0</v>
      </c>
      <c r="K223" s="4">
        <v>0</v>
      </c>
      <c r="L223" s="3">
        <v>0</v>
      </c>
      <c r="M223" s="4">
        <v>3105.0633</v>
      </c>
      <c r="N223" s="4">
        <v>0</v>
      </c>
      <c r="O223" s="4">
        <f>TABLARI[[#THIS ROW],[VI]]+TABLARI[[#THIS ROW],[ VI]]+TABLARI[[#THIS ROW],[ VI ]]+TABLARI[[#THIS ROW],[  VI  ]]+TABLARI[[#THIS ROW],[   VI   ]]+TABLARI[[#THIS ROW],[  VI   ]]-TABLARI[[#THIS ROW],[    VI    ]]</f>
      </c>
    </row>
    <row r="224">
      <c r="A224" s="3" t="s">
        <v>457</v>
      </c>
      <c r="B224" s="3" t="s">
        <v>458</v>
      </c>
      <c r="C224" s="4">
        <v>0</v>
      </c>
      <c r="D224" s="3">
        <v>0</v>
      </c>
      <c r="E224" s="4">
        <v>0</v>
      </c>
      <c r="F224" s="3">
        <v>0</v>
      </c>
      <c r="G224" s="4">
        <v>0</v>
      </c>
      <c r="H224" s="3">
        <v>0</v>
      </c>
      <c r="I224" s="4">
        <v>0</v>
      </c>
      <c r="J224" s="3">
        <v>0</v>
      </c>
      <c r="K224" s="4">
        <v>0</v>
      </c>
      <c r="L224" s="3">
        <v>0</v>
      </c>
      <c r="M224" s="4">
        <v>19670.0647</v>
      </c>
      <c r="N224" s="4">
        <v>1099</v>
      </c>
      <c r="O224" s="4">
        <f>TABLARI[[#THIS ROW],[VI]]+TABLARI[[#THIS ROW],[ VI]]+TABLARI[[#THIS ROW],[ VI ]]+TABLARI[[#THIS ROW],[  VI  ]]+TABLARI[[#THIS ROW],[   VI   ]]+TABLARI[[#THIS ROW],[  VI   ]]-TABLARI[[#THIS ROW],[    VI    ]]</f>
      </c>
    </row>
    <row r="225">
      <c r="A225" s="3" t="s">
        <v>459</v>
      </c>
      <c r="B225" s="3" t="s">
        <v>460</v>
      </c>
      <c r="C225" s="4">
        <v>18612.1207</v>
      </c>
      <c r="D225" s="3">
        <v>0.366</v>
      </c>
      <c r="E225" s="4">
        <v>0</v>
      </c>
      <c r="F225" s="3">
        <v>0</v>
      </c>
      <c r="G225" s="4">
        <v>0</v>
      </c>
      <c r="H225" s="3">
        <v>0</v>
      </c>
      <c r="I225" s="4">
        <v>0</v>
      </c>
      <c r="J225" s="3">
        <v>0</v>
      </c>
      <c r="K225" s="4">
        <v>0</v>
      </c>
      <c r="L225" s="3">
        <v>0</v>
      </c>
      <c r="M225" s="4">
        <v>27968.8818</v>
      </c>
      <c r="N225" s="4">
        <v>88</v>
      </c>
      <c r="O225" s="4">
        <f>TABLARI[[#THIS ROW],[VI]]+TABLARI[[#THIS ROW],[ VI]]+TABLARI[[#THIS ROW],[ VI ]]+TABLARI[[#THIS ROW],[  VI  ]]+TABLARI[[#THIS ROW],[   VI   ]]+TABLARI[[#THIS ROW],[  VI   ]]-TABLARI[[#THIS ROW],[    VI    ]]</f>
      </c>
    </row>
    <row r="226">
      <c r="A226" s="3" t="s">
        <v>461</v>
      </c>
      <c r="B226" s="3" t="s">
        <v>462</v>
      </c>
      <c r="C226" s="4">
        <v>0</v>
      </c>
      <c r="D226" s="3">
        <v>0.609</v>
      </c>
      <c r="E226" s="4">
        <v>0</v>
      </c>
      <c r="F226" s="3">
        <v>0</v>
      </c>
      <c r="G226" s="4">
        <v>0</v>
      </c>
      <c r="H226" s="3">
        <v>0</v>
      </c>
      <c r="I226" s="4">
        <v>0</v>
      </c>
      <c r="J226" s="3">
        <v>0</v>
      </c>
      <c r="K226" s="4">
        <v>0</v>
      </c>
      <c r="L226" s="3">
        <v>0</v>
      </c>
      <c r="M226" s="4">
        <v>4253.1319</v>
      </c>
      <c r="N226" s="4">
        <v>0</v>
      </c>
      <c r="O226" s="4">
        <f>TABLARI[[#THIS ROW],[VI]]+TABLARI[[#THIS ROW],[ VI]]+TABLARI[[#THIS ROW],[ VI ]]+TABLARI[[#THIS ROW],[  VI  ]]+TABLARI[[#THIS ROW],[   VI   ]]+TABLARI[[#THIS ROW],[  VI   ]]-TABLARI[[#THIS ROW],[    VI    ]]</f>
      </c>
    </row>
    <row r="227">
      <c r="A227" s="3" t="s">
        <v>463</v>
      </c>
      <c r="B227" s="3" t="s">
        <v>464</v>
      </c>
      <c r="C227" s="4">
        <v>5650.0342</v>
      </c>
      <c r="D227" s="3">
        <v>0.31</v>
      </c>
      <c r="E227" s="4">
        <v>9474.1877</v>
      </c>
      <c r="F227" s="3">
        <v>1</v>
      </c>
      <c r="G227" s="4">
        <v>42885.6214</v>
      </c>
      <c r="H227" s="3">
        <v>1</v>
      </c>
      <c r="I227" s="4">
        <v>0</v>
      </c>
      <c r="J227" s="3">
        <v>0</v>
      </c>
      <c r="K227" s="4">
        <v>0</v>
      </c>
      <c r="L227" s="3">
        <v>0</v>
      </c>
      <c r="M227" s="4">
        <v>17010.1975</v>
      </c>
      <c r="N227" s="4">
        <v>0</v>
      </c>
      <c r="O227" s="4">
        <f>TABLARI[[#THIS ROW],[VI]]+TABLARI[[#THIS ROW],[ VI]]+TABLARI[[#THIS ROW],[ VI ]]+TABLARI[[#THIS ROW],[  VI  ]]+TABLARI[[#THIS ROW],[   VI   ]]+TABLARI[[#THIS ROW],[  VI   ]]-TABLARI[[#THIS ROW],[    VI    ]]</f>
      </c>
    </row>
    <row r="228">
      <c r="A228" s="3" t="s">
        <v>465</v>
      </c>
      <c r="B228" s="3" t="s">
        <v>466</v>
      </c>
      <c r="C228" s="4">
        <v>0</v>
      </c>
      <c r="D228" s="3">
        <v>0</v>
      </c>
      <c r="E228" s="4">
        <v>0</v>
      </c>
      <c r="F228" s="3">
        <v>0</v>
      </c>
      <c r="G228" s="4">
        <v>0</v>
      </c>
      <c r="H228" s="3">
        <v>0</v>
      </c>
      <c r="I228" s="4">
        <v>0</v>
      </c>
      <c r="J228" s="3">
        <v>0</v>
      </c>
      <c r="K228" s="4">
        <v>0</v>
      </c>
      <c r="L228" s="3">
        <v>0</v>
      </c>
      <c r="M228" s="4">
        <v>0</v>
      </c>
      <c r="N228" s="4">
        <v>659</v>
      </c>
      <c r="O228" s="4">
        <f>TABLARI[[#THIS ROW],[VI]]+TABLARI[[#THIS ROW],[ VI]]+TABLARI[[#THIS ROW],[ VI ]]+TABLARI[[#THIS ROW],[  VI  ]]+TABLARI[[#THIS ROW],[   VI   ]]+TABLARI[[#THIS ROW],[  VI   ]]-TABLARI[[#THIS ROW],[    VI    ]]</f>
      </c>
    </row>
    <row r="229">
      <c r="A229" s="3" t="s">
        <v>467</v>
      </c>
      <c r="B229" s="3" t="s">
        <v>468</v>
      </c>
      <c r="C229" s="4">
        <v>0</v>
      </c>
      <c r="D229" s="3">
        <v>0</v>
      </c>
      <c r="E229" s="4">
        <v>0</v>
      </c>
      <c r="F229" s="3">
        <v>0</v>
      </c>
      <c r="G229" s="4">
        <v>0</v>
      </c>
      <c r="H229" s="3">
        <v>0</v>
      </c>
      <c r="I229" s="4">
        <v>0</v>
      </c>
      <c r="J229" s="3">
        <v>0</v>
      </c>
      <c r="K229" s="4">
        <v>0</v>
      </c>
      <c r="L229" s="3">
        <v>0</v>
      </c>
      <c r="M229" s="4">
        <v>8792.9129</v>
      </c>
      <c r="N229" s="4">
        <v>0</v>
      </c>
      <c r="O229" s="4">
        <f>TABLARI[[#THIS ROW],[VI]]+TABLARI[[#THIS ROW],[ VI]]+TABLARI[[#THIS ROW],[ VI ]]+TABLARI[[#THIS ROW],[  VI  ]]+TABLARI[[#THIS ROW],[   VI   ]]+TABLARI[[#THIS ROW],[  VI   ]]-TABLARI[[#THIS ROW],[    VI    ]]</f>
      </c>
    </row>
    <row r="230">
      <c r="A230" s="3" t="s">
        <v>469</v>
      </c>
      <c r="B230" s="3" t="s">
        <v>470</v>
      </c>
      <c r="C230" s="4">
        <v>0</v>
      </c>
      <c r="D230" s="3">
        <v>0</v>
      </c>
      <c r="E230" s="4">
        <v>0</v>
      </c>
      <c r="F230" s="3">
        <v>0</v>
      </c>
      <c r="G230" s="4">
        <v>0</v>
      </c>
      <c r="H230" s="3">
        <v>0</v>
      </c>
      <c r="I230" s="4">
        <v>0</v>
      </c>
      <c r="J230" s="3">
        <v>0</v>
      </c>
      <c r="K230" s="4">
        <v>0</v>
      </c>
      <c r="L230" s="3">
        <v>0</v>
      </c>
      <c r="M230" s="4">
        <v>46619.1444</v>
      </c>
      <c r="N230" s="4">
        <v>0</v>
      </c>
      <c r="O230" s="4">
        <f>TABLARI[[#THIS ROW],[VI]]+TABLARI[[#THIS ROW],[ VI]]+TABLARI[[#THIS ROW],[ VI ]]+TABLARI[[#THIS ROW],[  VI  ]]+TABLARI[[#THIS ROW],[   VI   ]]+TABLARI[[#THIS ROW],[  VI   ]]-TABLARI[[#THIS ROW],[    VI    ]]</f>
      </c>
    </row>
    <row r="231">
      <c r="A231" s="3" t="s">
        <v>471</v>
      </c>
      <c r="B231" s="3" t="s">
        <v>472</v>
      </c>
      <c r="C231" s="4">
        <v>14503.2414</v>
      </c>
      <c r="D231" s="3">
        <v>3.497</v>
      </c>
      <c r="E231" s="4">
        <v>0</v>
      </c>
      <c r="F231" s="3">
        <v>0</v>
      </c>
      <c r="G231" s="4">
        <v>0</v>
      </c>
      <c r="H231" s="3">
        <v>0</v>
      </c>
      <c r="I231" s="4">
        <v>0</v>
      </c>
      <c r="J231" s="3">
        <v>0</v>
      </c>
      <c r="K231" s="4">
        <v>0</v>
      </c>
      <c r="L231" s="3">
        <v>0</v>
      </c>
      <c r="M231" s="4">
        <v>0</v>
      </c>
      <c r="N231" s="4">
        <v>0</v>
      </c>
      <c r="O231" s="4">
        <f>TABLARI[[#THIS ROW],[VI]]+TABLARI[[#THIS ROW],[ VI]]+TABLARI[[#THIS ROW],[ VI ]]+TABLARI[[#THIS ROW],[  VI  ]]+TABLARI[[#THIS ROW],[   VI   ]]+TABLARI[[#THIS ROW],[  VI   ]]-TABLARI[[#THIS ROW],[    VI    ]]</f>
      </c>
    </row>
    <row r="232">
      <c r="A232" s="3" t="s">
        <v>473</v>
      </c>
      <c r="B232" s="3" t="s">
        <v>474</v>
      </c>
      <c r="C232" s="4">
        <v>17459.4496</v>
      </c>
      <c r="D232" s="3">
        <v>1.064</v>
      </c>
      <c r="E232" s="4">
        <v>0</v>
      </c>
      <c r="F232" s="3">
        <v>0</v>
      </c>
      <c r="G232" s="4">
        <v>0</v>
      </c>
      <c r="H232" s="3">
        <v>0</v>
      </c>
      <c r="I232" s="4">
        <v>0</v>
      </c>
      <c r="J232" s="3">
        <v>0</v>
      </c>
      <c r="K232" s="4">
        <v>0</v>
      </c>
      <c r="L232" s="3">
        <v>0</v>
      </c>
      <c r="M232" s="4">
        <v>16843.9785</v>
      </c>
      <c r="N232" s="4">
        <v>0</v>
      </c>
      <c r="O232" s="4">
        <f>TABLARI[[#THIS ROW],[VI]]+TABLARI[[#THIS ROW],[ VI]]+TABLARI[[#THIS ROW],[ VI ]]+TABLARI[[#THIS ROW],[  VI  ]]+TABLARI[[#THIS ROW],[   VI   ]]+TABLARI[[#THIS ROW],[  VI   ]]-TABLARI[[#THIS ROW],[    VI    ]]</f>
      </c>
    </row>
    <row r="233">
      <c r="A233" s="3" t="s">
        <v>475</v>
      </c>
      <c r="B233" s="3" t="s">
        <v>476</v>
      </c>
      <c r="C233" s="4">
        <v>0</v>
      </c>
      <c r="D233" s="3">
        <v>0</v>
      </c>
      <c r="E233" s="4">
        <v>0</v>
      </c>
      <c r="F233" s="3">
        <v>0</v>
      </c>
      <c r="G233" s="4">
        <v>0</v>
      </c>
      <c r="H233" s="3">
        <v>0</v>
      </c>
      <c r="I233" s="4">
        <v>0</v>
      </c>
      <c r="J233" s="3">
        <v>0</v>
      </c>
      <c r="K233" s="4">
        <v>0</v>
      </c>
      <c r="L233" s="3">
        <v>0</v>
      </c>
      <c r="M233" s="4">
        <v>0</v>
      </c>
      <c r="N233" s="4">
        <v>0</v>
      </c>
      <c r="O233" s="4">
        <f>TABLARI[[#THIS ROW],[VI]]+TABLARI[[#THIS ROW],[ VI]]+TABLARI[[#THIS ROW],[ VI ]]+TABLARI[[#THIS ROW],[  VI  ]]+TABLARI[[#THIS ROW],[   VI   ]]+TABLARI[[#THIS ROW],[  VI   ]]-TABLARI[[#THIS ROW],[    VI    ]]</f>
      </c>
    </row>
    <row r="234">
      <c r="A234" s="3" t="s">
        <v>477</v>
      </c>
      <c r="B234" s="3" t="s">
        <v>478</v>
      </c>
      <c r="C234" s="4">
        <v>5829.3233</v>
      </c>
      <c r="D234" s="3">
        <v>0.289</v>
      </c>
      <c r="E234" s="4">
        <v>0</v>
      </c>
      <c r="F234" s="3">
        <v>0</v>
      </c>
      <c r="G234" s="4">
        <v>0</v>
      </c>
      <c r="H234" s="3">
        <v>0</v>
      </c>
      <c r="I234" s="4">
        <v>0</v>
      </c>
      <c r="J234" s="3">
        <v>0</v>
      </c>
      <c r="K234" s="4">
        <v>0</v>
      </c>
      <c r="L234" s="3">
        <v>0</v>
      </c>
      <c r="M234" s="4">
        <v>25163.8766</v>
      </c>
      <c r="N234" s="4">
        <v>198</v>
      </c>
      <c r="O234" s="4">
        <f>TABLARI[[#THIS ROW],[VI]]+TABLARI[[#THIS ROW],[ VI]]+TABLARI[[#THIS ROW],[ VI ]]+TABLARI[[#THIS ROW],[  VI  ]]+TABLARI[[#THIS ROW],[   VI   ]]+TABLARI[[#THIS ROW],[  VI   ]]-TABLARI[[#THIS ROW],[    VI    ]]</f>
      </c>
    </row>
    <row r="235">
      <c r="A235" s="3" t="s">
        <v>479</v>
      </c>
      <c r="B235" s="3" t="s">
        <v>480</v>
      </c>
      <c r="C235" s="4">
        <v>0</v>
      </c>
      <c r="D235" s="3">
        <v>0</v>
      </c>
      <c r="E235" s="4">
        <v>0</v>
      </c>
      <c r="F235" s="3">
        <v>0</v>
      </c>
      <c r="G235" s="4">
        <v>0</v>
      </c>
      <c r="H235" s="3">
        <v>0</v>
      </c>
      <c r="I235" s="4">
        <v>0</v>
      </c>
      <c r="J235" s="3">
        <v>0</v>
      </c>
      <c r="K235" s="4">
        <v>0</v>
      </c>
      <c r="L235" s="3">
        <v>0</v>
      </c>
      <c r="M235" s="4">
        <v>9626.7227</v>
      </c>
      <c r="N235" s="4">
        <v>440</v>
      </c>
      <c r="O235" s="4">
        <f>TABLARI[[#THIS ROW],[VI]]+TABLARI[[#THIS ROW],[ VI]]+TABLARI[[#THIS ROW],[ VI ]]+TABLARI[[#THIS ROW],[  VI  ]]+TABLARI[[#THIS ROW],[   VI   ]]+TABLARI[[#THIS ROW],[  VI   ]]-TABLARI[[#THIS ROW],[    VI    ]]</f>
      </c>
    </row>
    <row r="236">
      <c r="A236" s="3" t="s">
        <v>481</v>
      </c>
      <c r="B236" s="3" t="s">
        <v>482</v>
      </c>
      <c r="C236" s="4">
        <v>0</v>
      </c>
      <c r="D236" s="3">
        <v>1.576</v>
      </c>
      <c r="E236" s="4">
        <v>0</v>
      </c>
      <c r="F236" s="3">
        <v>0</v>
      </c>
      <c r="G236" s="4">
        <v>0</v>
      </c>
      <c r="H236" s="3">
        <v>0</v>
      </c>
      <c r="I236" s="4">
        <v>0</v>
      </c>
      <c r="J236" s="3">
        <v>0</v>
      </c>
      <c r="K236" s="4">
        <v>1552.1579</v>
      </c>
      <c r="L236" s="3">
        <v>2</v>
      </c>
      <c r="M236" s="4">
        <v>0</v>
      </c>
      <c r="N236" s="4">
        <v>0</v>
      </c>
      <c r="O236" s="4">
        <f>TABLARI[[#THIS ROW],[VI]]+TABLARI[[#THIS ROW],[ VI]]+TABLARI[[#THIS ROW],[ VI ]]+TABLARI[[#THIS ROW],[  VI  ]]+TABLARI[[#THIS ROW],[   VI   ]]+TABLARI[[#THIS ROW],[  VI   ]]-TABLARI[[#THIS ROW],[    VI    ]]</f>
      </c>
    </row>
    <row r="237">
      <c r="A237" s="3" t="s">
        <v>483</v>
      </c>
      <c r="B237" s="3" t="s">
        <v>484</v>
      </c>
      <c r="C237" s="4">
        <v>0</v>
      </c>
      <c r="D237" s="3">
        <v>0</v>
      </c>
      <c r="E237" s="4">
        <v>16886.0114</v>
      </c>
      <c r="F237" s="3">
        <v>1</v>
      </c>
      <c r="G237" s="4">
        <v>0</v>
      </c>
      <c r="H237" s="3">
        <v>0</v>
      </c>
      <c r="I237" s="4">
        <v>0</v>
      </c>
      <c r="J237" s="3">
        <v>0</v>
      </c>
      <c r="K237" s="4">
        <v>0</v>
      </c>
      <c r="L237" s="3">
        <v>0</v>
      </c>
      <c r="M237" s="4">
        <v>2574.6418</v>
      </c>
      <c r="N237" s="4">
        <v>605</v>
      </c>
      <c r="O237" s="4">
        <f>TABLARI[[#THIS ROW],[VI]]+TABLARI[[#THIS ROW],[ VI]]+TABLARI[[#THIS ROW],[ VI ]]+TABLARI[[#THIS ROW],[  VI  ]]+TABLARI[[#THIS ROW],[   VI   ]]+TABLARI[[#THIS ROW],[  VI   ]]-TABLARI[[#THIS ROW],[    VI    ]]</f>
      </c>
    </row>
    <row r="238">
      <c r="A238" s="3" t="s">
        <v>485</v>
      </c>
      <c r="B238" s="3" t="s">
        <v>486</v>
      </c>
      <c r="C238" s="4">
        <v>3445.7058</v>
      </c>
      <c r="D238" s="3">
        <v>0.411</v>
      </c>
      <c r="E238" s="4">
        <v>0</v>
      </c>
      <c r="F238" s="3">
        <v>0</v>
      </c>
      <c r="G238" s="4">
        <v>0</v>
      </c>
      <c r="H238" s="3">
        <v>0</v>
      </c>
      <c r="I238" s="4">
        <v>0</v>
      </c>
      <c r="J238" s="3">
        <v>0</v>
      </c>
      <c r="K238" s="4">
        <v>0</v>
      </c>
      <c r="L238" s="3">
        <v>0</v>
      </c>
      <c r="M238" s="4">
        <v>0</v>
      </c>
      <c r="N238" s="4">
        <v>0</v>
      </c>
      <c r="O238" s="4">
        <f>TABLARI[[#THIS ROW],[VI]]+TABLARI[[#THIS ROW],[ VI]]+TABLARI[[#THIS ROW],[ VI ]]+TABLARI[[#THIS ROW],[  VI  ]]+TABLARI[[#THIS ROW],[   VI   ]]+TABLARI[[#THIS ROW],[  VI   ]]-TABLARI[[#THIS ROW],[    VI    ]]</f>
      </c>
    </row>
    <row r="239">
      <c r="A239" s="3" t="s">
        <v>487</v>
      </c>
      <c r="B239" s="3" t="s">
        <v>488</v>
      </c>
      <c r="C239" s="4">
        <v>0</v>
      </c>
      <c r="D239" s="3">
        <v>0.2</v>
      </c>
      <c r="E239" s="4">
        <v>43438.7094</v>
      </c>
      <c r="F239" s="3">
        <v>3</v>
      </c>
      <c r="G239" s="4">
        <v>0</v>
      </c>
      <c r="H239" s="3">
        <v>0</v>
      </c>
      <c r="I239" s="4">
        <v>0</v>
      </c>
      <c r="J239" s="3">
        <v>0</v>
      </c>
      <c r="K239" s="4">
        <v>8798.2653</v>
      </c>
      <c r="L239" s="3">
        <v>5</v>
      </c>
      <c r="M239" s="4">
        <v>10827.4609</v>
      </c>
      <c r="N239" s="4">
        <v>0</v>
      </c>
      <c r="O239" s="4">
        <f>TABLARI[[#THIS ROW],[VI]]+TABLARI[[#THIS ROW],[ VI]]+TABLARI[[#THIS ROW],[ VI ]]+TABLARI[[#THIS ROW],[  VI  ]]+TABLARI[[#THIS ROW],[   VI   ]]+TABLARI[[#THIS ROW],[  VI   ]]-TABLARI[[#THIS ROW],[    VI    ]]</f>
      </c>
    </row>
    <row r="240">
      <c r="A240" s="3" t="s">
        <v>489</v>
      </c>
      <c r="B240" s="3" t="s">
        <v>490</v>
      </c>
      <c r="C240" s="4">
        <v>0</v>
      </c>
      <c r="D240" s="3">
        <v>0</v>
      </c>
      <c r="E240" s="4">
        <v>0</v>
      </c>
      <c r="F240" s="3">
        <v>0</v>
      </c>
      <c r="G240" s="4">
        <v>0</v>
      </c>
      <c r="H240" s="3">
        <v>0</v>
      </c>
      <c r="I240" s="4">
        <v>0</v>
      </c>
      <c r="J240" s="3">
        <v>0</v>
      </c>
      <c r="K240" s="4">
        <v>0</v>
      </c>
      <c r="L240" s="3">
        <v>0</v>
      </c>
      <c r="M240" s="4">
        <v>9207.037</v>
      </c>
      <c r="N240" s="4">
        <v>82</v>
      </c>
      <c r="O240" s="4">
        <f>TABLARI[[#THIS ROW],[VI]]+TABLARI[[#THIS ROW],[ VI]]+TABLARI[[#THIS ROW],[ VI ]]+TABLARI[[#THIS ROW],[  VI  ]]+TABLARI[[#THIS ROW],[   VI   ]]+TABLARI[[#THIS ROW],[  VI   ]]-TABLARI[[#THIS ROW],[    VI    ]]</f>
      </c>
    </row>
    <row r="241">
      <c r="A241" s="3" t="s">
        <v>491</v>
      </c>
      <c r="B241" s="3" t="s">
        <v>492</v>
      </c>
      <c r="C241" s="4">
        <v>3709.5101</v>
      </c>
      <c r="D241" s="3">
        <v>0.118</v>
      </c>
      <c r="E241" s="4">
        <v>0</v>
      </c>
      <c r="F241" s="3">
        <v>0</v>
      </c>
      <c r="G241" s="4">
        <v>0</v>
      </c>
      <c r="H241" s="3">
        <v>0</v>
      </c>
      <c r="I241" s="4">
        <v>0</v>
      </c>
      <c r="J241" s="3">
        <v>0</v>
      </c>
      <c r="K241" s="4">
        <v>0</v>
      </c>
      <c r="L241" s="3">
        <v>0</v>
      </c>
      <c r="M241" s="4">
        <v>30797.5729</v>
      </c>
      <c r="N241" s="4">
        <v>66</v>
      </c>
      <c r="O241" s="4">
        <f>TABLARI[[#THIS ROW],[VI]]+TABLARI[[#THIS ROW],[ VI]]+TABLARI[[#THIS ROW],[ VI ]]+TABLARI[[#THIS ROW],[  VI  ]]+TABLARI[[#THIS ROW],[   VI   ]]+TABLARI[[#THIS ROW],[  VI   ]]-TABLARI[[#THIS ROW],[    VI    ]]</f>
      </c>
    </row>
    <row r="242">
      <c r="A242" s="3" t="s">
        <v>493</v>
      </c>
      <c r="B242" s="3" t="s">
        <v>494</v>
      </c>
      <c r="C242" s="4">
        <v>4258.4728</v>
      </c>
      <c r="D242" s="3">
        <v>0.123</v>
      </c>
      <c r="E242" s="4">
        <v>0</v>
      </c>
      <c r="F242" s="3">
        <v>0</v>
      </c>
      <c r="G242" s="4">
        <v>0</v>
      </c>
      <c r="H242" s="3">
        <v>0</v>
      </c>
      <c r="I242" s="4">
        <v>0</v>
      </c>
      <c r="J242" s="3">
        <v>0</v>
      </c>
      <c r="K242" s="4">
        <v>0</v>
      </c>
      <c r="L242" s="3">
        <v>0</v>
      </c>
      <c r="M242" s="4">
        <v>7162.9266</v>
      </c>
      <c r="N242" s="4">
        <v>3858</v>
      </c>
      <c r="O242" s="4">
        <f>TABLARI[[#THIS ROW],[VI]]+TABLARI[[#THIS ROW],[ VI]]+TABLARI[[#THIS ROW],[ VI ]]+TABLARI[[#THIS ROW],[  VI  ]]+TABLARI[[#THIS ROW],[   VI   ]]+TABLARI[[#THIS ROW],[  VI   ]]-TABLARI[[#THIS ROW],[    VI    ]]</f>
      </c>
    </row>
    <row r="243">
      <c r="A243" s="3" t="s">
        <v>495</v>
      </c>
      <c r="B243" s="3" t="s">
        <v>496</v>
      </c>
      <c r="C243" s="4">
        <v>0</v>
      </c>
      <c r="D243" s="3">
        <v>0.677</v>
      </c>
      <c r="E243" s="4">
        <v>31882.1016</v>
      </c>
      <c r="F243" s="3">
        <v>2</v>
      </c>
      <c r="G243" s="4">
        <v>0</v>
      </c>
      <c r="H243" s="3">
        <v>0</v>
      </c>
      <c r="I243" s="4">
        <v>0</v>
      </c>
      <c r="J243" s="3">
        <v>0</v>
      </c>
      <c r="K243" s="4">
        <v>0</v>
      </c>
      <c r="L243" s="3">
        <v>3</v>
      </c>
      <c r="M243" s="4">
        <v>0</v>
      </c>
      <c r="N243" s="4">
        <v>2198</v>
      </c>
      <c r="O243" s="4">
        <f>TABLARI[[#THIS ROW],[VI]]+TABLARI[[#THIS ROW],[ VI]]+TABLARI[[#THIS ROW],[ VI ]]+TABLARI[[#THIS ROW],[  VI  ]]+TABLARI[[#THIS ROW],[   VI   ]]+TABLARI[[#THIS ROW],[  VI   ]]-TABLARI[[#THIS ROW],[    VI    ]]</f>
      </c>
    </row>
    <row r="244">
      <c r="A244" s="3" t="s">
        <v>497</v>
      </c>
      <c r="B244" s="3" t="s">
        <v>498</v>
      </c>
      <c r="C244" s="4">
        <v>40134.4719</v>
      </c>
      <c r="D244" s="3">
        <v>0.934</v>
      </c>
      <c r="E244" s="4">
        <v>18547.5504</v>
      </c>
      <c r="F244" s="3">
        <v>1</v>
      </c>
      <c r="G244" s="4">
        <v>0</v>
      </c>
      <c r="H244" s="3">
        <v>0</v>
      </c>
      <c r="I244" s="4">
        <v>0</v>
      </c>
      <c r="J244" s="3">
        <v>0</v>
      </c>
      <c r="K244" s="4">
        <v>890.2824</v>
      </c>
      <c r="L244" s="3">
        <v>4</v>
      </c>
      <c r="M244" s="4">
        <v>134685.4419</v>
      </c>
      <c r="N244" s="4">
        <v>13189</v>
      </c>
      <c r="O244" s="4">
        <f>TABLARI[[#THIS ROW],[VI]]+TABLARI[[#THIS ROW],[ VI]]+TABLARI[[#THIS ROW],[ VI ]]+TABLARI[[#THIS ROW],[  VI  ]]+TABLARI[[#THIS ROW],[   VI   ]]+TABLARI[[#THIS ROW],[  VI   ]]-TABLARI[[#THIS ROW],[    VI    ]]</f>
      </c>
    </row>
    <row r="245">
      <c r="A245" s="3" t="s">
        <v>499</v>
      </c>
      <c r="B245" s="3" t="s">
        <v>500</v>
      </c>
      <c r="C245" s="4">
        <v>0</v>
      </c>
      <c r="D245" s="3">
        <v>0</v>
      </c>
      <c r="E245" s="4">
        <v>0</v>
      </c>
      <c r="F245" s="3">
        <v>0</v>
      </c>
      <c r="G245" s="4">
        <v>0</v>
      </c>
      <c r="H245" s="3">
        <v>0</v>
      </c>
      <c r="I245" s="4">
        <v>0</v>
      </c>
      <c r="J245" s="3">
        <v>0</v>
      </c>
      <c r="K245" s="4">
        <v>0</v>
      </c>
      <c r="L245" s="3">
        <v>0</v>
      </c>
      <c r="M245" s="4">
        <v>3187.4309</v>
      </c>
      <c r="N245" s="4">
        <v>2033</v>
      </c>
      <c r="O245" s="4">
        <f>TABLARI[[#THIS ROW],[VI]]+TABLARI[[#THIS ROW],[ VI]]+TABLARI[[#THIS ROW],[ VI ]]+TABLARI[[#THIS ROW],[  VI  ]]+TABLARI[[#THIS ROW],[   VI   ]]+TABLARI[[#THIS ROW],[  VI   ]]-TABLARI[[#THIS ROW],[    VI    ]]</f>
      </c>
    </row>
    <row r="246">
      <c r="A246" s="3" t="s">
        <v>501</v>
      </c>
      <c r="B246" s="3" t="s">
        <v>502</v>
      </c>
      <c r="C246" s="4">
        <v>0</v>
      </c>
      <c r="D246" s="3">
        <v>0</v>
      </c>
      <c r="E246" s="4">
        <v>0</v>
      </c>
      <c r="F246" s="3">
        <v>0</v>
      </c>
      <c r="G246" s="4">
        <v>0</v>
      </c>
      <c r="H246" s="3">
        <v>0</v>
      </c>
      <c r="I246" s="4">
        <v>0</v>
      </c>
      <c r="J246" s="3">
        <v>0</v>
      </c>
      <c r="K246" s="4">
        <v>0</v>
      </c>
      <c r="L246" s="3">
        <v>0</v>
      </c>
      <c r="M246" s="4">
        <v>0</v>
      </c>
      <c r="N246" s="4">
        <v>0</v>
      </c>
      <c r="O246" s="4">
        <f>TABLARI[[#THIS ROW],[VI]]+TABLARI[[#THIS ROW],[ VI]]+TABLARI[[#THIS ROW],[ VI ]]+TABLARI[[#THIS ROW],[  VI  ]]+TABLARI[[#THIS ROW],[   VI   ]]+TABLARI[[#THIS ROW],[  VI   ]]-TABLARI[[#THIS ROW],[    VI    ]]</f>
      </c>
    </row>
    <row r="247">
      <c r="A247" s="3" t="s">
        <v>503</v>
      </c>
      <c r="B247" s="3" t="s">
        <v>504</v>
      </c>
      <c r="C247" s="4">
        <v>0</v>
      </c>
      <c r="D247" s="3">
        <v>0</v>
      </c>
      <c r="E247" s="4">
        <v>0</v>
      </c>
      <c r="F247" s="3">
        <v>0</v>
      </c>
      <c r="G247" s="4">
        <v>0</v>
      </c>
      <c r="H247" s="3">
        <v>0</v>
      </c>
      <c r="I247" s="4">
        <v>0</v>
      </c>
      <c r="J247" s="3">
        <v>0</v>
      </c>
      <c r="K247" s="4">
        <v>2091.9219</v>
      </c>
      <c r="L247" s="3">
        <v>1</v>
      </c>
      <c r="M247" s="4">
        <v>635.7276</v>
      </c>
      <c r="N247" s="4">
        <v>0</v>
      </c>
      <c r="O247" s="4">
        <f>TABLARI[[#THIS ROW],[VI]]+TABLARI[[#THIS ROW],[ VI]]+TABLARI[[#THIS ROW],[ VI ]]+TABLARI[[#THIS ROW],[  VI  ]]+TABLARI[[#THIS ROW],[   VI   ]]+TABLARI[[#THIS ROW],[  VI   ]]-TABLARI[[#THIS ROW],[    VI    ]]</f>
      </c>
    </row>
    <row r="248">
      <c r="A248" s="3" t="s">
        <v>505</v>
      </c>
      <c r="B248" s="3" t="s">
        <v>506</v>
      </c>
      <c r="C248" s="4">
        <v>0</v>
      </c>
      <c r="D248" s="3">
        <v>0</v>
      </c>
      <c r="E248" s="4">
        <v>0</v>
      </c>
      <c r="F248" s="3">
        <v>0</v>
      </c>
      <c r="G248" s="4">
        <v>0</v>
      </c>
      <c r="H248" s="3">
        <v>0</v>
      </c>
      <c r="I248" s="4">
        <v>0</v>
      </c>
      <c r="J248" s="3">
        <v>0</v>
      </c>
      <c r="K248" s="4">
        <v>0</v>
      </c>
      <c r="L248" s="3">
        <v>0</v>
      </c>
      <c r="M248" s="4">
        <v>0</v>
      </c>
      <c r="N248" s="4">
        <v>66</v>
      </c>
      <c r="O248" s="4">
        <f>TABLARI[[#THIS ROW],[VI]]+TABLARI[[#THIS ROW],[ VI]]+TABLARI[[#THIS ROW],[ VI ]]+TABLARI[[#THIS ROW],[  VI  ]]+TABLARI[[#THIS ROW],[   VI   ]]+TABLARI[[#THIS ROW],[  VI   ]]-TABLARI[[#THIS ROW],[    VI    ]]</f>
      </c>
    </row>
    <row r="249">
      <c r="A249" s="3" t="s">
        <v>507</v>
      </c>
      <c r="B249" s="3" t="s">
        <v>508</v>
      </c>
      <c r="C249" s="4">
        <v>0</v>
      </c>
      <c r="D249" s="3">
        <v>0</v>
      </c>
      <c r="E249" s="4">
        <v>0</v>
      </c>
      <c r="F249" s="3">
        <v>0</v>
      </c>
      <c r="G249" s="4">
        <v>0</v>
      </c>
      <c r="H249" s="3">
        <v>0</v>
      </c>
      <c r="I249" s="4">
        <v>0</v>
      </c>
      <c r="J249" s="3">
        <v>0</v>
      </c>
      <c r="K249" s="4">
        <v>0</v>
      </c>
      <c r="L249" s="3">
        <v>0</v>
      </c>
      <c r="M249" s="4">
        <v>7846.7075</v>
      </c>
      <c r="N249" s="4">
        <v>1165</v>
      </c>
      <c r="O249" s="4">
        <f>TABLARI[[#THIS ROW],[VI]]+TABLARI[[#THIS ROW],[ VI]]+TABLARI[[#THIS ROW],[ VI ]]+TABLARI[[#THIS ROW],[  VI  ]]+TABLARI[[#THIS ROW],[   VI   ]]+TABLARI[[#THIS ROW],[  VI   ]]-TABLARI[[#THIS ROW],[    VI    ]]</f>
      </c>
    </row>
    <row r="250">
      <c r="A250" s="3" t="s">
        <v>509</v>
      </c>
      <c r="B250" s="3" t="s">
        <v>510</v>
      </c>
      <c r="C250" s="4">
        <v>85672.1346</v>
      </c>
      <c r="D250" s="3">
        <v>2.613</v>
      </c>
      <c r="E250" s="4">
        <v>41561.5269</v>
      </c>
      <c r="F250" s="3">
        <v>2</v>
      </c>
      <c r="G250" s="4">
        <v>0</v>
      </c>
      <c r="H250" s="3">
        <v>0</v>
      </c>
      <c r="I250" s="4">
        <v>0</v>
      </c>
      <c r="J250" s="3">
        <v>0</v>
      </c>
      <c r="K250" s="4">
        <v>3599.4613</v>
      </c>
      <c r="L250" s="3">
        <v>2</v>
      </c>
      <c r="M250" s="4">
        <v>10845.5084</v>
      </c>
      <c r="N250" s="4">
        <v>132</v>
      </c>
      <c r="O250" s="4">
        <f>TABLARI[[#THIS ROW],[VI]]+TABLARI[[#THIS ROW],[ VI]]+TABLARI[[#THIS ROW],[ VI ]]+TABLARI[[#THIS ROW],[  VI  ]]+TABLARI[[#THIS ROW],[   VI   ]]+TABLARI[[#THIS ROW],[  VI   ]]-TABLARI[[#THIS ROW],[    VI    ]]</f>
      </c>
    </row>
    <row r="251">
      <c r="A251" s="3" t="s">
        <v>511</v>
      </c>
      <c r="B251" s="3" t="s">
        <v>512</v>
      </c>
      <c r="C251" s="4">
        <v>10572.1038</v>
      </c>
      <c r="D251" s="3">
        <v>0.171</v>
      </c>
      <c r="E251" s="4">
        <v>134760.6926</v>
      </c>
      <c r="F251" s="3">
        <v>4</v>
      </c>
      <c r="G251" s="4">
        <v>0</v>
      </c>
      <c r="H251" s="3">
        <v>0</v>
      </c>
      <c r="I251" s="4">
        <v>0</v>
      </c>
      <c r="J251" s="3">
        <v>0</v>
      </c>
      <c r="K251" s="4">
        <v>1545.629</v>
      </c>
      <c r="L251" s="3">
        <v>5</v>
      </c>
      <c r="M251" s="4">
        <v>1289.6455</v>
      </c>
      <c r="N251" s="4">
        <v>0</v>
      </c>
      <c r="O251" s="4">
        <f>TABLARI[[#THIS ROW],[VI]]+TABLARI[[#THIS ROW],[ VI]]+TABLARI[[#THIS ROW],[ VI ]]+TABLARI[[#THIS ROW],[  VI  ]]+TABLARI[[#THIS ROW],[   VI   ]]+TABLARI[[#THIS ROW],[  VI   ]]-TABLARI[[#THIS ROW],[    VI    ]]</f>
      </c>
    </row>
    <row r="252">
      <c r="A252" s="3" t="s">
        <v>513</v>
      </c>
      <c r="B252" s="3" t="s">
        <v>514</v>
      </c>
      <c r="C252" s="4">
        <v>5138.5453</v>
      </c>
      <c r="D252" s="3">
        <v>0</v>
      </c>
      <c r="E252" s="4">
        <v>0</v>
      </c>
      <c r="F252" s="3">
        <v>0</v>
      </c>
      <c r="G252" s="4">
        <v>0</v>
      </c>
      <c r="H252" s="3">
        <v>0</v>
      </c>
      <c r="I252" s="4">
        <v>0</v>
      </c>
      <c r="J252" s="3">
        <v>0</v>
      </c>
      <c r="K252" s="4">
        <v>0</v>
      </c>
      <c r="L252" s="3">
        <v>0</v>
      </c>
      <c r="M252" s="4">
        <v>2282.4533</v>
      </c>
      <c r="N252" s="4">
        <v>160</v>
      </c>
      <c r="O252" s="4">
        <f>TABLARI[[#THIS ROW],[VI]]+TABLARI[[#THIS ROW],[ VI]]+TABLARI[[#THIS ROW],[ VI ]]+TABLARI[[#THIS ROW],[  VI  ]]+TABLARI[[#THIS ROW],[   VI   ]]+TABLARI[[#THIS ROW],[  VI   ]]-TABLARI[[#THIS ROW],[    VI    ]]</f>
      </c>
    </row>
    <row r="253">
      <c r="A253" s="3" t="s">
        <v>515</v>
      </c>
      <c r="B253" s="3" t="s">
        <v>516</v>
      </c>
      <c r="C253" s="4">
        <v>0</v>
      </c>
      <c r="D253" s="3">
        <v>0</v>
      </c>
      <c r="E253" s="4">
        <v>0</v>
      </c>
      <c r="F253" s="3">
        <v>0</v>
      </c>
      <c r="G253" s="4">
        <v>0</v>
      </c>
      <c r="H253" s="3">
        <v>0</v>
      </c>
      <c r="I253" s="4">
        <v>0</v>
      </c>
      <c r="J253" s="3">
        <v>0</v>
      </c>
      <c r="K253" s="4">
        <v>0</v>
      </c>
      <c r="L253" s="3">
        <v>0</v>
      </c>
      <c r="M253" s="4">
        <v>4279.9504</v>
      </c>
      <c r="N253" s="4">
        <v>0</v>
      </c>
      <c r="O253" s="4">
        <f>TABLARI[[#THIS ROW],[VI]]+TABLARI[[#THIS ROW],[ VI]]+TABLARI[[#THIS ROW],[ VI ]]+TABLARI[[#THIS ROW],[  VI  ]]+TABLARI[[#THIS ROW],[   VI   ]]+TABLARI[[#THIS ROW],[  VI   ]]-TABLARI[[#THIS ROW],[    VI    ]]</f>
      </c>
    </row>
    <row r="254">
      <c r="A254" s="3" t="s">
        <v>517</v>
      </c>
      <c r="B254" s="3" t="s">
        <v>518</v>
      </c>
      <c r="C254" s="4">
        <v>0</v>
      </c>
      <c r="D254" s="3">
        <v>0</v>
      </c>
      <c r="E254" s="4">
        <v>0</v>
      </c>
      <c r="F254" s="3">
        <v>0</v>
      </c>
      <c r="G254" s="4">
        <v>0</v>
      </c>
      <c r="H254" s="3">
        <v>0</v>
      </c>
      <c r="I254" s="4">
        <v>0</v>
      </c>
      <c r="J254" s="3">
        <v>0</v>
      </c>
      <c r="K254" s="4">
        <v>0</v>
      </c>
      <c r="L254" s="3">
        <v>0</v>
      </c>
      <c r="M254" s="4">
        <v>7750.2931</v>
      </c>
      <c r="N254" s="4">
        <v>0</v>
      </c>
      <c r="O254" s="4">
        <f>TABLARI[[#THIS ROW],[VI]]+TABLARI[[#THIS ROW],[ VI]]+TABLARI[[#THIS ROW],[ VI ]]+TABLARI[[#THIS ROW],[  VI  ]]+TABLARI[[#THIS ROW],[   VI   ]]+TABLARI[[#THIS ROW],[  VI   ]]-TABLARI[[#THIS ROW],[    VI    ]]</f>
      </c>
    </row>
    <row r="255">
      <c r="A255" s="3" t="s">
        <v>519</v>
      </c>
      <c r="B255" s="3" t="s">
        <v>520</v>
      </c>
      <c r="C255" s="4">
        <v>0</v>
      </c>
      <c r="D255" s="3">
        <v>0</v>
      </c>
      <c r="E255" s="4">
        <v>102711.5641</v>
      </c>
      <c r="F255" s="3">
        <v>6</v>
      </c>
      <c r="G255" s="4">
        <v>0</v>
      </c>
      <c r="H255" s="3">
        <v>0</v>
      </c>
      <c r="I255" s="4">
        <v>0</v>
      </c>
      <c r="J255" s="3">
        <v>0</v>
      </c>
      <c r="K255" s="4">
        <v>0</v>
      </c>
      <c r="L255" s="3">
        <v>0</v>
      </c>
      <c r="M255" s="4">
        <v>106554.6167</v>
      </c>
      <c r="N255" s="4">
        <v>18685</v>
      </c>
      <c r="O255" s="4">
        <f>TABLARI[[#THIS ROW],[VI]]+TABLARI[[#THIS ROW],[ VI]]+TABLARI[[#THIS ROW],[ VI ]]+TABLARI[[#THIS ROW],[  VI  ]]+TABLARI[[#THIS ROW],[   VI   ]]+TABLARI[[#THIS ROW],[  VI   ]]-TABLARI[[#THIS ROW],[    VI    ]]</f>
      </c>
    </row>
    <row r="256">
      <c r="A256" s="3" t="s">
        <v>521</v>
      </c>
      <c r="B256" s="3" t="s">
        <v>522</v>
      </c>
      <c r="C256" s="4">
        <v>0</v>
      </c>
      <c r="D256" s="3">
        <v>0</v>
      </c>
      <c r="E256" s="4">
        <v>0</v>
      </c>
      <c r="F256" s="3">
        <v>0</v>
      </c>
      <c r="G256" s="4">
        <v>0</v>
      </c>
      <c r="H256" s="3">
        <v>0</v>
      </c>
      <c r="I256" s="4">
        <v>0</v>
      </c>
      <c r="J256" s="3">
        <v>0</v>
      </c>
      <c r="K256" s="4">
        <v>0</v>
      </c>
      <c r="L256" s="3">
        <v>0</v>
      </c>
      <c r="M256" s="4">
        <v>0</v>
      </c>
      <c r="N256" s="4">
        <v>66</v>
      </c>
      <c r="O256" s="4">
        <f>TABLARI[[#THIS ROW],[VI]]+TABLARI[[#THIS ROW],[ VI]]+TABLARI[[#THIS ROW],[ VI ]]+TABLARI[[#THIS ROW],[  VI  ]]+TABLARI[[#THIS ROW],[   VI   ]]+TABLARI[[#THIS ROW],[  VI   ]]-TABLARI[[#THIS ROW],[    VI    ]]</f>
      </c>
    </row>
    <row r="257">
      <c r="A257" s="3" t="s">
        <v>523</v>
      </c>
      <c r="B257" s="3" t="s">
        <v>524</v>
      </c>
      <c r="C257" s="4">
        <v>0</v>
      </c>
      <c r="D257" s="3">
        <v>0</v>
      </c>
      <c r="E257" s="4">
        <v>19518.9351</v>
      </c>
      <c r="F257" s="3">
        <v>1</v>
      </c>
      <c r="G257" s="4">
        <v>69203.3837</v>
      </c>
      <c r="H257" s="3">
        <v>1</v>
      </c>
      <c r="I257" s="4">
        <v>0</v>
      </c>
      <c r="J257" s="3">
        <v>0</v>
      </c>
      <c r="K257" s="4">
        <v>0</v>
      </c>
      <c r="L257" s="3">
        <v>0</v>
      </c>
      <c r="M257" s="4">
        <v>8965.4737</v>
      </c>
      <c r="N257" s="4">
        <v>0</v>
      </c>
      <c r="O257" s="4">
        <f>TABLARI[[#THIS ROW],[VI]]+TABLARI[[#THIS ROW],[ VI]]+TABLARI[[#THIS ROW],[ VI ]]+TABLARI[[#THIS ROW],[  VI  ]]+TABLARI[[#THIS ROW],[   VI   ]]+TABLARI[[#THIS ROW],[  VI   ]]-TABLARI[[#THIS ROW],[    VI    ]]</f>
      </c>
    </row>
    <row r="258">
      <c r="A258" s="3" t="s">
        <v>525</v>
      </c>
      <c r="B258" s="3" t="s">
        <v>526</v>
      </c>
      <c r="C258" s="4">
        <v>0</v>
      </c>
      <c r="D258" s="3">
        <v>0</v>
      </c>
      <c r="E258" s="4">
        <v>0</v>
      </c>
      <c r="F258" s="3">
        <v>0</v>
      </c>
      <c r="G258" s="4">
        <v>0</v>
      </c>
      <c r="H258" s="3">
        <v>0</v>
      </c>
      <c r="I258" s="4">
        <v>0</v>
      </c>
      <c r="J258" s="3">
        <v>0</v>
      </c>
      <c r="K258" s="4">
        <v>0</v>
      </c>
      <c r="L258" s="3">
        <v>0</v>
      </c>
      <c r="M258" s="4">
        <v>0</v>
      </c>
      <c r="N258" s="4">
        <v>0</v>
      </c>
      <c r="O258" s="4">
        <f>TABLARI[[#THIS ROW],[VI]]+TABLARI[[#THIS ROW],[ VI]]+TABLARI[[#THIS ROW],[ VI ]]+TABLARI[[#THIS ROW],[  VI  ]]+TABLARI[[#THIS ROW],[   VI   ]]+TABLARI[[#THIS ROW],[  VI   ]]-TABLARI[[#THIS ROW],[    VI    ]]</f>
      </c>
    </row>
    <row r="259">
      <c r="A259" s="3" t="s">
        <v>527</v>
      </c>
      <c r="B259" s="3" t="s">
        <v>528</v>
      </c>
      <c r="C259" s="4">
        <v>0</v>
      </c>
      <c r="D259" s="3">
        <v>0.836</v>
      </c>
      <c r="E259" s="4">
        <v>0</v>
      </c>
      <c r="F259" s="3">
        <v>0</v>
      </c>
      <c r="G259" s="4">
        <v>0</v>
      </c>
      <c r="H259" s="3">
        <v>0</v>
      </c>
      <c r="I259" s="4">
        <v>0</v>
      </c>
      <c r="J259" s="3">
        <v>0</v>
      </c>
      <c r="K259" s="4">
        <v>0</v>
      </c>
      <c r="L259" s="3">
        <v>0</v>
      </c>
      <c r="M259" s="4">
        <v>1668.686</v>
      </c>
      <c r="N259" s="4">
        <v>0</v>
      </c>
      <c r="O259" s="4">
        <f>TABLARI[[#THIS ROW],[VI]]+TABLARI[[#THIS ROW],[ VI]]+TABLARI[[#THIS ROW],[ VI ]]+TABLARI[[#THIS ROW],[  VI  ]]+TABLARI[[#THIS ROW],[   VI   ]]+TABLARI[[#THIS ROW],[  VI   ]]-TABLARI[[#THIS ROW],[    VI    ]]</f>
      </c>
    </row>
    <row r="260">
      <c r="A260" s="3" t="s">
        <v>529</v>
      </c>
      <c r="B260" s="3" t="s">
        <v>530</v>
      </c>
      <c r="C260" s="4">
        <v>13470.6408</v>
      </c>
      <c r="D260" s="3">
        <v>1.09</v>
      </c>
      <c r="E260" s="4">
        <v>0</v>
      </c>
      <c r="F260" s="3">
        <v>0</v>
      </c>
      <c r="G260" s="4">
        <v>0</v>
      </c>
      <c r="H260" s="3">
        <v>0</v>
      </c>
      <c r="I260" s="4">
        <v>0</v>
      </c>
      <c r="J260" s="3">
        <v>0</v>
      </c>
      <c r="K260" s="4">
        <v>0</v>
      </c>
      <c r="L260" s="3">
        <v>0</v>
      </c>
      <c r="M260" s="4">
        <v>8086.1823</v>
      </c>
      <c r="N260" s="4">
        <v>0</v>
      </c>
      <c r="O260" s="4">
        <f>TABLARI[[#THIS ROW],[VI]]+TABLARI[[#THIS ROW],[ VI]]+TABLARI[[#THIS ROW],[ VI ]]+TABLARI[[#THIS ROW],[  VI  ]]+TABLARI[[#THIS ROW],[   VI   ]]+TABLARI[[#THIS ROW],[  VI   ]]-TABLARI[[#THIS ROW],[    VI    ]]</f>
      </c>
    </row>
    <row r="261">
      <c r="A261" s="3" t="s">
        <v>531</v>
      </c>
      <c r="B261" s="3" t="s">
        <v>532</v>
      </c>
      <c r="C261" s="4">
        <v>0</v>
      </c>
      <c r="D261" s="3">
        <v>0</v>
      </c>
      <c r="E261" s="4">
        <v>0</v>
      </c>
      <c r="F261" s="3">
        <v>0</v>
      </c>
      <c r="G261" s="4">
        <v>0</v>
      </c>
      <c r="H261" s="3">
        <v>0</v>
      </c>
      <c r="I261" s="4">
        <v>0</v>
      </c>
      <c r="J261" s="3">
        <v>0</v>
      </c>
      <c r="K261" s="4">
        <v>0</v>
      </c>
      <c r="L261" s="3">
        <v>0</v>
      </c>
      <c r="M261" s="4">
        <v>0</v>
      </c>
      <c r="N261" s="4">
        <v>0</v>
      </c>
      <c r="O261" s="4">
        <f>TABLARI[[#THIS ROW],[VI]]+TABLARI[[#THIS ROW],[ VI]]+TABLARI[[#THIS ROW],[ VI ]]+TABLARI[[#THIS ROW],[  VI  ]]+TABLARI[[#THIS ROW],[   VI   ]]+TABLARI[[#THIS ROW],[  VI   ]]-TABLARI[[#THIS ROW],[    VI    ]]</f>
      </c>
    </row>
    <row r="262">
      <c r="A262" s="3" t="s">
        <v>533</v>
      </c>
      <c r="B262" s="3" t="s">
        <v>534</v>
      </c>
      <c r="C262" s="4">
        <v>0</v>
      </c>
      <c r="D262" s="3">
        <v>0</v>
      </c>
      <c r="E262" s="4">
        <v>0</v>
      </c>
      <c r="F262" s="3">
        <v>0</v>
      </c>
      <c r="G262" s="4">
        <v>0</v>
      </c>
      <c r="H262" s="3">
        <v>0</v>
      </c>
      <c r="I262" s="4">
        <v>0</v>
      </c>
      <c r="J262" s="3">
        <v>0</v>
      </c>
      <c r="K262" s="4">
        <v>0</v>
      </c>
      <c r="L262" s="3">
        <v>0</v>
      </c>
      <c r="M262" s="4">
        <v>14883.4887</v>
      </c>
      <c r="N262" s="4">
        <v>0</v>
      </c>
      <c r="O262" s="4">
        <f>TABLARI[[#THIS ROW],[VI]]+TABLARI[[#THIS ROW],[ VI]]+TABLARI[[#THIS ROW],[ VI ]]+TABLARI[[#THIS ROW],[  VI  ]]+TABLARI[[#THIS ROW],[   VI   ]]+TABLARI[[#THIS ROW],[  VI   ]]-TABLARI[[#THIS ROW],[    VI    ]]</f>
      </c>
    </row>
    <row r="263">
      <c r="A263" s="3" t="s">
        <v>535</v>
      </c>
      <c r="B263" s="3" t="s">
        <v>536</v>
      </c>
      <c r="C263" s="4">
        <v>0</v>
      </c>
      <c r="D263" s="3">
        <v>0</v>
      </c>
      <c r="E263" s="4">
        <v>0</v>
      </c>
      <c r="F263" s="3">
        <v>0</v>
      </c>
      <c r="G263" s="4">
        <v>0</v>
      </c>
      <c r="H263" s="3">
        <v>0</v>
      </c>
      <c r="I263" s="4">
        <v>0</v>
      </c>
      <c r="J263" s="3">
        <v>0</v>
      </c>
      <c r="K263" s="4">
        <v>0</v>
      </c>
      <c r="L263" s="3">
        <v>0</v>
      </c>
      <c r="M263" s="4">
        <v>2671.9464</v>
      </c>
      <c r="N263" s="4">
        <v>0</v>
      </c>
      <c r="O263" s="4">
        <f>TABLARI[[#THIS ROW],[VI]]+TABLARI[[#THIS ROW],[ VI]]+TABLARI[[#THIS ROW],[ VI ]]+TABLARI[[#THIS ROW],[  VI  ]]+TABLARI[[#THIS ROW],[   VI   ]]+TABLARI[[#THIS ROW],[  VI   ]]-TABLARI[[#THIS ROW],[    VI    ]]</f>
      </c>
    </row>
    <row r="264">
      <c r="A264" s="3" t="s">
        <v>537</v>
      </c>
      <c r="B264" s="3" t="s">
        <v>538</v>
      </c>
      <c r="C264" s="4">
        <v>0</v>
      </c>
      <c r="D264" s="3">
        <v>0.861</v>
      </c>
      <c r="E264" s="4">
        <v>0</v>
      </c>
      <c r="F264" s="3">
        <v>0</v>
      </c>
      <c r="G264" s="4">
        <v>0</v>
      </c>
      <c r="H264" s="3">
        <v>0</v>
      </c>
      <c r="I264" s="4">
        <v>0</v>
      </c>
      <c r="J264" s="3">
        <v>0</v>
      </c>
      <c r="K264" s="4">
        <v>0</v>
      </c>
      <c r="L264" s="3">
        <v>0</v>
      </c>
      <c r="M264" s="4">
        <v>17391.3923</v>
      </c>
      <c r="N264" s="4">
        <v>308</v>
      </c>
      <c r="O264" s="4">
        <f>TABLARI[[#THIS ROW],[VI]]+TABLARI[[#THIS ROW],[ VI]]+TABLARI[[#THIS ROW],[ VI ]]+TABLARI[[#THIS ROW],[  VI  ]]+TABLARI[[#THIS ROW],[   VI   ]]+TABLARI[[#THIS ROW],[  VI   ]]-TABLARI[[#THIS ROW],[    VI    ]]</f>
      </c>
    </row>
    <row r="265">
      <c r="A265" s="3" t="s">
        <v>539</v>
      </c>
      <c r="B265" s="3" t="s">
        <v>540</v>
      </c>
      <c r="C265" s="4">
        <v>23100.7635</v>
      </c>
      <c r="D265" s="3">
        <v>0.207</v>
      </c>
      <c r="E265" s="4">
        <v>48743.6495</v>
      </c>
      <c r="F265" s="3">
        <v>1</v>
      </c>
      <c r="G265" s="4">
        <v>0</v>
      </c>
      <c r="H265" s="3">
        <v>0</v>
      </c>
      <c r="I265" s="4">
        <v>0</v>
      </c>
      <c r="J265" s="3">
        <v>0</v>
      </c>
      <c r="K265" s="4">
        <v>0</v>
      </c>
      <c r="L265" s="3">
        <v>0</v>
      </c>
      <c r="M265" s="4">
        <v>16109.7154</v>
      </c>
      <c r="N265" s="4">
        <v>3618</v>
      </c>
      <c r="O265" s="4">
        <f>TABLARI[[#THIS ROW],[VI]]+TABLARI[[#THIS ROW],[ VI]]+TABLARI[[#THIS ROW],[ VI ]]+TABLARI[[#THIS ROW],[  VI  ]]+TABLARI[[#THIS ROW],[   VI   ]]+TABLARI[[#THIS ROW],[  VI   ]]-TABLARI[[#THIS ROW],[    VI    ]]</f>
      </c>
    </row>
    <row r="266">
      <c r="A266" s="3" t="s">
        <v>541</v>
      </c>
      <c r="B266" s="3" t="s">
        <v>542</v>
      </c>
      <c r="C266" s="4">
        <v>0</v>
      </c>
      <c r="D266" s="3">
        <v>0</v>
      </c>
      <c r="E266" s="4">
        <v>0</v>
      </c>
      <c r="F266" s="3">
        <v>0</v>
      </c>
      <c r="G266" s="4">
        <v>0</v>
      </c>
      <c r="H266" s="3">
        <v>0</v>
      </c>
      <c r="I266" s="4">
        <v>0</v>
      </c>
      <c r="J266" s="3">
        <v>0</v>
      </c>
      <c r="K266" s="4">
        <v>0</v>
      </c>
      <c r="L266" s="3">
        <v>0</v>
      </c>
      <c r="M266" s="4">
        <v>0</v>
      </c>
      <c r="N266" s="4">
        <v>0</v>
      </c>
      <c r="O266" s="4">
        <f>TABLARI[[#THIS ROW],[VI]]+TABLARI[[#THIS ROW],[ VI]]+TABLARI[[#THIS ROW],[ VI ]]+TABLARI[[#THIS ROW],[  VI  ]]+TABLARI[[#THIS ROW],[   VI   ]]+TABLARI[[#THIS ROW],[  VI   ]]-TABLARI[[#THIS ROW],[    VI    ]]</f>
      </c>
    </row>
    <row r="267">
      <c r="A267" s="3" t="s">
        <v>543</v>
      </c>
      <c r="B267" s="3" t="s">
        <v>544</v>
      </c>
      <c r="C267" s="4">
        <v>0</v>
      </c>
      <c r="D267" s="3">
        <v>0</v>
      </c>
      <c r="E267" s="4">
        <v>0</v>
      </c>
      <c r="F267" s="3">
        <v>0</v>
      </c>
      <c r="G267" s="4">
        <v>0</v>
      </c>
      <c r="H267" s="3">
        <v>0</v>
      </c>
      <c r="I267" s="4">
        <v>0</v>
      </c>
      <c r="J267" s="3">
        <v>0</v>
      </c>
      <c r="K267" s="4">
        <v>0</v>
      </c>
      <c r="L267" s="3">
        <v>0</v>
      </c>
      <c r="M267" s="4">
        <v>0</v>
      </c>
      <c r="N267" s="4">
        <v>0</v>
      </c>
      <c r="O267" s="4">
        <f>TABLARI[[#THIS ROW],[VI]]+TABLARI[[#THIS ROW],[ VI]]+TABLARI[[#THIS ROW],[ VI ]]+TABLARI[[#THIS ROW],[  VI  ]]+TABLARI[[#THIS ROW],[   VI   ]]+TABLARI[[#THIS ROW],[  VI   ]]-TABLARI[[#THIS ROW],[    VI    ]]</f>
      </c>
    </row>
    <row r="268">
      <c r="A268" s="3" t="s">
        <v>545</v>
      </c>
      <c r="B268" s="3" t="s">
        <v>546</v>
      </c>
      <c r="C268" s="4">
        <v>0</v>
      </c>
      <c r="D268" s="3">
        <v>0</v>
      </c>
      <c r="E268" s="4">
        <v>0</v>
      </c>
      <c r="F268" s="3">
        <v>0</v>
      </c>
      <c r="G268" s="4">
        <v>0</v>
      </c>
      <c r="H268" s="3">
        <v>0</v>
      </c>
      <c r="I268" s="4">
        <v>0</v>
      </c>
      <c r="J268" s="3">
        <v>0</v>
      </c>
      <c r="K268" s="4">
        <v>0</v>
      </c>
      <c r="L268" s="3">
        <v>0</v>
      </c>
      <c r="M268" s="4">
        <v>18011.1828</v>
      </c>
      <c r="N268" s="4">
        <v>0</v>
      </c>
      <c r="O268" s="4">
        <f>TABLARI[[#THIS ROW],[VI]]+TABLARI[[#THIS ROW],[ VI]]+TABLARI[[#THIS ROW],[ VI ]]+TABLARI[[#THIS ROW],[  VI  ]]+TABLARI[[#THIS ROW],[   VI   ]]+TABLARI[[#THIS ROW],[  VI   ]]-TABLARI[[#THIS ROW],[    VI    ]]</f>
      </c>
    </row>
    <row r="269">
      <c r="A269" s="3" t="s">
        <v>547</v>
      </c>
      <c r="B269" s="3" t="s">
        <v>548</v>
      </c>
      <c r="C269" s="4">
        <v>0</v>
      </c>
      <c r="D269" s="3">
        <v>0</v>
      </c>
      <c r="E269" s="4">
        <v>0</v>
      </c>
      <c r="F269" s="3">
        <v>0</v>
      </c>
      <c r="G269" s="4">
        <v>0</v>
      </c>
      <c r="H269" s="3">
        <v>0</v>
      </c>
      <c r="I269" s="4">
        <v>0</v>
      </c>
      <c r="J269" s="3">
        <v>0</v>
      </c>
      <c r="K269" s="4">
        <v>0</v>
      </c>
      <c r="L269" s="3">
        <v>0</v>
      </c>
      <c r="M269" s="4">
        <v>7728.9703</v>
      </c>
      <c r="N269" s="4">
        <v>0</v>
      </c>
      <c r="O269" s="4">
        <f>TABLARI[[#THIS ROW],[VI]]+TABLARI[[#THIS ROW],[ VI]]+TABLARI[[#THIS ROW],[ VI ]]+TABLARI[[#THIS ROW],[  VI  ]]+TABLARI[[#THIS ROW],[   VI   ]]+TABLARI[[#THIS ROW],[  VI   ]]-TABLARI[[#THIS ROW],[    VI    ]]</f>
      </c>
    </row>
    <row r="270">
      <c r="A270" s="3" t="s">
        <v>549</v>
      </c>
      <c r="B270" s="3" t="s">
        <v>550</v>
      </c>
      <c r="C270" s="4">
        <v>0</v>
      </c>
      <c r="D270" s="3">
        <v>0</v>
      </c>
      <c r="E270" s="4">
        <v>0</v>
      </c>
      <c r="F270" s="3">
        <v>0</v>
      </c>
      <c r="G270" s="4">
        <v>0</v>
      </c>
      <c r="H270" s="3">
        <v>0</v>
      </c>
      <c r="I270" s="4">
        <v>0</v>
      </c>
      <c r="J270" s="3">
        <v>0</v>
      </c>
      <c r="K270" s="4">
        <v>0</v>
      </c>
      <c r="L270" s="3">
        <v>0</v>
      </c>
      <c r="M270" s="4">
        <v>21849.8608</v>
      </c>
      <c r="N270" s="4">
        <v>857</v>
      </c>
      <c r="O270" s="4">
        <f>TABLARI[[#THIS ROW],[VI]]+TABLARI[[#THIS ROW],[ VI]]+TABLARI[[#THIS ROW],[ VI ]]+TABLARI[[#THIS ROW],[  VI  ]]+TABLARI[[#THIS ROW],[   VI   ]]+TABLARI[[#THIS ROW],[  VI   ]]-TABLARI[[#THIS ROW],[    VI    ]]</f>
      </c>
    </row>
    <row r="271">
      <c r="A271" s="3" t="s">
        <v>551</v>
      </c>
      <c r="B271" s="3" t="s">
        <v>552</v>
      </c>
      <c r="C271" s="4">
        <v>90538.1109</v>
      </c>
      <c r="D271" s="3">
        <v>0.872</v>
      </c>
      <c r="E271" s="4">
        <v>9992.0463</v>
      </c>
      <c r="F271" s="3">
        <v>2</v>
      </c>
      <c r="G271" s="4">
        <v>0</v>
      </c>
      <c r="H271" s="3">
        <v>0</v>
      </c>
      <c r="I271" s="4">
        <v>0</v>
      </c>
      <c r="J271" s="3">
        <v>0</v>
      </c>
      <c r="K271" s="4">
        <v>0</v>
      </c>
      <c r="L271" s="3">
        <v>0</v>
      </c>
      <c r="M271" s="4">
        <v>2997.3941</v>
      </c>
      <c r="N271" s="4">
        <v>667</v>
      </c>
      <c r="O271" s="4">
        <f>TABLARI[[#THIS ROW],[VI]]+TABLARI[[#THIS ROW],[ VI]]+TABLARI[[#THIS ROW],[ VI ]]+TABLARI[[#THIS ROW],[  VI  ]]+TABLARI[[#THIS ROW],[   VI   ]]+TABLARI[[#THIS ROW],[  VI   ]]-TABLARI[[#THIS ROW],[    VI    ]]</f>
      </c>
    </row>
    <row r="272">
      <c r="A272" s="3" t="s">
        <v>553</v>
      </c>
      <c r="B272" s="3" t="s">
        <v>554</v>
      </c>
      <c r="C272" s="4">
        <v>0</v>
      </c>
      <c r="D272" s="3">
        <v>0</v>
      </c>
      <c r="E272" s="4">
        <v>0</v>
      </c>
      <c r="F272" s="3">
        <v>0</v>
      </c>
      <c r="G272" s="4">
        <v>0</v>
      </c>
      <c r="H272" s="3">
        <v>0</v>
      </c>
      <c r="I272" s="4">
        <v>0</v>
      </c>
      <c r="J272" s="3">
        <v>0</v>
      </c>
      <c r="K272" s="4">
        <v>0</v>
      </c>
      <c r="L272" s="3">
        <v>0</v>
      </c>
      <c r="M272" s="4">
        <v>0</v>
      </c>
      <c r="N272" s="4">
        <v>0</v>
      </c>
      <c r="O272" s="4">
        <f>TABLARI[[#THIS ROW],[VI]]+TABLARI[[#THIS ROW],[ VI]]+TABLARI[[#THIS ROW],[ VI ]]+TABLARI[[#THIS ROW],[  VI  ]]+TABLARI[[#THIS ROW],[   VI   ]]+TABLARI[[#THIS ROW],[  VI   ]]-TABLARI[[#THIS ROW],[    VI    ]]</f>
      </c>
    </row>
    <row r="273">
      <c r="A273" s="3" t="s">
        <v>555</v>
      </c>
      <c r="B273" s="3" t="s">
        <v>556</v>
      </c>
      <c r="C273" s="4">
        <v>0</v>
      </c>
      <c r="D273" s="3">
        <v>0</v>
      </c>
      <c r="E273" s="4">
        <v>0</v>
      </c>
      <c r="F273" s="3">
        <v>0</v>
      </c>
      <c r="G273" s="4">
        <v>0</v>
      </c>
      <c r="H273" s="3">
        <v>0</v>
      </c>
      <c r="I273" s="4">
        <v>0</v>
      </c>
      <c r="J273" s="3">
        <v>0</v>
      </c>
      <c r="K273" s="4">
        <v>0</v>
      </c>
      <c r="L273" s="3">
        <v>0</v>
      </c>
      <c r="M273" s="4">
        <v>0</v>
      </c>
      <c r="N273" s="4">
        <v>0</v>
      </c>
      <c r="O273" s="4">
        <f>TABLARI[[#THIS ROW],[VI]]+TABLARI[[#THIS ROW],[ VI]]+TABLARI[[#THIS ROW],[ VI ]]+TABLARI[[#THIS ROW],[  VI  ]]+TABLARI[[#THIS ROW],[   VI   ]]+TABLARI[[#THIS ROW],[  VI   ]]-TABLARI[[#THIS ROW],[    VI    ]]</f>
      </c>
    </row>
    <row r="274">
      <c r="A274" s="3" t="s">
        <v>557</v>
      </c>
      <c r="B274" s="3" t="s">
        <v>558</v>
      </c>
      <c r="C274" s="4">
        <v>0</v>
      </c>
      <c r="D274" s="3">
        <v>0</v>
      </c>
      <c r="E274" s="4">
        <v>0</v>
      </c>
      <c r="F274" s="3">
        <v>0</v>
      </c>
      <c r="G274" s="4">
        <v>0</v>
      </c>
      <c r="H274" s="3">
        <v>0</v>
      </c>
      <c r="I274" s="4">
        <v>0</v>
      </c>
      <c r="J274" s="3">
        <v>0</v>
      </c>
      <c r="K274" s="4">
        <v>0</v>
      </c>
      <c r="L274" s="3">
        <v>0</v>
      </c>
      <c r="M274" s="4">
        <v>1544.9496</v>
      </c>
      <c r="N274" s="4">
        <v>0</v>
      </c>
      <c r="O274" s="4">
        <f>TABLARI[[#THIS ROW],[VI]]+TABLARI[[#THIS ROW],[ VI]]+TABLARI[[#THIS ROW],[ VI ]]+TABLARI[[#THIS ROW],[  VI  ]]+TABLARI[[#THIS ROW],[   VI   ]]+TABLARI[[#THIS ROW],[  VI   ]]-TABLARI[[#THIS ROW],[    VI    ]]</f>
      </c>
    </row>
    <row r="275">
      <c r="A275" s="3" t="s">
        <v>559</v>
      </c>
      <c r="B275" s="3" t="s">
        <v>560</v>
      </c>
      <c r="C275" s="4">
        <v>0</v>
      </c>
      <c r="D275" s="3">
        <v>0</v>
      </c>
      <c r="E275" s="4">
        <v>0</v>
      </c>
      <c r="F275" s="3">
        <v>0</v>
      </c>
      <c r="G275" s="4">
        <v>0</v>
      </c>
      <c r="H275" s="3">
        <v>0</v>
      </c>
      <c r="I275" s="4">
        <v>0</v>
      </c>
      <c r="J275" s="3">
        <v>0</v>
      </c>
      <c r="K275" s="4">
        <v>0</v>
      </c>
      <c r="L275" s="3">
        <v>0</v>
      </c>
      <c r="M275" s="4">
        <v>0</v>
      </c>
      <c r="N275" s="4">
        <v>0</v>
      </c>
      <c r="O275" s="4">
        <f>TABLARI[[#THIS ROW],[VI]]+TABLARI[[#THIS ROW],[ VI]]+TABLARI[[#THIS ROW],[ VI ]]+TABLARI[[#THIS ROW],[  VI  ]]+TABLARI[[#THIS ROW],[   VI   ]]+TABLARI[[#THIS ROW],[  VI   ]]-TABLARI[[#THIS ROW],[    VI    ]]</f>
      </c>
    </row>
    <row r="276">
      <c r="A276" s="3" t="s">
        <v>561</v>
      </c>
      <c r="B276" s="3" t="s">
        <v>562</v>
      </c>
      <c r="C276" s="4">
        <v>0</v>
      </c>
      <c r="D276" s="3">
        <v>0</v>
      </c>
      <c r="E276" s="4">
        <v>0</v>
      </c>
      <c r="F276" s="3">
        <v>0</v>
      </c>
      <c r="G276" s="4">
        <v>0</v>
      </c>
      <c r="H276" s="3">
        <v>0</v>
      </c>
      <c r="I276" s="4">
        <v>0</v>
      </c>
      <c r="J276" s="3">
        <v>0</v>
      </c>
      <c r="K276" s="4">
        <v>0</v>
      </c>
      <c r="L276" s="3">
        <v>0</v>
      </c>
      <c r="M276" s="4">
        <v>0</v>
      </c>
      <c r="N276" s="4">
        <v>0</v>
      </c>
      <c r="O276" s="4">
        <f>TABLARI[[#THIS ROW],[VI]]+TABLARI[[#THIS ROW],[ VI]]+TABLARI[[#THIS ROW],[ VI ]]+TABLARI[[#THIS ROW],[  VI  ]]+TABLARI[[#THIS ROW],[   VI   ]]+TABLARI[[#THIS ROW],[  VI   ]]-TABLARI[[#THIS ROW],[    VI    ]]</f>
      </c>
    </row>
    <row r="277">
      <c r="A277" s="3" t="s">
        <v>563</v>
      </c>
      <c r="B277" s="3" t="s">
        <v>564</v>
      </c>
      <c r="C277" s="4">
        <v>0</v>
      </c>
      <c r="D277" s="3">
        <v>0</v>
      </c>
      <c r="E277" s="4">
        <v>0</v>
      </c>
      <c r="F277" s="3">
        <v>0</v>
      </c>
      <c r="G277" s="4">
        <v>0</v>
      </c>
      <c r="H277" s="3">
        <v>0</v>
      </c>
      <c r="I277" s="4">
        <v>0</v>
      </c>
      <c r="J277" s="3">
        <v>0</v>
      </c>
      <c r="K277" s="4">
        <v>0</v>
      </c>
      <c r="L277" s="3">
        <v>0</v>
      </c>
      <c r="M277" s="4">
        <v>0</v>
      </c>
      <c r="N277" s="4">
        <v>0</v>
      </c>
      <c r="O277" s="4">
        <f>TABLARI[[#THIS ROW],[VI]]+TABLARI[[#THIS ROW],[ VI]]+TABLARI[[#THIS ROW],[ VI ]]+TABLARI[[#THIS ROW],[  VI  ]]+TABLARI[[#THIS ROW],[   VI   ]]+TABLARI[[#THIS ROW],[  VI   ]]-TABLARI[[#THIS ROW],[    VI    ]]</f>
      </c>
    </row>
    <row r="278">
      <c r="A278" s="3" t="s">
        <v>565</v>
      </c>
      <c r="B278" s="3" t="s">
        <v>566</v>
      </c>
      <c r="C278" s="4">
        <v>0</v>
      </c>
      <c r="D278" s="3">
        <v>0</v>
      </c>
      <c r="E278" s="4">
        <v>0</v>
      </c>
      <c r="F278" s="3">
        <v>0</v>
      </c>
      <c r="G278" s="4">
        <v>0</v>
      </c>
      <c r="H278" s="3">
        <v>0</v>
      </c>
      <c r="I278" s="4">
        <v>0</v>
      </c>
      <c r="J278" s="3">
        <v>0</v>
      </c>
      <c r="K278" s="4">
        <v>0</v>
      </c>
      <c r="L278" s="3">
        <v>0</v>
      </c>
      <c r="M278" s="4">
        <v>702.18</v>
      </c>
      <c r="N278" s="4">
        <v>0</v>
      </c>
      <c r="O278" s="4">
        <f>TABLARI[[#THIS ROW],[VI]]+TABLARI[[#THIS ROW],[ VI]]+TABLARI[[#THIS ROW],[ VI ]]+TABLARI[[#THIS ROW],[  VI  ]]+TABLARI[[#THIS ROW],[   VI   ]]+TABLARI[[#THIS ROW],[  VI   ]]-TABLARI[[#THIS ROW],[    VI    ]]</f>
      </c>
    </row>
    <row r="279">
      <c r="A279" s="3" t="s">
        <v>567</v>
      </c>
      <c r="B279" s="3" t="s">
        <v>568</v>
      </c>
      <c r="C279" s="4">
        <v>61714.4874</v>
      </c>
      <c r="D279" s="3">
        <v>1.23</v>
      </c>
      <c r="E279" s="4">
        <v>0</v>
      </c>
      <c r="F279" s="3">
        <v>0</v>
      </c>
      <c r="G279" s="4">
        <v>0</v>
      </c>
      <c r="H279" s="3">
        <v>0</v>
      </c>
      <c r="I279" s="4">
        <v>0</v>
      </c>
      <c r="J279" s="3">
        <v>0</v>
      </c>
      <c r="K279" s="4">
        <v>0</v>
      </c>
      <c r="L279" s="3">
        <v>0</v>
      </c>
      <c r="M279" s="4">
        <v>0</v>
      </c>
      <c r="N279" s="4">
        <v>21808</v>
      </c>
      <c r="O279" s="4">
        <f>TABLARI[[#THIS ROW],[VI]]+TABLARI[[#THIS ROW],[ VI]]+TABLARI[[#THIS ROW],[ VI ]]+TABLARI[[#THIS ROW],[  VI  ]]+TABLARI[[#THIS ROW],[   VI   ]]+TABLARI[[#THIS ROW],[  VI   ]]-TABLARI[[#THIS ROW],[    VI    ]]</f>
      </c>
    </row>
    <row r="280">
      <c r="A280" s="3" t="s">
        <v>569</v>
      </c>
      <c r="B280" s="3" t="s">
        <v>570</v>
      </c>
      <c r="C280" s="4">
        <v>5965.5737</v>
      </c>
      <c r="D280" s="3">
        <v>0.09</v>
      </c>
      <c r="E280" s="4">
        <v>0</v>
      </c>
      <c r="F280" s="3">
        <v>0</v>
      </c>
      <c r="G280" s="4">
        <v>0</v>
      </c>
      <c r="H280" s="3">
        <v>0</v>
      </c>
      <c r="I280" s="4">
        <v>0</v>
      </c>
      <c r="J280" s="3">
        <v>0</v>
      </c>
      <c r="K280" s="4">
        <v>0</v>
      </c>
      <c r="L280" s="3">
        <v>0</v>
      </c>
      <c r="M280" s="4">
        <v>26651.0439</v>
      </c>
      <c r="N280" s="4">
        <v>0</v>
      </c>
      <c r="O280" s="4">
        <f>TABLARI[[#THIS ROW],[VI]]+TABLARI[[#THIS ROW],[ VI]]+TABLARI[[#THIS ROW],[ VI ]]+TABLARI[[#THIS ROW],[  VI  ]]+TABLARI[[#THIS ROW],[   VI   ]]+TABLARI[[#THIS ROW],[  VI   ]]-TABLARI[[#THIS ROW],[    VI    ]]</f>
      </c>
    </row>
    <row r="281">
      <c r="A281" s="3" t="s">
        <v>571</v>
      </c>
      <c r="B281" s="3" t="s">
        <v>572</v>
      </c>
      <c r="C281" s="4">
        <v>0</v>
      </c>
      <c r="D281" s="3">
        <v>0</v>
      </c>
      <c r="E281" s="4">
        <v>0</v>
      </c>
      <c r="F281" s="3">
        <v>0</v>
      </c>
      <c r="G281" s="4">
        <v>0</v>
      </c>
      <c r="H281" s="3">
        <v>0</v>
      </c>
      <c r="I281" s="4">
        <v>0</v>
      </c>
      <c r="J281" s="3">
        <v>0</v>
      </c>
      <c r="K281" s="4">
        <v>0</v>
      </c>
      <c r="L281" s="3">
        <v>0</v>
      </c>
      <c r="M281" s="4">
        <v>0</v>
      </c>
      <c r="N281" s="4">
        <v>900</v>
      </c>
      <c r="O281" s="4">
        <f>TABLARI[[#THIS ROW],[VI]]+TABLARI[[#THIS ROW],[ VI]]+TABLARI[[#THIS ROW],[ VI ]]+TABLARI[[#THIS ROW],[  VI  ]]+TABLARI[[#THIS ROW],[   VI   ]]+TABLARI[[#THIS ROW],[  VI   ]]-TABLARI[[#THIS ROW],[    VI    ]]</f>
      </c>
    </row>
    <row r="282">
      <c r="A282" s="3" t="s">
        <v>573</v>
      </c>
      <c r="B282" s="3" t="s">
        <v>574</v>
      </c>
      <c r="C282" s="4">
        <v>0</v>
      </c>
      <c r="D282" s="3">
        <v>0</v>
      </c>
      <c r="E282" s="4">
        <v>0</v>
      </c>
      <c r="F282" s="3">
        <v>0</v>
      </c>
      <c r="G282" s="4">
        <v>0</v>
      </c>
      <c r="H282" s="3">
        <v>0</v>
      </c>
      <c r="I282" s="4">
        <v>0</v>
      </c>
      <c r="J282" s="3">
        <v>0</v>
      </c>
      <c r="K282" s="4">
        <v>0</v>
      </c>
      <c r="L282" s="3">
        <v>0</v>
      </c>
      <c r="M282" s="4">
        <v>0</v>
      </c>
      <c r="N282" s="4">
        <v>0</v>
      </c>
      <c r="O282" s="4">
        <f>TABLARI[[#THIS ROW],[VI]]+TABLARI[[#THIS ROW],[ VI]]+TABLARI[[#THIS ROW],[ VI ]]+TABLARI[[#THIS ROW],[  VI  ]]+TABLARI[[#THIS ROW],[   VI   ]]+TABLARI[[#THIS ROW],[  VI   ]]-TABLARI[[#THIS ROW],[    VI    ]]</f>
      </c>
    </row>
    <row r="283">
      <c r="A283" s="3" t="s">
        <v>575</v>
      </c>
      <c r="B283" s="3" t="s">
        <v>576</v>
      </c>
      <c r="C283" s="4">
        <v>0</v>
      </c>
      <c r="D283" s="3">
        <v>0</v>
      </c>
      <c r="E283" s="4">
        <v>0</v>
      </c>
      <c r="F283" s="3">
        <v>0</v>
      </c>
      <c r="G283" s="4">
        <v>0</v>
      </c>
      <c r="H283" s="3">
        <v>0</v>
      </c>
      <c r="I283" s="4">
        <v>0</v>
      </c>
      <c r="J283" s="3">
        <v>0</v>
      </c>
      <c r="K283" s="4">
        <v>0</v>
      </c>
      <c r="L283" s="3">
        <v>0</v>
      </c>
      <c r="M283" s="4">
        <v>0</v>
      </c>
      <c r="N283" s="4">
        <v>0</v>
      </c>
      <c r="O283" s="4">
        <f>TABLARI[[#THIS ROW],[VI]]+TABLARI[[#THIS ROW],[ VI]]+TABLARI[[#THIS ROW],[ VI ]]+TABLARI[[#THIS ROW],[  VI  ]]+TABLARI[[#THIS ROW],[   VI   ]]+TABLARI[[#THIS ROW],[  VI   ]]-TABLARI[[#THIS ROW],[    VI    ]]</f>
      </c>
    </row>
    <row r="284">
      <c r="A284" s="3" t="s">
        <v>577</v>
      </c>
      <c r="B284" s="3" t="s">
        <v>578</v>
      </c>
      <c r="C284" s="4">
        <v>89644468.5482</v>
      </c>
      <c r="D284" s="3">
        <v>5803.53</v>
      </c>
      <c r="E284" s="4">
        <v>30342549.226</v>
      </c>
      <c r="F284" s="3">
        <v>2687</v>
      </c>
      <c r="G284" s="4">
        <v>31338189.9838</v>
      </c>
      <c r="H284" s="3">
        <v>1771</v>
      </c>
      <c r="I284" s="4">
        <v>15611285.7132</v>
      </c>
      <c r="J284" s="3">
        <v>1816.13</v>
      </c>
      <c r="K284" s="4">
        <v>2300647.6885</v>
      </c>
      <c r="L284" s="3">
        <v>2004</v>
      </c>
      <c r="M284" s="4">
        <v>90923871.8893</v>
      </c>
      <c r="N284" s="4">
        <v>0</v>
      </c>
      <c r="O284" s="4">
        <f>TABLARI[[#THIS ROW],[VI]]+TABLARI[[#THIS ROW],[ VI]]+TABLARI[[#THIS ROW],[ VI ]]+TABLARI[[#THIS ROW],[  VI  ]]+TABLARI[[#THIS ROW],[   VI   ]]+TABLARI[[#THIS ROW],[  VI   ]]-TABLARI[[#THIS ROW],[    VI    ]]</f>
      </c>
    </row>
    <row r="285">
      <c r="A285" s="3" t="s">
        <v>579</v>
      </c>
      <c r="B285" s="3" t="s">
        <v>580</v>
      </c>
      <c r="C285" s="4">
        <v>0</v>
      </c>
      <c r="D285" s="3">
        <v>0</v>
      </c>
      <c r="E285" s="4">
        <v>0</v>
      </c>
      <c r="F285" s="3">
        <v>0</v>
      </c>
      <c r="G285" s="4">
        <v>0</v>
      </c>
      <c r="H285" s="3">
        <v>0</v>
      </c>
      <c r="I285" s="4">
        <v>0</v>
      </c>
      <c r="J285" s="3">
        <v>0</v>
      </c>
      <c r="K285" s="4">
        <v>0</v>
      </c>
      <c r="L285" s="3">
        <v>0</v>
      </c>
      <c r="M285" s="4">
        <v>0</v>
      </c>
      <c r="N285" s="4">
        <v>0</v>
      </c>
      <c r="O285" s="4">
        <f>TABLARI[[#THIS ROW],[VI]]+TABLARI[[#THIS ROW],[ VI]]+TABLARI[[#THIS ROW],[ VI ]]+TABLARI[[#THIS ROW],[  VI  ]]+TABLARI[[#THIS ROW],[   VI   ]]+TABLARI[[#THIS ROW],[  VI   ]]-TABLARI[[#THIS ROW],[    VI    ]]</f>
      </c>
    </row>
    <row r="286">
      <c r="A286" s="3" t="s">
        <v>581</v>
      </c>
      <c r="B286" s="3" t="s">
        <v>582</v>
      </c>
      <c r="C286" s="4">
        <v>0</v>
      </c>
      <c r="D286" s="3">
        <v>0</v>
      </c>
      <c r="E286" s="4">
        <v>0</v>
      </c>
      <c r="F286" s="3">
        <v>0</v>
      </c>
      <c r="G286" s="4">
        <v>0</v>
      </c>
      <c r="H286" s="3">
        <v>0</v>
      </c>
      <c r="I286" s="4">
        <v>0</v>
      </c>
      <c r="J286" s="3">
        <v>0</v>
      </c>
      <c r="K286" s="4">
        <v>0</v>
      </c>
      <c r="L286" s="3">
        <v>0</v>
      </c>
      <c r="M286" s="4">
        <v>0</v>
      </c>
      <c r="N286" s="4">
        <v>0</v>
      </c>
      <c r="O286" s="4">
        <f>TABLARI[[#THIS ROW],[VI]]+TABLARI[[#THIS ROW],[ VI]]+TABLARI[[#THIS ROW],[ VI ]]+TABLARI[[#THIS ROW],[  VI  ]]+TABLARI[[#THIS ROW],[   VI   ]]+TABLARI[[#THIS ROW],[  VI   ]]-TABLARI[[#THIS ROW],[    VI    ]]</f>
      </c>
    </row>
    <row r="287">
      <c r="A287" s="3" t="s">
        <v>583</v>
      </c>
      <c r="B287" s="3" t="s">
        <v>584</v>
      </c>
      <c r="C287" s="4">
        <v>0</v>
      </c>
      <c r="D287" s="3">
        <v>0</v>
      </c>
      <c r="E287" s="4">
        <v>0</v>
      </c>
      <c r="F287" s="3">
        <v>0</v>
      </c>
      <c r="G287" s="4">
        <v>0</v>
      </c>
      <c r="H287" s="3">
        <v>0</v>
      </c>
      <c r="I287" s="4">
        <v>0</v>
      </c>
      <c r="J287" s="3">
        <v>0</v>
      </c>
      <c r="K287" s="4">
        <v>0</v>
      </c>
      <c r="L287" s="3">
        <v>0</v>
      </c>
      <c r="M287" s="4">
        <v>0</v>
      </c>
      <c r="N287" s="4">
        <v>0</v>
      </c>
      <c r="O287" s="4">
        <f>TABLARI[[#THIS ROW],[VI]]+TABLARI[[#THIS ROW],[ VI]]+TABLARI[[#THIS ROW],[ VI ]]+TABLARI[[#THIS ROW],[  VI  ]]+TABLARI[[#THIS ROW],[   VI   ]]+TABLARI[[#THIS ROW],[  VI   ]]-TABLARI[[#THIS ROW],[    VI    ]]</f>
      </c>
    </row>
    <row r="288">
      <c r="A288" s="3" t="s">
        <v>585</v>
      </c>
      <c r="B288" s="3" t="s">
        <v>586</v>
      </c>
      <c r="C288" s="4">
        <v>36476.148</v>
      </c>
      <c r="D288" s="3">
        <v>0.354</v>
      </c>
      <c r="E288" s="4">
        <v>26595.7695</v>
      </c>
      <c r="F288" s="3">
        <v>1</v>
      </c>
      <c r="G288" s="4">
        <v>0</v>
      </c>
      <c r="H288" s="3">
        <v>0</v>
      </c>
      <c r="I288" s="4">
        <v>0</v>
      </c>
      <c r="J288" s="3">
        <v>0</v>
      </c>
      <c r="K288" s="4">
        <v>0</v>
      </c>
      <c r="L288" s="3">
        <v>0</v>
      </c>
      <c r="M288" s="4">
        <v>0</v>
      </c>
      <c r="N288" s="4">
        <v>14332</v>
      </c>
      <c r="O288" s="4">
        <f>TABLARI[[#THIS ROW],[VI]]+TABLARI[[#THIS ROW],[ VI]]+TABLARI[[#THIS ROW],[ VI ]]+TABLARI[[#THIS ROW],[  VI  ]]+TABLARI[[#THIS ROW],[   VI   ]]+TABLARI[[#THIS ROW],[  VI   ]]-TABLARI[[#THIS ROW],[    VI    ]]</f>
      </c>
    </row>
    <row r="289">
      <c r="A289" s="3" t="s">
        <v>587</v>
      </c>
      <c r="B289" s="3" t="s">
        <v>588</v>
      </c>
      <c r="C289" s="4">
        <v>0</v>
      </c>
      <c r="D289" s="3">
        <v>0</v>
      </c>
      <c r="E289" s="4">
        <v>0</v>
      </c>
      <c r="F289" s="3">
        <v>0</v>
      </c>
      <c r="G289" s="4">
        <v>0</v>
      </c>
      <c r="H289" s="3">
        <v>0</v>
      </c>
      <c r="I289" s="4">
        <v>0</v>
      </c>
      <c r="J289" s="3">
        <v>0</v>
      </c>
      <c r="K289" s="4">
        <v>0</v>
      </c>
      <c r="L289" s="3">
        <v>0</v>
      </c>
      <c r="M289" s="4">
        <v>0</v>
      </c>
      <c r="N289" s="4">
        <v>0</v>
      </c>
      <c r="O289" s="4">
        <f>TABLARI[[#THIS ROW],[VI]]+TABLARI[[#THIS ROW],[ VI]]+TABLARI[[#THIS ROW],[ VI ]]+TABLARI[[#THIS ROW],[  VI  ]]+TABLARI[[#THIS ROW],[   VI   ]]+TABLARI[[#THIS ROW],[  VI   ]]-TABLARI[[#THIS ROW],[    VI    ]]</f>
      </c>
    </row>
    <row r="290">
      <c r="A290" s="3" t="s">
        <v>589</v>
      </c>
      <c r="B290" s="3" t="s">
        <v>590</v>
      </c>
      <c r="C290" s="4">
        <v>0</v>
      </c>
      <c r="D290" s="3">
        <v>0.056</v>
      </c>
      <c r="E290" s="4">
        <v>0</v>
      </c>
      <c r="F290" s="3">
        <v>0</v>
      </c>
      <c r="G290" s="4">
        <v>0</v>
      </c>
      <c r="H290" s="3">
        <v>0</v>
      </c>
      <c r="I290" s="4">
        <v>0</v>
      </c>
      <c r="J290" s="3">
        <v>0</v>
      </c>
      <c r="K290" s="4">
        <v>0</v>
      </c>
      <c r="L290" s="3">
        <v>0</v>
      </c>
      <c r="M290" s="4">
        <v>3961.9546</v>
      </c>
      <c r="N290" s="4">
        <v>633</v>
      </c>
      <c r="O290" s="4">
        <f>TABLARI[[#THIS ROW],[VI]]+TABLARI[[#THIS ROW],[ VI]]+TABLARI[[#THIS ROW],[ VI ]]+TABLARI[[#THIS ROW],[  VI  ]]+TABLARI[[#THIS ROW],[   VI   ]]+TABLARI[[#THIS ROW],[  VI   ]]-TABLARI[[#THIS ROW],[    VI    ]]</f>
      </c>
    </row>
    <row r="291">
      <c r="A291" s="3" t="s">
        <v>591</v>
      </c>
      <c r="B291" s="3" t="s">
        <v>592</v>
      </c>
      <c r="C291" s="4">
        <v>0</v>
      </c>
      <c r="D291" s="3">
        <v>0</v>
      </c>
      <c r="E291" s="4">
        <v>0</v>
      </c>
      <c r="F291" s="3">
        <v>0</v>
      </c>
      <c r="G291" s="4">
        <v>0</v>
      </c>
      <c r="H291" s="3">
        <v>0</v>
      </c>
      <c r="I291" s="4">
        <v>0</v>
      </c>
      <c r="J291" s="3">
        <v>0</v>
      </c>
      <c r="K291" s="4">
        <v>0</v>
      </c>
      <c r="L291" s="3">
        <v>0</v>
      </c>
      <c r="M291" s="4">
        <v>0</v>
      </c>
      <c r="N291" s="4">
        <v>0</v>
      </c>
      <c r="O291" s="4">
        <f>TABLARI[[#THIS ROW],[VI]]+TABLARI[[#THIS ROW],[ VI]]+TABLARI[[#THIS ROW],[ VI ]]+TABLARI[[#THIS ROW],[  VI  ]]+TABLARI[[#THIS ROW],[   VI   ]]+TABLARI[[#THIS ROW],[  VI   ]]-TABLARI[[#THIS ROW],[    VI    ]]</f>
      </c>
    </row>
    <row r="292">
      <c r="A292" s="3" t="s">
        <v>593</v>
      </c>
      <c r="B292" s="3" t="s">
        <v>594</v>
      </c>
      <c r="C292" s="4">
        <v>63792.6153</v>
      </c>
      <c r="D292" s="3">
        <v>3.191</v>
      </c>
      <c r="E292" s="4">
        <v>0</v>
      </c>
      <c r="F292" s="3">
        <v>1</v>
      </c>
      <c r="G292" s="4">
        <v>0</v>
      </c>
      <c r="H292" s="3">
        <v>0</v>
      </c>
      <c r="I292" s="4">
        <v>0</v>
      </c>
      <c r="J292" s="3">
        <v>0</v>
      </c>
      <c r="K292" s="4">
        <v>0</v>
      </c>
      <c r="L292" s="3">
        <v>0</v>
      </c>
      <c r="M292" s="4">
        <v>960.0432</v>
      </c>
      <c r="N292" s="4">
        <v>0</v>
      </c>
      <c r="O292" s="4">
        <f>TABLARI[[#THIS ROW],[VI]]+TABLARI[[#THIS ROW],[ VI]]+TABLARI[[#THIS ROW],[ VI ]]+TABLARI[[#THIS ROW],[  VI  ]]+TABLARI[[#THIS ROW],[   VI   ]]+TABLARI[[#THIS ROW],[  VI   ]]-TABLARI[[#THIS ROW],[    VI    ]]</f>
      </c>
    </row>
    <row r="293">
      <c r="A293" s="3" t="s">
        <v>595</v>
      </c>
      <c r="B293" s="3" t="s">
        <v>596</v>
      </c>
      <c r="C293" s="4">
        <v>0</v>
      </c>
      <c r="D293" s="3">
        <v>0</v>
      </c>
      <c r="E293" s="4">
        <v>0</v>
      </c>
      <c r="F293" s="3">
        <v>0</v>
      </c>
      <c r="G293" s="4">
        <v>0</v>
      </c>
      <c r="H293" s="3">
        <v>0</v>
      </c>
      <c r="I293" s="4">
        <v>0</v>
      </c>
      <c r="J293" s="3">
        <v>0</v>
      </c>
      <c r="K293" s="4">
        <v>0</v>
      </c>
      <c r="L293" s="3">
        <v>0</v>
      </c>
      <c r="M293" s="4">
        <v>0</v>
      </c>
      <c r="N293" s="4">
        <v>0</v>
      </c>
      <c r="O293" s="4">
        <f>TABLARI[[#THIS ROW],[VI]]+TABLARI[[#THIS ROW],[ VI]]+TABLARI[[#THIS ROW],[ VI ]]+TABLARI[[#THIS ROW],[  VI  ]]+TABLARI[[#THIS ROW],[   VI   ]]+TABLARI[[#THIS ROW],[  VI   ]]-TABLARI[[#THIS ROW],[    VI    ]]</f>
      </c>
    </row>
    <row r="294">
      <c r="A294" s="3" t="s">
        <v>597</v>
      </c>
      <c r="B294" s="3" t="s">
        <v>598</v>
      </c>
      <c r="C294" s="4">
        <v>0</v>
      </c>
      <c r="D294" s="3">
        <v>0</v>
      </c>
      <c r="E294" s="4">
        <v>0</v>
      </c>
      <c r="F294" s="3">
        <v>0</v>
      </c>
      <c r="G294" s="4">
        <v>0</v>
      </c>
      <c r="H294" s="3">
        <v>0</v>
      </c>
      <c r="I294" s="4">
        <v>0</v>
      </c>
      <c r="J294" s="3">
        <v>0</v>
      </c>
      <c r="K294" s="4">
        <v>0</v>
      </c>
      <c r="L294" s="3">
        <v>0</v>
      </c>
      <c r="M294" s="4">
        <v>0</v>
      </c>
      <c r="N294" s="4">
        <v>0</v>
      </c>
      <c r="O294" s="4">
        <f>TABLARI[[#THIS ROW],[VI]]+TABLARI[[#THIS ROW],[ VI]]+TABLARI[[#THIS ROW],[ VI ]]+TABLARI[[#THIS ROW],[  VI  ]]+TABLARI[[#THIS ROW],[   VI   ]]+TABLARI[[#THIS ROW],[  VI   ]]-TABLARI[[#THIS ROW],[    VI    ]]</f>
      </c>
    </row>
    <row r="295">
      <c r="A295" s="3" t="s">
        <v>599</v>
      </c>
      <c r="B295" s="3" t="s">
        <v>600</v>
      </c>
      <c r="C295" s="4">
        <v>31960.6114</v>
      </c>
      <c r="D295" s="3">
        <v>2.118</v>
      </c>
      <c r="E295" s="4">
        <v>0</v>
      </c>
      <c r="F295" s="3">
        <v>0</v>
      </c>
      <c r="G295" s="4">
        <v>0</v>
      </c>
      <c r="H295" s="3">
        <v>0</v>
      </c>
      <c r="I295" s="4">
        <v>0</v>
      </c>
      <c r="J295" s="3">
        <v>0</v>
      </c>
      <c r="K295" s="4">
        <v>0</v>
      </c>
      <c r="L295" s="3">
        <v>0</v>
      </c>
      <c r="M295" s="4">
        <v>0</v>
      </c>
      <c r="N295" s="4">
        <v>0</v>
      </c>
      <c r="O295" s="4">
        <f>TABLARI[[#THIS ROW],[VI]]+TABLARI[[#THIS ROW],[ VI]]+TABLARI[[#THIS ROW],[ VI ]]+TABLARI[[#THIS ROW],[  VI  ]]+TABLARI[[#THIS ROW],[   VI   ]]+TABLARI[[#THIS ROW],[  VI   ]]-TABLARI[[#THIS ROW],[    VI    ]]</f>
      </c>
    </row>
    <row r="296">
      <c r="A296" s="3" t="s">
        <v>601</v>
      </c>
      <c r="B296" s="3" t="s">
        <v>602</v>
      </c>
      <c r="C296" s="4">
        <v>0</v>
      </c>
      <c r="D296" s="3">
        <v>0</v>
      </c>
      <c r="E296" s="4">
        <v>0</v>
      </c>
      <c r="F296" s="3">
        <v>0</v>
      </c>
      <c r="G296" s="4">
        <v>0</v>
      </c>
      <c r="H296" s="3">
        <v>0</v>
      </c>
      <c r="I296" s="4">
        <v>0</v>
      </c>
      <c r="J296" s="3">
        <v>0</v>
      </c>
      <c r="K296" s="4">
        <v>0</v>
      </c>
      <c r="L296" s="3">
        <v>0</v>
      </c>
      <c r="M296" s="4">
        <v>56820.2093</v>
      </c>
      <c r="N296" s="4">
        <v>3325</v>
      </c>
      <c r="O296" s="4">
        <f>TABLARI[[#THIS ROW],[VI]]+TABLARI[[#THIS ROW],[ VI]]+TABLARI[[#THIS ROW],[ VI ]]+TABLARI[[#THIS ROW],[  VI  ]]+TABLARI[[#THIS ROW],[   VI   ]]+TABLARI[[#THIS ROW],[  VI   ]]-TABLARI[[#THIS ROW],[    VI    ]]</f>
      </c>
    </row>
    <row r="297">
      <c r="A297" s="3" t="s">
        <v>603</v>
      </c>
      <c r="B297" s="3" t="s">
        <v>604</v>
      </c>
      <c r="C297" s="4">
        <v>0</v>
      </c>
      <c r="D297" s="3">
        <v>0</v>
      </c>
      <c r="E297" s="4">
        <v>5473.5882</v>
      </c>
      <c r="F297" s="3">
        <v>1</v>
      </c>
      <c r="G297" s="4">
        <v>0</v>
      </c>
      <c r="H297" s="3">
        <v>0</v>
      </c>
      <c r="I297" s="4">
        <v>0</v>
      </c>
      <c r="J297" s="3">
        <v>0</v>
      </c>
      <c r="K297" s="4">
        <v>0</v>
      </c>
      <c r="L297" s="3">
        <v>0</v>
      </c>
      <c r="M297" s="4">
        <v>10484.6253</v>
      </c>
      <c r="N297" s="4">
        <v>1187</v>
      </c>
      <c r="O297" s="4">
        <f>TABLARI[[#THIS ROW],[VI]]+TABLARI[[#THIS ROW],[ VI]]+TABLARI[[#THIS ROW],[ VI ]]+TABLARI[[#THIS ROW],[  VI  ]]+TABLARI[[#THIS ROW],[   VI   ]]+TABLARI[[#THIS ROW],[  VI   ]]-TABLARI[[#THIS ROW],[    VI    ]]</f>
      </c>
    </row>
    <row r="298">
      <c r="A298" s="3" t="s">
        <v>605</v>
      </c>
      <c r="B298" s="3" t="s">
        <v>606</v>
      </c>
      <c r="C298" s="4">
        <v>0</v>
      </c>
      <c r="D298" s="3">
        <v>0</v>
      </c>
      <c r="E298" s="4">
        <v>0</v>
      </c>
      <c r="F298" s="3">
        <v>0</v>
      </c>
      <c r="G298" s="4">
        <v>0</v>
      </c>
      <c r="H298" s="3">
        <v>0</v>
      </c>
      <c r="I298" s="4">
        <v>0</v>
      </c>
      <c r="J298" s="3">
        <v>0</v>
      </c>
      <c r="K298" s="4">
        <v>0</v>
      </c>
      <c r="L298" s="3">
        <v>0</v>
      </c>
      <c r="M298" s="4">
        <v>7431.0885</v>
      </c>
      <c r="N298" s="4">
        <v>0</v>
      </c>
      <c r="O298" s="4">
        <f>TABLARI[[#THIS ROW],[VI]]+TABLARI[[#THIS ROW],[ VI]]+TABLARI[[#THIS ROW],[ VI ]]+TABLARI[[#THIS ROW],[  VI  ]]+TABLARI[[#THIS ROW],[   VI   ]]+TABLARI[[#THIS ROW],[  VI   ]]-TABLARI[[#THIS ROW],[    VI    ]]</f>
      </c>
    </row>
    <row r="299">
      <c r="A299" s="3" t="s">
        <v>607</v>
      </c>
      <c r="B299" s="3" t="s">
        <v>608</v>
      </c>
      <c r="C299" s="4">
        <v>72449.0841</v>
      </c>
      <c r="D299" s="3">
        <v>2.364</v>
      </c>
      <c r="E299" s="4">
        <v>8462.4422</v>
      </c>
      <c r="F299" s="3">
        <v>1</v>
      </c>
      <c r="G299" s="4">
        <v>0</v>
      </c>
      <c r="H299" s="3">
        <v>0</v>
      </c>
      <c r="I299" s="4">
        <v>0</v>
      </c>
      <c r="J299" s="3">
        <v>0</v>
      </c>
      <c r="K299" s="4">
        <v>17682.8224</v>
      </c>
      <c r="L299" s="3">
        <v>2</v>
      </c>
      <c r="M299" s="4">
        <v>2065.818</v>
      </c>
      <c r="N299" s="4">
        <v>1318</v>
      </c>
      <c r="O299" s="4">
        <f>TABLARI[[#THIS ROW],[VI]]+TABLARI[[#THIS ROW],[ VI]]+TABLARI[[#THIS ROW],[ VI ]]+TABLARI[[#THIS ROW],[  VI  ]]+TABLARI[[#THIS ROW],[   VI   ]]+TABLARI[[#THIS ROW],[  VI   ]]-TABLARI[[#THIS ROW],[    VI    ]]</f>
      </c>
    </row>
    <row r="300">
      <c r="A300" s="3" t="s">
        <v>609</v>
      </c>
      <c r="B300" s="3" t="s">
        <v>610</v>
      </c>
      <c r="C300" s="4">
        <v>86573.5677</v>
      </c>
      <c r="D300" s="3">
        <v>1.532</v>
      </c>
      <c r="E300" s="4">
        <v>0</v>
      </c>
      <c r="F300" s="3">
        <v>0</v>
      </c>
      <c r="G300" s="4">
        <v>0</v>
      </c>
      <c r="H300" s="3">
        <v>0</v>
      </c>
      <c r="I300" s="4">
        <v>0</v>
      </c>
      <c r="J300" s="3">
        <v>0</v>
      </c>
      <c r="K300" s="4">
        <v>0</v>
      </c>
      <c r="L300" s="3">
        <v>0</v>
      </c>
      <c r="M300" s="4">
        <v>0</v>
      </c>
      <c r="N300" s="4">
        <v>1099</v>
      </c>
      <c r="O300" s="4">
        <f>TABLARI[[#THIS ROW],[VI]]+TABLARI[[#THIS ROW],[ VI]]+TABLARI[[#THIS ROW],[ VI ]]+TABLARI[[#THIS ROW],[  VI  ]]+TABLARI[[#THIS ROW],[   VI   ]]+TABLARI[[#THIS ROW],[  VI   ]]-TABLARI[[#THIS ROW],[    VI    ]]</f>
      </c>
    </row>
    <row r="301">
      <c r="A301" s="3" t="s">
        <v>611</v>
      </c>
      <c r="B301" s="3" t="s">
        <v>612</v>
      </c>
      <c r="C301" s="4">
        <v>3332.1046</v>
      </c>
      <c r="D301" s="3">
        <v>0.288</v>
      </c>
      <c r="E301" s="4">
        <v>2209.2193</v>
      </c>
      <c r="F301" s="3">
        <v>3</v>
      </c>
      <c r="G301" s="4">
        <v>0</v>
      </c>
      <c r="H301" s="3">
        <v>0</v>
      </c>
      <c r="I301" s="4">
        <v>0</v>
      </c>
      <c r="J301" s="3">
        <v>0</v>
      </c>
      <c r="K301" s="4">
        <v>0</v>
      </c>
      <c r="L301" s="3">
        <v>0</v>
      </c>
      <c r="M301" s="4">
        <v>0</v>
      </c>
      <c r="N301" s="4">
        <v>0</v>
      </c>
      <c r="O301" s="4">
        <f>TABLARI[[#THIS ROW],[VI]]+TABLARI[[#THIS ROW],[ VI]]+TABLARI[[#THIS ROW],[ VI ]]+TABLARI[[#THIS ROW],[  VI  ]]+TABLARI[[#THIS ROW],[   VI   ]]+TABLARI[[#THIS ROW],[  VI   ]]-TABLARI[[#THIS ROW],[    VI    ]]</f>
      </c>
    </row>
    <row r="302">
      <c r="A302" s="3" t="s">
        <v>613</v>
      </c>
      <c r="B302" s="3" t="s">
        <v>614</v>
      </c>
      <c r="C302" s="4">
        <v>4657.4163</v>
      </c>
      <c r="D302" s="3">
        <v>0.06</v>
      </c>
      <c r="E302" s="4">
        <v>0</v>
      </c>
      <c r="F302" s="3">
        <v>0</v>
      </c>
      <c r="G302" s="4">
        <v>0</v>
      </c>
      <c r="H302" s="3">
        <v>0</v>
      </c>
      <c r="I302" s="4">
        <v>0</v>
      </c>
      <c r="J302" s="3">
        <v>0</v>
      </c>
      <c r="K302" s="4">
        <v>0</v>
      </c>
      <c r="L302" s="3">
        <v>0</v>
      </c>
      <c r="M302" s="4">
        <v>28718.9502</v>
      </c>
      <c r="N302" s="4">
        <v>51</v>
      </c>
      <c r="O302" s="4">
        <f>TABLARI[[#THIS ROW],[VI]]+TABLARI[[#THIS ROW],[ VI]]+TABLARI[[#THIS ROW],[ VI ]]+TABLARI[[#THIS ROW],[  VI  ]]+TABLARI[[#THIS ROW],[   VI   ]]+TABLARI[[#THIS ROW],[  VI   ]]-TABLARI[[#THIS ROW],[    VI    ]]</f>
      </c>
    </row>
    <row r="303">
      <c r="A303" s="3" t="s">
        <v>615</v>
      </c>
      <c r="B303" s="3" t="s">
        <v>616</v>
      </c>
      <c r="C303" s="4">
        <v>0</v>
      </c>
      <c r="D303" s="3">
        <v>0.198</v>
      </c>
      <c r="E303" s="4">
        <v>0</v>
      </c>
      <c r="F303" s="3">
        <v>0</v>
      </c>
      <c r="G303" s="4">
        <v>0</v>
      </c>
      <c r="H303" s="3">
        <v>0</v>
      </c>
      <c r="I303" s="4">
        <v>0</v>
      </c>
      <c r="J303" s="3">
        <v>0</v>
      </c>
      <c r="K303" s="4">
        <v>0</v>
      </c>
      <c r="L303" s="3">
        <v>0</v>
      </c>
      <c r="M303" s="4">
        <v>0</v>
      </c>
      <c r="N303" s="4">
        <v>956</v>
      </c>
      <c r="O303" s="4">
        <f>TABLARI[[#THIS ROW],[VI]]+TABLARI[[#THIS ROW],[ VI]]+TABLARI[[#THIS ROW],[ VI ]]+TABLARI[[#THIS ROW],[  VI  ]]+TABLARI[[#THIS ROW],[   VI   ]]+TABLARI[[#THIS ROW],[  VI   ]]-TABLARI[[#THIS ROW],[    VI    ]]</f>
      </c>
    </row>
    <row r="304">
      <c r="A304" s="3" t="s">
        <v>617</v>
      </c>
      <c r="B304" s="3" t="s">
        <v>618</v>
      </c>
      <c r="C304" s="4">
        <v>0</v>
      </c>
      <c r="D304" s="3">
        <v>0</v>
      </c>
      <c r="E304" s="4">
        <v>0</v>
      </c>
      <c r="F304" s="3">
        <v>0</v>
      </c>
      <c r="G304" s="4">
        <v>0</v>
      </c>
      <c r="H304" s="3">
        <v>0</v>
      </c>
      <c r="I304" s="4">
        <v>0</v>
      </c>
      <c r="J304" s="3">
        <v>0</v>
      </c>
      <c r="K304" s="4">
        <v>0</v>
      </c>
      <c r="L304" s="3">
        <v>0</v>
      </c>
      <c r="M304" s="4">
        <v>0</v>
      </c>
      <c r="N304" s="4">
        <v>0</v>
      </c>
      <c r="O304" s="4">
        <f>TABLARI[[#THIS ROW],[VI]]+TABLARI[[#THIS ROW],[ VI]]+TABLARI[[#THIS ROW],[ VI ]]+TABLARI[[#THIS ROW],[  VI  ]]+TABLARI[[#THIS ROW],[   VI   ]]+TABLARI[[#THIS ROW],[  VI   ]]-TABLARI[[#THIS ROW],[    VI    ]]</f>
      </c>
    </row>
    <row r="305">
      <c r="A305" s="3" t="s">
        <v>619</v>
      </c>
      <c r="B305" s="3" t="s">
        <v>620</v>
      </c>
      <c r="C305" s="4">
        <v>0</v>
      </c>
      <c r="D305" s="3">
        <v>0</v>
      </c>
      <c r="E305" s="4">
        <v>0</v>
      </c>
      <c r="F305" s="3">
        <v>0</v>
      </c>
      <c r="G305" s="4">
        <v>0</v>
      </c>
      <c r="H305" s="3">
        <v>0</v>
      </c>
      <c r="I305" s="4">
        <v>0</v>
      </c>
      <c r="J305" s="3">
        <v>0</v>
      </c>
      <c r="K305" s="4">
        <v>0</v>
      </c>
      <c r="L305" s="3">
        <v>0</v>
      </c>
      <c r="M305" s="4">
        <v>0</v>
      </c>
      <c r="N305" s="4">
        <v>0</v>
      </c>
      <c r="O305" s="4">
        <f>TABLARI[[#THIS ROW],[VI]]+TABLARI[[#THIS ROW],[ VI]]+TABLARI[[#THIS ROW],[ VI ]]+TABLARI[[#THIS ROW],[  VI  ]]+TABLARI[[#THIS ROW],[   VI   ]]+TABLARI[[#THIS ROW],[  VI   ]]-TABLARI[[#THIS ROW],[    VI    ]]</f>
      </c>
    </row>
    <row r="306">
      <c r="A306" s="3" t="s">
        <v>621</v>
      </c>
      <c r="B306" s="3" t="s">
        <v>622</v>
      </c>
      <c r="C306" s="4">
        <v>950.6513</v>
      </c>
      <c r="D306" s="3">
        <v>0.07</v>
      </c>
      <c r="E306" s="4">
        <v>0</v>
      </c>
      <c r="F306" s="3">
        <v>0</v>
      </c>
      <c r="G306" s="4">
        <v>0</v>
      </c>
      <c r="H306" s="3">
        <v>0</v>
      </c>
      <c r="I306" s="4">
        <v>0</v>
      </c>
      <c r="J306" s="3">
        <v>0</v>
      </c>
      <c r="K306" s="4">
        <v>0</v>
      </c>
      <c r="L306" s="3">
        <v>0</v>
      </c>
      <c r="M306" s="4">
        <v>13915.0923</v>
      </c>
      <c r="N306" s="4">
        <v>0</v>
      </c>
      <c r="O306" s="4">
        <f>TABLARI[[#THIS ROW],[VI]]+TABLARI[[#THIS ROW],[ VI]]+TABLARI[[#THIS ROW],[ VI ]]+TABLARI[[#THIS ROW],[  VI  ]]+TABLARI[[#THIS ROW],[   VI   ]]+TABLARI[[#THIS ROW],[  VI   ]]-TABLARI[[#THIS ROW],[    VI    ]]</f>
      </c>
    </row>
    <row r="307">
      <c r="A307" s="3" t="s">
        <v>623</v>
      </c>
      <c r="B307" s="3" t="s">
        <v>624</v>
      </c>
      <c r="C307" s="4">
        <v>0</v>
      </c>
      <c r="D307" s="3">
        <v>0</v>
      </c>
      <c r="E307" s="4">
        <v>0</v>
      </c>
      <c r="F307" s="3">
        <v>0</v>
      </c>
      <c r="G307" s="4">
        <v>0</v>
      </c>
      <c r="H307" s="3">
        <v>0</v>
      </c>
      <c r="I307" s="4">
        <v>0</v>
      </c>
      <c r="J307" s="3">
        <v>0</v>
      </c>
      <c r="K307" s="4">
        <v>0</v>
      </c>
      <c r="L307" s="3">
        <v>0</v>
      </c>
      <c r="M307" s="4">
        <v>0</v>
      </c>
      <c r="N307" s="4">
        <v>0</v>
      </c>
      <c r="O307" s="4">
        <f>TABLARI[[#THIS ROW],[VI]]+TABLARI[[#THIS ROW],[ VI]]+TABLARI[[#THIS ROW],[ VI ]]+TABLARI[[#THIS ROW],[  VI  ]]+TABLARI[[#THIS ROW],[   VI   ]]+TABLARI[[#THIS ROW],[  VI   ]]-TABLARI[[#THIS ROW],[    VI    ]]</f>
      </c>
    </row>
    <row r="308">
      <c r="A308" s="3" t="s">
        <v>625</v>
      </c>
      <c r="B308" s="3" t="s">
        <v>626</v>
      </c>
      <c r="C308" s="4">
        <v>3649.36</v>
      </c>
      <c r="D308" s="3">
        <v>0.123</v>
      </c>
      <c r="E308" s="4">
        <v>0</v>
      </c>
      <c r="F308" s="3">
        <v>0</v>
      </c>
      <c r="G308" s="4">
        <v>0</v>
      </c>
      <c r="H308" s="3">
        <v>0</v>
      </c>
      <c r="I308" s="4">
        <v>0</v>
      </c>
      <c r="J308" s="3">
        <v>0</v>
      </c>
      <c r="K308" s="4">
        <v>0</v>
      </c>
      <c r="L308" s="3">
        <v>0</v>
      </c>
      <c r="M308" s="4">
        <v>0</v>
      </c>
      <c r="N308" s="4">
        <v>0</v>
      </c>
      <c r="O308" s="4">
        <f>TABLARI[[#THIS ROW],[VI]]+TABLARI[[#THIS ROW],[ VI]]+TABLARI[[#THIS ROW],[ VI ]]+TABLARI[[#THIS ROW],[  VI  ]]+TABLARI[[#THIS ROW],[   VI   ]]+TABLARI[[#THIS ROW],[  VI   ]]-TABLARI[[#THIS ROW],[    VI    ]]</f>
      </c>
    </row>
    <row r="309">
      <c r="A309" s="3" t="s">
        <v>627</v>
      </c>
      <c r="B309" s="3" t="s">
        <v>628</v>
      </c>
      <c r="C309" s="4">
        <v>9386.0111</v>
      </c>
      <c r="D309" s="3">
        <v>0.324</v>
      </c>
      <c r="E309" s="4">
        <v>0</v>
      </c>
      <c r="F309" s="3">
        <v>0</v>
      </c>
      <c r="G309" s="4">
        <v>0</v>
      </c>
      <c r="H309" s="3">
        <v>0</v>
      </c>
      <c r="I309" s="4">
        <v>0</v>
      </c>
      <c r="J309" s="3">
        <v>0</v>
      </c>
      <c r="K309" s="4">
        <v>0</v>
      </c>
      <c r="L309" s="3">
        <v>0</v>
      </c>
      <c r="M309" s="4">
        <v>0</v>
      </c>
      <c r="N309" s="4">
        <v>0</v>
      </c>
      <c r="O309" s="4">
        <f>TABLARI[[#THIS ROW],[VI]]+TABLARI[[#THIS ROW],[ VI]]+TABLARI[[#THIS ROW],[ VI ]]+TABLARI[[#THIS ROW],[  VI  ]]+TABLARI[[#THIS ROW],[   VI   ]]+TABLARI[[#THIS ROW],[  VI   ]]-TABLARI[[#THIS ROW],[    VI    ]]</f>
      </c>
    </row>
    <row r="310">
      <c r="A310" s="3" t="s">
        <v>629</v>
      </c>
      <c r="B310" s="3" t="s">
        <v>630</v>
      </c>
      <c r="C310" s="4">
        <v>0</v>
      </c>
      <c r="D310" s="3">
        <v>0</v>
      </c>
      <c r="E310" s="4">
        <v>0</v>
      </c>
      <c r="F310" s="3">
        <v>0</v>
      </c>
      <c r="G310" s="4">
        <v>0</v>
      </c>
      <c r="H310" s="3">
        <v>0</v>
      </c>
      <c r="I310" s="4">
        <v>0</v>
      </c>
      <c r="J310" s="3">
        <v>0</v>
      </c>
      <c r="K310" s="4">
        <v>0</v>
      </c>
      <c r="L310" s="3">
        <v>0</v>
      </c>
      <c r="M310" s="4">
        <v>734.483</v>
      </c>
      <c r="N310" s="4">
        <v>0</v>
      </c>
      <c r="O310" s="4">
        <f>TABLARI[[#THIS ROW],[VI]]+TABLARI[[#THIS ROW],[ VI]]+TABLARI[[#THIS ROW],[ VI ]]+TABLARI[[#THIS ROW],[  VI  ]]+TABLARI[[#THIS ROW],[   VI   ]]+TABLARI[[#THIS ROW],[  VI   ]]-TABLARI[[#THIS ROW],[    VI    ]]</f>
      </c>
    </row>
    <row r="311">
      <c r="A311" s="3" t="s">
        <v>631</v>
      </c>
      <c r="B311" s="3" t="s">
        <v>632</v>
      </c>
      <c r="C311" s="4">
        <v>0</v>
      </c>
      <c r="D311" s="3">
        <v>0</v>
      </c>
      <c r="E311" s="4">
        <v>0</v>
      </c>
      <c r="F311" s="3">
        <v>0</v>
      </c>
      <c r="G311" s="4">
        <v>0</v>
      </c>
      <c r="H311" s="3">
        <v>0</v>
      </c>
      <c r="I311" s="4">
        <v>0</v>
      </c>
      <c r="J311" s="3">
        <v>0</v>
      </c>
      <c r="K311" s="4">
        <v>0</v>
      </c>
      <c r="L311" s="3">
        <v>0</v>
      </c>
      <c r="M311" s="4">
        <v>2789.5516</v>
      </c>
      <c r="N311" s="4">
        <v>0</v>
      </c>
      <c r="O311" s="4">
        <f>TABLARI[[#THIS ROW],[VI]]+TABLARI[[#THIS ROW],[ VI]]+TABLARI[[#THIS ROW],[ VI ]]+TABLARI[[#THIS ROW],[  VI  ]]+TABLARI[[#THIS ROW],[   VI   ]]+TABLARI[[#THIS ROW],[  VI   ]]-TABLARI[[#THIS ROW],[    VI    ]]</f>
      </c>
    </row>
    <row r="312">
      <c r="A312" s="3" t="s">
        <v>633</v>
      </c>
      <c r="B312" s="3" t="s">
        <v>634</v>
      </c>
      <c r="C312" s="4">
        <v>5601.2965</v>
      </c>
      <c r="D312" s="3">
        <v>0.027</v>
      </c>
      <c r="E312" s="4">
        <v>13627.281</v>
      </c>
      <c r="F312" s="3">
        <v>2</v>
      </c>
      <c r="G312" s="4">
        <v>0</v>
      </c>
      <c r="H312" s="3">
        <v>0</v>
      </c>
      <c r="I312" s="4">
        <v>0</v>
      </c>
      <c r="J312" s="3">
        <v>0</v>
      </c>
      <c r="K312" s="4">
        <v>0</v>
      </c>
      <c r="L312" s="3">
        <v>0</v>
      </c>
      <c r="M312" s="4">
        <v>0</v>
      </c>
      <c r="N312" s="4">
        <v>0</v>
      </c>
      <c r="O312" s="4">
        <f>TABLARI[[#THIS ROW],[VI]]+TABLARI[[#THIS ROW],[ VI]]+TABLARI[[#THIS ROW],[ VI ]]+TABLARI[[#THIS ROW],[  VI  ]]+TABLARI[[#THIS ROW],[   VI   ]]+TABLARI[[#THIS ROW],[  VI   ]]-TABLARI[[#THIS ROW],[    VI    ]]</f>
      </c>
    </row>
    <row r="313">
      <c r="A313" s="3" t="s">
        <v>635</v>
      </c>
      <c r="B313" s="3" t="s">
        <v>636</v>
      </c>
      <c r="C313" s="4">
        <v>37278.1803</v>
      </c>
      <c r="D313" s="3">
        <v>0.52</v>
      </c>
      <c r="E313" s="4">
        <v>13189.3692</v>
      </c>
      <c r="F313" s="3">
        <v>3</v>
      </c>
      <c r="G313" s="4">
        <v>0</v>
      </c>
      <c r="H313" s="3">
        <v>0</v>
      </c>
      <c r="I313" s="4">
        <v>0</v>
      </c>
      <c r="J313" s="3">
        <v>0</v>
      </c>
      <c r="K313" s="4">
        <v>0</v>
      </c>
      <c r="L313" s="3">
        <v>0</v>
      </c>
      <c r="M313" s="4">
        <v>3472.8269</v>
      </c>
      <c r="N313" s="4">
        <v>372</v>
      </c>
      <c r="O313" s="4">
        <f>TABLARI[[#THIS ROW],[VI]]+TABLARI[[#THIS ROW],[ VI]]+TABLARI[[#THIS ROW],[ VI ]]+TABLARI[[#THIS ROW],[  VI  ]]+TABLARI[[#THIS ROW],[   VI   ]]+TABLARI[[#THIS ROW],[  VI   ]]-TABLARI[[#THIS ROW],[    VI    ]]</f>
      </c>
    </row>
    <row r="314">
      <c r="A314" s="3" t="s">
        <v>637</v>
      </c>
      <c r="B314" s="3" t="s">
        <v>638</v>
      </c>
      <c r="C314" s="4">
        <v>0</v>
      </c>
      <c r="D314" s="3">
        <v>0</v>
      </c>
      <c r="E314" s="4">
        <v>0</v>
      </c>
      <c r="F314" s="3">
        <v>0</v>
      </c>
      <c r="G314" s="4">
        <v>0</v>
      </c>
      <c r="H314" s="3">
        <v>0</v>
      </c>
      <c r="I314" s="4">
        <v>0</v>
      </c>
      <c r="J314" s="3">
        <v>0</v>
      </c>
      <c r="K314" s="4">
        <v>0</v>
      </c>
      <c r="L314" s="3">
        <v>0</v>
      </c>
      <c r="M314" s="4">
        <v>42711.6618</v>
      </c>
      <c r="N314" s="4">
        <v>0</v>
      </c>
      <c r="O314" s="4">
        <f>TABLARI[[#THIS ROW],[VI]]+TABLARI[[#THIS ROW],[ VI]]+TABLARI[[#THIS ROW],[ VI ]]+TABLARI[[#THIS ROW],[  VI  ]]+TABLARI[[#THIS ROW],[   VI   ]]+TABLARI[[#THIS ROW],[  VI   ]]-TABLARI[[#THIS ROW],[    VI    ]]</f>
      </c>
    </row>
    <row r="315">
      <c r="A315" s="3" t="s">
        <v>639</v>
      </c>
      <c r="B315" s="3" t="s">
        <v>640</v>
      </c>
      <c r="C315" s="4">
        <v>0</v>
      </c>
      <c r="D315" s="3">
        <v>0</v>
      </c>
      <c r="E315" s="4">
        <v>0</v>
      </c>
      <c r="F315" s="3">
        <v>0</v>
      </c>
      <c r="G315" s="4">
        <v>0</v>
      </c>
      <c r="H315" s="3">
        <v>0</v>
      </c>
      <c r="I315" s="4">
        <v>0</v>
      </c>
      <c r="J315" s="3">
        <v>0</v>
      </c>
      <c r="K315" s="4">
        <v>0</v>
      </c>
      <c r="L315" s="3">
        <v>0</v>
      </c>
      <c r="M315" s="4">
        <v>0</v>
      </c>
      <c r="N315" s="4">
        <v>0</v>
      </c>
      <c r="O315" s="4">
        <f>TABLARI[[#THIS ROW],[VI]]+TABLARI[[#THIS ROW],[ VI]]+TABLARI[[#THIS ROW],[ VI ]]+TABLARI[[#THIS ROW],[  VI  ]]+TABLARI[[#THIS ROW],[   VI   ]]+TABLARI[[#THIS ROW],[  VI   ]]-TABLARI[[#THIS ROW],[    VI    ]]</f>
      </c>
    </row>
    <row r="316">
      <c r="A316" s="3" t="s">
        <v>641</v>
      </c>
      <c r="B316" s="3" t="s">
        <v>642</v>
      </c>
      <c r="C316" s="4">
        <v>0</v>
      </c>
      <c r="D316" s="3">
        <v>0</v>
      </c>
      <c r="E316" s="4">
        <v>0</v>
      </c>
      <c r="F316" s="3">
        <v>0</v>
      </c>
      <c r="G316" s="4">
        <v>0</v>
      </c>
      <c r="H316" s="3">
        <v>0</v>
      </c>
      <c r="I316" s="4">
        <v>0</v>
      </c>
      <c r="J316" s="3">
        <v>0</v>
      </c>
      <c r="K316" s="4">
        <v>0</v>
      </c>
      <c r="L316" s="3">
        <v>0</v>
      </c>
      <c r="M316" s="4">
        <v>24883.4895</v>
      </c>
      <c r="N316" s="4">
        <v>0</v>
      </c>
      <c r="O316" s="4">
        <f>TABLARI[[#THIS ROW],[VI]]+TABLARI[[#THIS ROW],[ VI]]+TABLARI[[#THIS ROW],[ VI ]]+TABLARI[[#THIS ROW],[  VI  ]]+TABLARI[[#THIS ROW],[   VI   ]]+TABLARI[[#THIS ROW],[  VI   ]]-TABLARI[[#THIS ROW],[    VI    ]]</f>
      </c>
    </row>
    <row r="317">
      <c r="A317" s="3" t="s">
        <v>643</v>
      </c>
      <c r="B317" s="3" t="s">
        <v>644</v>
      </c>
      <c r="C317" s="4">
        <v>0</v>
      </c>
      <c r="D317" s="3">
        <v>0</v>
      </c>
      <c r="E317" s="4">
        <v>0</v>
      </c>
      <c r="F317" s="3">
        <v>0</v>
      </c>
      <c r="G317" s="4">
        <v>0</v>
      </c>
      <c r="H317" s="3">
        <v>0</v>
      </c>
      <c r="I317" s="4">
        <v>0</v>
      </c>
      <c r="J317" s="3">
        <v>0</v>
      </c>
      <c r="K317" s="4">
        <v>0</v>
      </c>
      <c r="L317" s="3">
        <v>0</v>
      </c>
      <c r="M317" s="4">
        <v>3472.8269</v>
      </c>
      <c r="N317" s="4">
        <v>1100</v>
      </c>
      <c r="O317" s="4">
        <f>TABLARI[[#THIS ROW],[VI]]+TABLARI[[#THIS ROW],[ VI]]+TABLARI[[#THIS ROW],[ VI ]]+TABLARI[[#THIS ROW],[  VI  ]]+TABLARI[[#THIS ROW],[   VI   ]]+TABLARI[[#THIS ROW],[  VI   ]]-TABLARI[[#THIS ROW],[    VI    ]]</f>
      </c>
    </row>
    <row r="318">
      <c r="A318" s="3" t="s">
        <v>645</v>
      </c>
      <c r="B318" s="3" t="s">
        <v>646</v>
      </c>
      <c r="C318" s="4">
        <v>0</v>
      </c>
      <c r="D318" s="3">
        <v>0</v>
      </c>
      <c r="E318" s="4">
        <v>0</v>
      </c>
      <c r="F318" s="3">
        <v>0</v>
      </c>
      <c r="G318" s="4">
        <v>0</v>
      </c>
      <c r="H318" s="3">
        <v>0</v>
      </c>
      <c r="I318" s="4">
        <v>0</v>
      </c>
      <c r="J318" s="3">
        <v>0</v>
      </c>
      <c r="K318" s="4">
        <v>0</v>
      </c>
      <c r="L318" s="3">
        <v>0</v>
      </c>
      <c r="M318" s="4">
        <v>8946.6774</v>
      </c>
      <c r="N318" s="4">
        <v>0</v>
      </c>
      <c r="O318" s="4">
        <f>TABLARI[[#THIS ROW],[VI]]+TABLARI[[#THIS ROW],[ VI]]+TABLARI[[#THIS ROW],[ VI ]]+TABLARI[[#THIS ROW],[  VI  ]]+TABLARI[[#THIS ROW],[   VI   ]]+TABLARI[[#THIS ROW],[  VI   ]]-TABLARI[[#THIS ROW],[    VI    ]]</f>
      </c>
    </row>
    <row r="319">
      <c r="A319" s="3" t="s">
        <v>647</v>
      </c>
      <c r="B319" s="3" t="s">
        <v>648</v>
      </c>
      <c r="C319" s="4">
        <v>0</v>
      </c>
      <c r="D319" s="3">
        <v>0</v>
      </c>
      <c r="E319" s="4">
        <v>0</v>
      </c>
      <c r="F319" s="3">
        <v>0</v>
      </c>
      <c r="G319" s="4">
        <v>0</v>
      </c>
      <c r="H319" s="3">
        <v>0</v>
      </c>
      <c r="I319" s="4">
        <v>0</v>
      </c>
      <c r="J319" s="3">
        <v>0</v>
      </c>
      <c r="K319" s="4">
        <v>0</v>
      </c>
      <c r="L319" s="3">
        <v>0</v>
      </c>
      <c r="M319" s="4">
        <v>0</v>
      </c>
      <c r="N319" s="4">
        <v>0</v>
      </c>
      <c r="O319" s="4">
        <f>TABLARI[[#THIS ROW],[VI]]+TABLARI[[#THIS ROW],[ VI]]+TABLARI[[#THIS ROW],[ VI ]]+TABLARI[[#THIS ROW],[  VI  ]]+TABLARI[[#THIS ROW],[   VI   ]]+TABLARI[[#THIS ROW],[  VI   ]]-TABLARI[[#THIS ROW],[    VI    ]]</f>
      </c>
    </row>
    <row r="320">
      <c r="A320" s="3" t="s">
        <v>649</v>
      </c>
      <c r="B320" s="3" t="s">
        <v>650</v>
      </c>
      <c r="C320" s="4">
        <v>0</v>
      </c>
      <c r="D320" s="3">
        <v>0</v>
      </c>
      <c r="E320" s="4">
        <v>0</v>
      </c>
      <c r="F320" s="3">
        <v>0</v>
      </c>
      <c r="G320" s="4">
        <v>0</v>
      </c>
      <c r="H320" s="3">
        <v>0</v>
      </c>
      <c r="I320" s="4">
        <v>0</v>
      </c>
      <c r="J320" s="3">
        <v>0</v>
      </c>
      <c r="K320" s="4">
        <v>0</v>
      </c>
      <c r="L320" s="3">
        <v>0</v>
      </c>
      <c r="M320" s="4">
        <v>20526.7692</v>
      </c>
      <c r="N320" s="4">
        <v>0</v>
      </c>
      <c r="O320" s="4">
        <f>TABLARI[[#THIS ROW],[VI]]+TABLARI[[#THIS ROW],[ VI]]+TABLARI[[#THIS ROW],[ VI ]]+TABLARI[[#THIS ROW],[  VI  ]]+TABLARI[[#THIS ROW],[   VI   ]]+TABLARI[[#THIS ROW],[  VI   ]]-TABLARI[[#THIS ROW],[    VI    ]]</f>
      </c>
    </row>
    <row r="321">
      <c r="A321" s="3" t="s">
        <v>651</v>
      </c>
      <c r="B321" s="3" t="s">
        <v>652</v>
      </c>
      <c r="C321" s="4">
        <v>0</v>
      </c>
      <c r="D321" s="3">
        <v>0</v>
      </c>
      <c r="E321" s="4">
        <v>0</v>
      </c>
      <c r="F321" s="3">
        <v>0</v>
      </c>
      <c r="G321" s="4">
        <v>0</v>
      </c>
      <c r="H321" s="3">
        <v>0</v>
      </c>
      <c r="I321" s="4">
        <v>0</v>
      </c>
      <c r="J321" s="3">
        <v>0</v>
      </c>
      <c r="K321" s="4">
        <v>0</v>
      </c>
      <c r="L321" s="3">
        <v>0</v>
      </c>
      <c r="M321" s="4">
        <v>0</v>
      </c>
      <c r="N321" s="4">
        <v>622</v>
      </c>
      <c r="O321" s="4">
        <f>TABLARI[[#THIS ROW],[VI]]+TABLARI[[#THIS ROW],[ VI]]+TABLARI[[#THIS ROW],[ VI ]]+TABLARI[[#THIS ROW],[  VI  ]]+TABLARI[[#THIS ROW],[   VI   ]]+TABLARI[[#THIS ROW],[  VI   ]]-TABLARI[[#THIS ROW],[    VI    ]]</f>
      </c>
    </row>
    <row r="322">
      <c r="A322" s="3" t="s">
        <v>653</v>
      </c>
      <c r="B322" s="3" t="s">
        <v>654</v>
      </c>
      <c r="C322" s="4">
        <v>0</v>
      </c>
      <c r="D322" s="3">
        <v>0</v>
      </c>
      <c r="E322" s="4">
        <v>0</v>
      </c>
      <c r="F322" s="3">
        <v>0</v>
      </c>
      <c r="G322" s="4">
        <v>0</v>
      </c>
      <c r="H322" s="3">
        <v>0</v>
      </c>
      <c r="I322" s="4">
        <v>0</v>
      </c>
      <c r="J322" s="3">
        <v>0</v>
      </c>
      <c r="K322" s="4">
        <v>0</v>
      </c>
      <c r="L322" s="3">
        <v>0</v>
      </c>
      <c r="M322" s="4">
        <v>0</v>
      </c>
      <c r="N322" s="4">
        <v>0</v>
      </c>
      <c r="O322" s="4">
        <f>TABLARI[[#THIS ROW],[VI]]+TABLARI[[#THIS ROW],[ VI]]+TABLARI[[#THIS ROW],[ VI ]]+TABLARI[[#THIS ROW],[  VI  ]]+TABLARI[[#THIS ROW],[   VI   ]]+TABLARI[[#THIS ROW],[  VI   ]]-TABLARI[[#THIS ROW],[    VI    ]]</f>
      </c>
    </row>
    <row r="323">
      <c r="A323" s="3" t="s">
        <v>655</v>
      </c>
      <c r="B323" s="3" t="s">
        <v>656</v>
      </c>
      <c r="C323" s="4">
        <v>0</v>
      </c>
      <c r="D323" s="3">
        <v>0</v>
      </c>
      <c r="E323" s="4">
        <v>0</v>
      </c>
      <c r="F323" s="3">
        <v>0</v>
      </c>
      <c r="G323" s="4">
        <v>0</v>
      </c>
      <c r="H323" s="3">
        <v>0</v>
      </c>
      <c r="I323" s="4">
        <v>0</v>
      </c>
      <c r="J323" s="3">
        <v>0</v>
      </c>
      <c r="K323" s="4">
        <v>0</v>
      </c>
      <c r="L323" s="3">
        <v>0</v>
      </c>
      <c r="M323" s="4">
        <v>10744.1151</v>
      </c>
      <c r="N323" s="4">
        <v>0</v>
      </c>
      <c r="O323" s="4">
        <f>TABLARI[[#THIS ROW],[VI]]+TABLARI[[#THIS ROW],[ VI]]+TABLARI[[#THIS ROW],[ VI ]]+TABLARI[[#THIS ROW],[  VI  ]]+TABLARI[[#THIS ROW],[   VI   ]]+TABLARI[[#THIS ROW],[  VI   ]]-TABLARI[[#THIS ROW],[    VI    ]]</f>
      </c>
    </row>
    <row r="324">
      <c r="A324" s="3" t="s">
        <v>657</v>
      </c>
      <c r="B324" s="3" t="s">
        <v>658</v>
      </c>
      <c r="C324" s="4">
        <v>0</v>
      </c>
      <c r="D324" s="3">
        <v>0</v>
      </c>
      <c r="E324" s="4">
        <v>0</v>
      </c>
      <c r="F324" s="3">
        <v>0</v>
      </c>
      <c r="G324" s="4">
        <v>0</v>
      </c>
      <c r="H324" s="3">
        <v>0</v>
      </c>
      <c r="I324" s="4">
        <v>0</v>
      </c>
      <c r="J324" s="3">
        <v>0</v>
      </c>
      <c r="K324" s="4">
        <v>0</v>
      </c>
      <c r="L324" s="3">
        <v>0</v>
      </c>
      <c r="M324" s="4">
        <v>10004.1365</v>
      </c>
      <c r="N324" s="4">
        <v>0</v>
      </c>
      <c r="O324" s="4">
        <f>TABLARI[[#THIS ROW],[VI]]+TABLARI[[#THIS ROW],[ VI]]+TABLARI[[#THIS ROW],[ VI ]]+TABLARI[[#THIS ROW],[  VI  ]]+TABLARI[[#THIS ROW],[   VI   ]]+TABLARI[[#THIS ROW],[  VI   ]]-TABLARI[[#THIS ROW],[    VI    ]]</f>
      </c>
    </row>
    <row r="325">
      <c r="A325" s="3" t="s">
        <v>659</v>
      </c>
      <c r="B325" s="3" t="s">
        <v>660</v>
      </c>
      <c r="C325" s="4">
        <v>0</v>
      </c>
      <c r="D325" s="3">
        <v>1.045</v>
      </c>
      <c r="E325" s="4">
        <v>0</v>
      </c>
      <c r="F325" s="3">
        <v>0</v>
      </c>
      <c r="G325" s="4">
        <v>0</v>
      </c>
      <c r="H325" s="3">
        <v>0</v>
      </c>
      <c r="I325" s="4">
        <v>0</v>
      </c>
      <c r="J325" s="3">
        <v>0</v>
      </c>
      <c r="K325" s="4">
        <v>0</v>
      </c>
      <c r="L325" s="3">
        <v>0</v>
      </c>
      <c r="M325" s="4">
        <v>5416.4783</v>
      </c>
      <c r="N325" s="4">
        <v>0</v>
      </c>
      <c r="O325" s="4">
        <f>TABLARI[[#THIS ROW],[VI]]+TABLARI[[#THIS ROW],[ VI]]+TABLARI[[#THIS ROW],[ VI ]]+TABLARI[[#THIS ROW],[  VI  ]]+TABLARI[[#THIS ROW],[   VI   ]]+TABLARI[[#THIS ROW],[  VI   ]]-TABLARI[[#THIS ROW],[    VI    ]]</f>
      </c>
    </row>
    <row r="326">
      <c r="A326" s="3" t="s">
        <v>661</v>
      </c>
      <c r="B326" s="3" t="s">
        <v>662</v>
      </c>
      <c r="C326" s="4">
        <v>0</v>
      </c>
      <c r="D326" s="3">
        <v>0</v>
      </c>
      <c r="E326" s="4">
        <v>0</v>
      </c>
      <c r="F326" s="3">
        <v>0</v>
      </c>
      <c r="G326" s="4">
        <v>0</v>
      </c>
      <c r="H326" s="3">
        <v>0</v>
      </c>
      <c r="I326" s="4">
        <v>0</v>
      </c>
      <c r="J326" s="3">
        <v>0</v>
      </c>
      <c r="K326" s="4">
        <v>0</v>
      </c>
      <c r="L326" s="3">
        <v>0</v>
      </c>
      <c r="M326" s="4">
        <v>0</v>
      </c>
      <c r="N326" s="4">
        <v>0</v>
      </c>
      <c r="O326" s="4">
        <f>TABLARI[[#THIS ROW],[VI]]+TABLARI[[#THIS ROW],[ VI]]+TABLARI[[#THIS ROW],[ VI ]]+TABLARI[[#THIS ROW],[  VI  ]]+TABLARI[[#THIS ROW],[   VI   ]]+TABLARI[[#THIS ROW],[  VI   ]]-TABLARI[[#THIS ROW],[    VI    ]]</f>
      </c>
    </row>
    <row r="327">
      <c r="A327" s="3" t="s">
        <v>663</v>
      </c>
      <c r="B327" s="3" t="s">
        <v>664</v>
      </c>
      <c r="C327" s="4">
        <v>557.0571</v>
      </c>
      <c r="D327" s="3">
        <v>0.027</v>
      </c>
      <c r="E327" s="4">
        <v>6600.1802</v>
      </c>
      <c r="F327" s="3">
        <v>1</v>
      </c>
      <c r="G327" s="4">
        <v>0</v>
      </c>
      <c r="H327" s="3">
        <v>0</v>
      </c>
      <c r="I327" s="4">
        <v>0</v>
      </c>
      <c r="J327" s="3">
        <v>0</v>
      </c>
      <c r="K327" s="4">
        <v>3514.736</v>
      </c>
      <c r="L327" s="3">
        <v>4</v>
      </c>
      <c r="M327" s="4">
        <v>8091.678</v>
      </c>
      <c r="N327" s="4">
        <v>0</v>
      </c>
      <c r="O327" s="4">
        <f>TABLARI[[#THIS ROW],[VI]]+TABLARI[[#THIS ROW],[ VI]]+TABLARI[[#THIS ROW],[ VI ]]+TABLARI[[#THIS ROW],[  VI  ]]+TABLARI[[#THIS ROW],[   VI   ]]+TABLARI[[#THIS ROW],[  VI   ]]-TABLARI[[#THIS ROW],[    VI    ]]</f>
      </c>
    </row>
    <row r="328">
      <c r="A328" s="3" t="s">
        <v>665</v>
      </c>
      <c r="B328" s="3" t="s">
        <v>666</v>
      </c>
      <c r="C328" s="4">
        <v>0</v>
      </c>
      <c r="D328" s="3">
        <v>0</v>
      </c>
      <c r="E328" s="4">
        <v>0</v>
      </c>
      <c r="F328" s="3">
        <v>0</v>
      </c>
      <c r="G328" s="4">
        <v>0</v>
      </c>
      <c r="H328" s="3">
        <v>0</v>
      </c>
      <c r="I328" s="4">
        <v>0</v>
      </c>
      <c r="J328" s="3">
        <v>0</v>
      </c>
      <c r="K328" s="4">
        <v>0</v>
      </c>
      <c r="L328" s="3">
        <v>0</v>
      </c>
      <c r="M328" s="4">
        <v>0</v>
      </c>
      <c r="N328" s="4">
        <v>0</v>
      </c>
      <c r="O328" s="4">
        <f>TABLARI[[#THIS ROW],[VI]]+TABLARI[[#THIS ROW],[ VI]]+TABLARI[[#THIS ROW],[ VI ]]+TABLARI[[#THIS ROW],[  VI  ]]+TABLARI[[#THIS ROW],[   VI   ]]+TABLARI[[#THIS ROW],[  VI   ]]-TABLARI[[#THIS ROW],[    VI    ]]</f>
      </c>
    </row>
    <row r="329">
      <c r="A329" s="3" t="s">
        <v>667</v>
      </c>
      <c r="B329" s="3" t="s">
        <v>668</v>
      </c>
      <c r="C329" s="4">
        <v>0</v>
      </c>
      <c r="D329" s="3">
        <v>0</v>
      </c>
      <c r="E329" s="4">
        <v>0</v>
      </c>
      <c r="F329" s="3">
        <v>0</v>
      </c>
      <c r="G329" s="4">
        <v>0</v>
      </c>
      <c r="H329" s="3">
        <v>0</v>
      </c>
      <c r="I329" s="4">
        <v>0</v>
      </c>
      <c r="J329" s="3">
        <v>0</v>
      </c>
      <c r="K329" s="4">
        <v>0</v>
      </c>
      <c r="L329" s="3">
        <v>0</v>
      </c>
      <c r="M329" s="4">
        <v>0</v>
      </c>
      <c r="N329" s="4">
        <v>0</v>
      </c>
      <c r="O329" s="4">
        <f>TABLARI[[#THIS ROW],[VI]]+TABLARI[[#THIS ROW],[ VI]]+TABLARI[[#THIS ROW],[ VI ]]+TABLARI[[#THIS ROW],[  VI  ]]+TABLARI[[#THIS ROW],[   VI   ]]+TABLARI[[#THIS ROW],[  VI   ]]-TABLARI[[#THIS ROW],[    VI    ]]</f>
      </c>
    </row>
    <row r="330">
      <c r="A330" s="3" t="s">
        <v>669</v>
      </c>
      <c r="B330" s="3" t="s">
        <v>670</v>
      </c>
      <c r="C330" s="4">
        <v>2481.6128</v>
      </c>
      <c r="D330" s="3">
        <v>650</v>
      </c>
      <c r="E330" s="4">
        <v>0</v>
      </c>
      <c r="F330" s="3">
        <v>0</v>
      </c>
      <c r="G330" s="4">
        <v>0</v>
      </c>
      <c r="H330" s="3">
        <v>0</v>
      </c>
      <c r="I330" s="4">
        <v>0</v>
      </c>
      <c r="J330" s="3">
        <v>0</v>
      </c>
      <c r="K330" s="4">
        <v>0</v>
      </c>
      <c r="L330" s="3">
        <v>0</v>
      </c>
      <c r="M330" s="4">
        <v>0</v>
      </c>
      <c r="N330" s="4">
        <v>1209</v>
      </c>
      <c r="O330" s="4">
        <f>TABLARI[[#THIS ROW],[VI]]+TABLARI[[#THIS ROW],[ VI]]+TABLARI[[#THIS ROW],[ VI ]]+TABLARI[[#THIS ROW],[  VI  ]]+TABLARI[[#THIS ROW],[   VI   ]]+TABLARI[[#THIS ROW],[  VI   ]]-TABLARI[[#THIS ROW],[    VI    ]]</f>
      </c>
    </row>
    <row r="331">
      <c r="A331" s="3" t="s">
        <v>671</v>
      </c>
      <c r="B331" s="3" t="s">
        <v>672</v>
      </c>
      <c r="C331" s="4">
        <v>0</v>
      </c>
      <c r="D331" s="3">
        <v>0</v>
      </c>
      <c r="E331" s="4">
        <v>0</v>
      </c>
      <c r="F331" s="3">
        <v>0</v>
      </c>
      <c r="G331" s="4">
        <v>0</v>
      </c>
      <c r="H331" s="3">
        <v>0</v>
      </c>
      <c r="I331" s="4">
        <v>0</v>
      </c>
      <c r="J331" s="3">
        <v>0</v>
      </c>
      <c r="K331" s="4">
        <v>0</v>
      </c>
      <c r="L331" s="3">
        <v>0</v>
      </c>
      <c r="M331" s="4">
        <v>0</v>
      </c>
      <c r="N331" s="4">
        <v>0</v>
      </c>
      <c r="O331" s="4">
        <f>TABLARI[[#THIS ROW],[VI]]+TABLARI[[#THIS ROW],[ VI]]+TABLARI[[#THIS ROW],[ VI ]]+TABLARI[[#THIS ROW],[  VI  ]]+TABLARI[[#THIS ROW],[   VI   ]]+TABLARI[[#THIS ROW],[  VI   ]]-TABLARI[[#THIS ROW],[    VI    ]]</f>
      </c>
    </row>
    <row r="332">
      <c r="A332" s="3" t="s">
        <v>673</v>
      </c>
      <c r="B332" s="3" t="s">
        <v>674</v>
      </c>
      <c r="C332" s="4">
        <v>0</v>
      </c>
      <c r="D332" s="3">
        <v>0</v>
      </c>
      <c r="E332" s="4">
        <v>0</v>
      </c>
      <c r="F332" s="3">
        <v>0</v>
      </c>
      <c r="G332" s="4">
        <v>0</v>
      </c>
      <c r="H332" s="3">
        <v>0</v>
      </c>
      <c r="I332" s="4">
        <v>0</v>
      </c>
      <c r="J332" s="3">
        <v>0</v>
      </c>
      <c r="K332" s="4">
        <v>0</v>
      </c>
      <c r="L332" s="3">
        <v>0</v>
      </c>
      <c r="M332" s="4">
        <v>0</v>
      </c>
      <c r="N332" s="4">
        <v>0</v>
      </c>
      <c r="O332" s="4">
        <f>TABLARI[[#THIS ROW],[VI]]+TABLARI[[#THIS ROW],[ VI]]+TABLARI[[#THIS ROW],[ VI ]]+TABLARI[[#THIS ROW],[  VI  ]]+TABLARI[[#THIS ROW],[   VI   ]]+TABLARI[[#THIS ROW],[  VI   ]]-TABLARI[[#THIS ROW],[    VI    ]]</f>
      </c>
    </row>
    <row r="333">
      <c r="A333" s="3" t="s">
        <v>675</v>
      </c>
      <c r="B333" s="3" t="s">
        <v>676</v>
      </c>
      <c r="C333" s="4">
        <v>0</v>
      </c>
      <c r="D333" s="3">
        <v>0.319</v>
      </c>
      <c r="E333" s="4">
        <v>0</v>
      </c>
      <c r="F333" s="3">
        <v>0</v>
      </c>
      <c r="G333" s="4">
        <v>0</v>
      </c>
      <c r="H333" s="3">
        <v>0</v>
      </c>
      <c r="I333" s="4">
        <v>0</v>
      </c>
      <c r="J333" s="3">
        <v>0</v>
      </c>
      <c r="K333" s="4">
        <v>0</v>
      </c>
      <c r="L333" s="3">
        <v>0</v>
      </c>
      <c r="M333" s="4">
        <v>0</v>
      </c>
      <c r="N333" s="4">
        <v>2292</v>
      </c>
      <c r="O333" s="4">
        <f>TABLARI[[#THIS ROW],[VI]]+TABLARI[[#THIS ROW],[ VI]]+TABLARI[[#THIS ROW],[ VI ]]+TABLARI[[#THIS ROW],[  VI  ]]+TABLARI[[#THIS ROW],[   VI   ]]+TABLARI[[#THIS ROW],[  VI   ]]-TABLARI[[#THIS ROW],[    VI    ]]</f>
      </c>
    </row>
    <row r="334">
      <c r="A334" s="3" t="s">
        <v>677</v>
      </c>
      <c r="B334" s="3" t="s">
        <v>678</v>
      </c>
      <c r="C334" s="4">
        <v>0</v>
      </c>
      <c r="D334" s="3">
        <v>0.16</v>
      </c>
      <c r="E334" s="4">
        <v>0</v>
      </c>
      <c r="F334" s="3">
        <v>0</v>
      </c>
      <c r="G334" s="4">
        <v>0</v>
      </c>
      <c r="H334" s="3">
        <v>0</v>
      </c>
      <c r="I334" s="4">
        <v>0</v>
      </c>
      <c r="J334" s="3">
        <v>0</v>
      </c>
      <c r="K334" s="4">
        <v>0</v>
      </c>
      <c r="L334" s="3">
        <v>0</v>
      </c>
      <c r="M334" s="4">
        <v>17530.8699</v>
      </c>
      <c r="N334" s="4">
        <v>0</v>
      </c>
      <c r="O334" s="4">
        <f>TABLARI[[#THIS ROW],[VI]]+TABLARI[[#THIS ROW],[ VI]]+TABLARI[[#THIS ROW],[ VI ]]+TABLARI[[#THIS ROW],[  VI  ]]+TABLARI[[#THIS ROW],[   VI   ]]+TABLARI[[#THIS ROW],[  VI   ]]-TABLARI[[#THIS ROW],[    VI    ]]</f>
      </c>
    </row>
    <row r="335">
      <c r="A335" s="3" t="s">
        <v>679</v>
      </c>
      <c r="B335" s="3" t="s">
        <v>680</v>
      </c>
      <c r="C335" s="4">
        <v>459224.2053</v>
      </c>
      <c r="D335" s="3">
        <v>9.256</v>
      </c>
      <c r="E335" s="4">
        <v>7705.5922</v>
      </c>
      <c r="F335" s="3">
        <v>3</v>
      </c>
      <c r="G335" s="4">
        <v>0</v>
      </c>
      <c r="H335" s="3">
        <v>0</v>
      </c>
      <c r="I335" s="4">
        <v>0</v>
      </c>
      <c r="J335" s="3">
        <v>0</v>
      </c>
      <c r="K335" s="4">
        <v>778.9971</v>
      </c>
      <c r="L335" s="3">
        <v>1</v>
      </c>
      <c r="M335" s="4">
        <v>7132.69</v>
      </c>
      <c r="N335" s="4">
        <v>0</v>
      </c>
      <c r="O335" s="4">
        <f>TABLARI[[#THIS ROW],[VI]]+TABLARI[[#THIS ROW],[ VI]]+TABLARI[[#THIS ROW],[ VI ]]+TABLARI[[#THIS ROW],[  VI  ]]+TABLARI[[#THIS ROW],[   VI   ]]+TABLARI[[#THIS ROW],[  VI   ]]-TABLARI[[#THIS ROW],[    VI    ]]</f>
      </c>
    </row>
  </sheetData>
  <mergeCells>
    <mergeCell ref="K1:L1"/>
    <mergeCell ref="C1:D1"/>
    <mergeCell ref="E1:F1"/>
    <mergeCell ref="G1:H1"/>
    <mergeCell ref="I1:J1"/>
  </mergeCells>
  <pageMargins left="0.7" right="0.7" top="0.75" bottom="0.75" header="0.3" footer="0.3"/>
  <pageSetup paperSize="9" orientation="portrait"/>
  <headerFooter>
    <oddFooter>&amp;C_x000D_&amp;1#&amp;"Calibri"&amp;10&amp;K000000 INTERNA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"/>
  <sheetViews>
    <sheetView workbookViewId="0" tabSelected="0"/>
  </sheetViews>
  <sheetFormatPr baseColWidth="10" defaultRowHeight="15" x14ac:dyDescent="0.25"/>
  <cols>
    <col min="1" max="1" bestFit="1" width="20.140625" customWidth="1"/>
    <col min="2" max="2" width="33.140625" customWidth="1"/>
  </cols>
  <sheetData>
    <row r="1" ht="15.75">
      <c r="A1" s="5" t="s">
        <v>1042</v>
      </c>
      <c r="B1" s="6" t="s">
        <v>1043</v>
      </c>
      <c r="C1" s="6" t="s">
        <v>1044</v>
      </c>
      <c r="D1" s="7" t="s">
        <v>1045</v>
      </c>
    </row>
    <row r="2" ht="15.75">
      <c r="A2" s="8" t="s">
        <v>1024</v>
      </c>
      <c r="B2" s="9" t="s">
        <v>1046</v>
      </c>
      <c r="C2" s="10">
        <v>0</v>
      </c>
      <c r="D2" s="11">
        <v>0</v>
      </c>
    </row>
    <row r="3">
      <c r="A3" s="61" t="s">
        <v>1000</v>
      </c>
      <c r="B3" s="12" t="s">
        <v>1046</v>
      </c>
      <c r="C3" s="13">
        <v>0</v>
      </c>
      <c r="D3" s="14">
        <v>0</v>
      </c>
    </row>
    <row r="4" ht="45">
      <c r="A4" s="62"/>
      <c r="B4" s="15" t="s">
        <v>1047</v>
      </c>
      <c r="C4" s="16">
        <v>0</v>
      </c>
      <c r="D4" s="17">
        <v>0</v>
      </c>
    </row>
    <row r="5" ht="30">
      <c r="A5" s="62"/>
      <c r="B5" s="15" t="s">
        <v>1048</v>
      </c>
      <c r="C5" s="16">
        <v>0</v>
      </c>
      <c r="D5" s="17">
        <v>0</v>
      </c>
    </row>
    <row r="6" ht="30.75">
      <c r="A6" s="63"/>
      <c r="B6" s="18" t="s">
        <v>1049</v>
      </c>
      <c r="C6" s="16">
        <v>1</v>
      </c>
      <c r="D6" s="17">
        <v>1</v>
      </c>
    </row>
    <row r="7" ht="60">
      <c r="A7" s="61" t="s">
        <v>1025</v>
      </c>
      <c r="B7" s="19" t="s">
        <v>1050</v>
      </c>
      <c r="C7" s="13">
        <v>0</v>
      </c>
      <c r="D7" s="14">
        <v>0</v>
      </c>
    </row>
    <row r="8" ht="30">
      <c r="A8" s="62"/>
      <c r="B8" s="15" t="s">
        <v>1051</v>
      </c>
      <c r="C8" s="16">
        <v>0</v>
      </c>
      <c r="D8" s="17">
        <v>0</v>
      </c>
    </row>
    <row r="9" ht="30">
      <c r="A9" s="62"/>
      <c r="B9" s="15" t="s">
        <v>1052</v>
      </c>
      <c r="C9" s="16">
        <v>0</v>
      </c>
      <c r="D9" s="17">
        <v>0</v>
      </c>
    </row>
    <row r="10" ht="45">
      <c r="A10" s="62"/>
      <c r="B10" s="15" t="s">
        <v>1053</v>
      </c>
      <c r="C10" s="16">
        <v>1</v>
      </c>
      <c r="D10" s="17">
        <v>1</v>
      </c>
    </row>
    <row r="11" ht="30">
      <c r="A11" s="62"/>
      <c r="B11" s="15" t="s">
        <v>1054</v>
      </c>
      <c r="C11" s="16">
        <v>0</v>
      </c>
      <c r="D11" s="17">
        <v>0</v>
      </c>
    </row>
    <row r="12" ht="30">
      <c r="A12" s="62"/>
      <c r="B12" s="15" t="s">
        <v>1055</v>
      </c>
      <c r="C12" s="16">
        <v>1</v>
      </c>
      <c r="D12" s="17">
        <v>1</v>
      </c>
    </row>
    <row r="13" ht="30.75">
      <c r="A13" s="63"/>
      <c r="B13" s="18" t="s">
        <v>1056</v>
      </c>
      <c r="C13" s="20">
        <v>0</v>
      </c>
      <c r="D13" s="21">
        <v>0</v>
      </c>
    </row>
    <row r="14">
      <c r="A14" s="64" t="s">
        <v>1057</v>
      </c>
      <c r="B14" s="12" t="s">
        <v>1046</v>
      </c>
      <c r="C14" s="13">
        <v>0</v>
      </c>
      <c r="D14" s="14">
        <v>0</v>
      </c>
    </row>
    <row r="15" ht="60.75">
      <c r="A15" s="65"/>
      <c r="B15" s="18" t="s">
        <v>1058</v>
      </c>
      <c r="C15" s="20">
        <v>0</v>
      </c>
      <c r="D15" s="21">
        <v>0</v>
      </c>
    </row>
    <row r="16" ht="15.75">
      <c r="A16" s="8" t="s">
        <v>1059</v>
      </c>
      <c r="B16" s="9" t="s">
        <v>1046</v>
      </c>
      <c r="C16" s="10">
        <v>0</v>
      </c>
      <c r="D16" s="11">
        <v>0</v>
      </c>
    </row>
  </sheetData>
  <mergeCells>
    <mergeCell ref="A3:A6"/>
    <mergeCell ref="A7:A13"/>
    <mergeCell ref="A14:A15"/>
  </mergeCells>
  <conditionalFormatting sqref="C2:D16">
    <cfRule type="cellIs" dxfId="0" priority="1" operator="equal">
      <formula>1</formula>
    </cfRule>
  </conditionalFormatting>
  <pageMargins left="0.7" right="0.7" top="0.75" bottom="0.75" header="0.3" footer="0.3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RETRIBUCION 2017</vt:lpstr>
      <vt:lpstr>ROMNLAE</vt:lpstr>
      <vt:lpstr>IBO</vt:lpstr>
      <vt:lpstr>CALCULO ROTD</vt:lpstr>
      <vt:lpstr>ROM 2015</vt:lpstr>
      <vt:lpstr>CALCULO RI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López Cabezón, David Rafael</cp:lastModifiedBy>
  <dcterms:created xsi:type="dcterms:W3CDTF">2017-05-22T10:52:51Z</dcterms:created>
  <dcterms:modified xsi:type="dcterms:W3CDTF">2022-06-13T15:28:16Z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2022-01-05T17:47:26Z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7a0881b1-00db-47b9-bea9-9906093f1ddb</vt:lpwstr>
  </property>
  <property fmtid="{D5CDD505-2E9C-101B-9397-08002B2CF9AE}" pid="8" name="MSIP_Label_858aaffc-186e-450b-9166-22662fc28ad1_ContentBits">
    <vt:lpwstr>2</vt:lpwstr>
  </property>
</Properties>
</file>