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table+xml" PartName="/xl/tables/table7.xml"/>
  <Override ContentType="application/vnd.openxmlformats-officedocument.spreadsheetml.table+xml" PartName="/xl/tables/table8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Z:\EVEREST_1.5\07.Pruebas_Informes\Distribucion\2018\"/>
    </mc:Choice>
  </mc:AlternateContent>
  <xr:revisionPtr revIDLastSave="0" documentId="13_ncr:1_{FC5E2925-8F89-462A-8D0A-338290A7A7C8}" xr6:coauthVersionLast="46" xr6:coauthVersionMax="46" xr10:uidLastSave="{00000000-0000-0000-0000-000000000000}"/>
  <bookViews>
    <workbookView xWindow="6090" yWindow="1365" windowWidth="21600" windowHeight="11505" xr2:uid="{00000000-000D-0000-FFFF-FFFF00000000}" activeTab="0"/>
  </bookViews>
  <sheets>
    <sheet name="RETRIBUCION 2018" sheetId="5" r:id="rId1"/>
    <sheet name="ROMNLAE" sheetId="4" r:id="rId2"/>
    <sheet name="IBO" sheetId="11" r:id="rId3"/>
    <sheet name="CALCULO ROTD" sheetId="3" r:id="rId4"/>
    <sheet name="ROM 2016" sheetId="10" r:id="rId5"/>
    <sheet name="CALCULO RI" sheetId="1" r:id="rId6"/>
    <sheet name="Bajas ROMBASE 2015" sheetId="7" r:id="rId7"/>
    <sheet name="Bajas posteriores a la BASE" sheetId="12" r:id="rId8"/>
    <sheet name="INSTALACIONES ACTIVAS" sheetId="6" r:id="rId9"/>
  </sheet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<sst xmlns="http://schemas.openxmlformats.org/spreadsheetml/2006/main" count="993" uniqueCount="993">
  <si>
    <t>RI</t>
  </si>
  <si>
    <t>ROYM</t>
  </si>
  <si>
    <t>N_registro</t>
  </si>
  <si>
    <t>Empresa</t>
  </si>
  <si>
    <t>BASE</t>
  </si>
  <si>
    <t>2015</t>
  </si>
  <si>
    <t>2016</t>
  </si>
  <si>
    <t xml:space="preserve">BASE  </t>
  </si>
  <si>
    <t>2.015</t>
  </si>
  <si>
    <t>2.016</t>
  </si>
  <si>
    <t>ROMNLAE</t>
  </si>
  <si>
    <t xml:space="preserve">BAJAS 2015   </t>
  </si>
  <si>
    <t>ROTD_2016</t>
  </si>
  <si>
    <t>Penalización PI</t>
  </si>
  <si>
    <t>Q</t>
  </si>
  <si>
    <t>P</t>
  </si>
  <si>
    <t>F</t>
  </si>
  <si>
    <t>DT2ª</t>
  </si>
  <si>
    <t>RETRIBUCION 2018</t>
  </si>
  <si>
    <t>R1-001</t>
  </si>
  <si>
    <t>I-DE REDES ELECTRICAS INTELIGENTES, S.A.</t>
  </si>
  <si>
    <t>R1-002</t>
  </si>
  <si>
    <t>UFD DISTRIBUCION ELECTRICIDAD, S.A.</t>
  </si>
  <si>
    <t>R1-003</t>
  </si>
  <si>
    <t>BARRAS ELECTRICAS GALAICO-ASTURIANAS S.A.</t>
  </si>
  <si>
    <t>R1-005</t>
  </si>
  <si>
    <t>VIESGO DISTRIBUCION ELECTRICA, S.L.</t>
  </si>
  <si>
    <t>R1-008</t>
  </si>
  <si>
    <t>HIDROCANTABRICO DISTRIBUCION ELECTRICA, S.A.</t>
  </si>
  <si>
    <t>R1-009</t>
  </si>
  <si>
    <t>ELECTRICA CONQUENSE DISTRIBUCION, S.A.U.</t>
  </si>
  <si>
    <t>R1-014</t>
  </si>
  <si>
    <t>AGRI-ENERGIA ELECTRICA, SA</t>
  </si>
  <si>
    <t>R1-015</t>
  </si>
  <si>
    <t>BASSOLS ENERGIA S.A.</t>
  </si>
  <si>
    <t>R1-016</t>
  </si>
  <si>
    <t>ELECTRA CALDENSE, S.A.</t>
  </si>
  <si>
    <t>R1-017</t>
  </si>
  <si>
    <t>MAESTRAZGO DISTRIBUCIÓN ELÉCTRICA, S.L.</t>
  </si>
  <si>
    <t>R1-018</t>
  </si>
  <si>
    <t>ESTABANELL Y PAHISA ENERGIA, S.A.</t>
  </si>
  <si>
    <t>R1-019</t>
  </si>
  <si>
    <t>ELECTRICA DEL EBRO,S.A.</t>
  </si>
  <si>
    <t>R1-020</t>
  </si>
  <si>
    <t>PEUSA DISTRIBUCIÓ S.L.U.</t>
  </si>
  <si>
    <t>R1-021</t>
  </si>
  <si>
    <t>SUMINISTRADORA ELECTRICA DE CADIZ, S.A.</t>
  </si>
  <si>
    <t>R1-022</t>
  </si>
  <si>
    <t>Central Electrica Sestelo Y Cia, S.A.</t>
  </si>
  <si>
    <t>R1-023</t>
  </si>
  <si>
    <t>HIDROELECTRICA DEL GUADIELA I, S.A.</t>
  </si>
  <si>
    <t>R1-024</t>
  </si>
  <si>
    <t>Cooperativa Electrica Alborense, S.A.</t>
  </si>
  <si>
    <t>R1-025</t>
  </si>
  <si>
    <t>Inpecuarias Pozoblanco, S.L.</t>
  </si>
  <si>
    <t>R1-026</t>
  </si>
  <si>
    <t>ENERGIAS DE ARAGON I, S. L. U. (EASA)</t>
  </si>
  <si>
    <t>R1-027</t>
  </si>
  <si>
    <t>COMPAÑÍA MELILLENSE DE GAS Y ELECTRICIDAD, S.A.</t>
  </si>
  <si>
    <t>R1-028</t>
  </si>
  <si>
    <t>Medina Garvey Electricidad, S.L.U.</t>
  </si>
  <si>
    <t>R1-029</t>
  </si>
  <si>
    <t>DISTRIBUIDORA ELECTRICA DEL SIL, S.L.</t>
  </si>
  <si>
    <t>R1-030</t>
  </si>
  <si>
    <t>EMPRESA DE ALUMBRADO ELECTRICO DE CEUTA DISTRIBUCION, S.A.U.</t>
  </si>
  <si>
    <t>R1-031</t>
  </si>
  <si>
    <t>DISTRIBUIDORA DE ENERGIA ELECTRICA ENRIQUE GARCIA SERRANO, S.L.</t>
  </si>
  <si>
    <t>R1-032</t>
  </si>
  <si>
    <t>RELKIA DISTRIBUIDORA DE ELECTRICIDAD S.L.</t>
  </si>
  <si>
    <t>R1-033</t>
  </si>
  <si>
    <t>Distribución Eléctrica Crevillent, S.L.U.</t>
  </si>
  <si>
    <t>R1-034</t>
  </si>
  <si>
    <t>ELECTRICIDAD DE PUERTO REAL, S.A. (EPRESA)</t>
  </si>
  <si>
    <t>R1-035</t>
  </si>
  <si>
    <t>ELECTRICA DEL OESTE DISTRIBUCION SLU</t>
  </si>
  <si>
    <t>R1-036</t>
  </si>
  <si>
    <t>Distribuidora Electrica Bermejales, S.L.</t>
  </si>
  <si>
    <t>R1-037</t>
  </si>
  <si>
    <t>CARDENER DISTRIBUCIÓ ELÈCTRICA, S.L.U.</t>
  </si>
  <si>
    <t>R1-038</t>
  </si>
  <si>
    <t>Electrica Serosense Distribuidora, S.L.</t>
  </si>
  <si>
    <t>R1-039</t>
  </si>
  <si>
    <t>Hidroelectrica De Laracha, S.L.</t>
  </si>
  <si>
    <t>R1-040</t>
  </si>
  <si>
    <t>Sociedad Electricista de Tui Distribuidora, S.L.U.</t>
  </si>
  <si>
    <t>R1-041</t>
  </si>
  <si>
    <t>Electra Alto Miño Distribuidora de Energía, S.L.</t>
  </si>
  <si>
    <t>R1-042</t>
  </si>
  <si>
    <t xml:space="preserve">Union De Distribuidores De Electricidad, S.A.  (UDESA) </t>
  </si>
  <si>
    <t>R1-043</t>
  </si>
  <si>
    <t>ANSELMO LEON DISTRIBUCION, S.L.</t>
  </si>
  <si>
    <t>R1-044</t>
  </si>
  <si>
    <t>Compañía De Electricidad Del Condado, S.A.</t>
  </si>
  <si>
    <t>R1-045</t>
  </si>
  <si>
    <t>ELECTRA AUTOL, S.A.U.</t>
  </si>
  <si>
    <t>R1-046</t>
  </si>
  <si>
    <t>Distribuidora Electrica Tentudia. S.L.U</t>
  </si>
  <si>
    <t>R1-047</t>
  </si>
  <si>
    <t>DISTRIBUIDORA DE ENERGÍA ELÉCTRICA DE DON BENITO, S.L.U.</t>
  </si>
  <si>
    <t>R1-048</t>
  </si>
  <si>
    <t>LA PROHIDA DISTRIBUCIÓN ELÉCTRICA, S.L.</t>
  </si>
  <si>
    <t>R1-049</t>
  </si>
  <si>
    <t>ELECTRICAS PITARCH DISTRIBUCION SLU</t>
  </si>
  <si>
    <t>R1-050</t>
  </si>
  <si>
    <t>Hijos De Jacinto Guillen Distribuidora Electrica, S.L.U.</t>
  </si>
  <si>
    <t>R1-051</t>
  </si>
  <si>
    <t>JUAN DE FRUTOS GARCIA DISTRIBUCIÓN ELECTRICA, S.L.</t>
  </si>
  <si>
    <t>R1-052</t>
  </si>
  <si>
    <t>LERSA ELECTRICITAT, S.L.</t>
  </si>
  <si>
    <t>R1-053</t>
  </si>
  <si>
    <t>Dielesur, S.L.</t>
  </si>
  <si>
    <t>R1-054</t>
  </si>
  <si>
    <t>Energia De Miajadas, S.A.</t>
  </si>
  <si>
    <t>R1-055</t>
  </si>
  <si>
    <t>ELÉCTRICA DE BARBASTRO S.A.</t>
  </si>
  <si>
    <t>R1-056</t>
  </si>
  <si>
    <t>VALL DE SÓLLER ENERGÍA, S.L.U.</t>
  </si>
  <si>
    <t>R1-057</t>
  </si>
  <si>
    <t>Romero Candau, S.L.</t>
  </si>
  <si>
    <t>R1-058</t>
  </si>
  <si>
    <t xml:space="preserve">Hidroelectrica De Silleda, S.L. </t>
  </si>
  <si>
    <t>R1-059</t>
  </si>
  <si>
    <t>GRUPO DE ELECTRIFICACIÓN RURAL DE BINEFAR Y COMARCA, S.COOP., R. L.</t>
  </si>
  <si>
    <t>R1-060</t>
  </si>
  <si>
    <t>Alginet Distribución Eléctrica, S.L.U.</t>
  </si>
  <si>
    <t>R1-061</t>
  </si>
  <si>
    <t>OÑARGI, S.L.</t>
  </si>
  <si>
    <t>R1-062</t>
  </si>
  <si>
    <t>SUMINISTRO DE LUZ Y FUERZA S.L.</t>
  </si>
  <si>
    <t>R1-063</t>
  </si>
  <si>
    <t>DISTRIBUCIÓN ELÉCTRICA CATRALENSE, S.L.U.</t>
  </si>
  <si>
    <t>R1-064</t>
  </si>
  <si>
    <t>ELECTRA DE CARBAYIN, S.A.</t>
  </si>
  <si>
    <t>R1-065</t>
  </si>
  <si>
    <t>ELÈCTRICA DE GUIXÉS, S.L.</t>
  </si>
  <si>
    <t>R1-066</t>
  </si>
  <si>
    <t>ELECTRICA VAQUER, S.A.</t>
  </si>
  <si>
    <t>R1-067</t>
  </si>
  <si>
    <t>Hermanos Caballero Rebollo, S.L.</t>
  </si>
  <si>
    <t>R1-068</t>
  </si>
  <si>
    <t xml:space="preserve">Compañia De Electrificacion, S.L. </t>
  </si>
  <si>
    <t>R1-069</t>
  </si>
  <si>
    <t xml:space="preserve">Distribuidora Eléctrica de Melón, S.L. </t>
  </si>
  <si>
    <t>R1-070</t>
  </si>
  <si>
    <t xml:space="preserve">Electra De Cabalar, S.L. </t>
  </si>
  <si>
    <t>R1-071</t>
  </si>
  <si>
    <t xml:space="preserve">Electra Del Gayoso, S.L. </t>
  </si>
  <si>
    <t>R1-072</t>
  </si>
  <si>
    <t xml:space="preserve">Electra Del Narahio, S.A. </t>
  </si>
  <si>
    <t>R1-073</t>
  </si>
  <si>
    <t>Electrica De Barciademera, S.L.</t>
  </si>
  <si>
    <t>R1-074</t>
  </si>
  <si>
    <t xml:space="preserve">Electrica De Cabañas, S.L. </t>
  </si>
  <si>
    <t>R1-075</t>
  </si>
  <si>
    <t xml:space="preserve">Electrica De Gres, S.L. </t>
  </si>
  <si>
    <t>R1-076</t>
  </si>
  <si>
    <t xml:space="preserve">Electrica De Moscoso, S.L. </t>
  </si>
  <si>
    <t>R1-077</t>
  </si>
  <si>
    <t>Electrica Corvera, S.L.</t>
  </si>
  <si>
    <t>R1-078</t>
  </si>
  <si>
    <t>FUCIÑOS RIVAS, S.L.</t>
  </si>
  <si>
    <t>R1-079</t>
  </si>
  <si>
    <t xml:space="preserve">Electrica Los Molinos, S.L. </t>
  </si>
  <si>
    <t>R1-080</t>
  </si>
  <si>
    <t xml:space="preserve">Hidroelectrica Del Arnego, S.L. </t>
  </si>
  <si>
    <t>R1-081</t>
  </si>
  <si>
    <t>SAN MIGUEL 2000 DISTRIBUCION ELECTRICA, S.L.</t>
  </si>
  <si>
    <t>R1-082</t>
  </si>
  <si>
    <t xml:space="preserve">Sucesores De  Manuel Leira, S.L. </t>
  </si>
  <si>
    <t>R1-083</t>
  </si>
  <si>
    <t>Berrueza, S.A.</t>
  </si>
  <si>
    <t>R1-084</t>
  </si>
  <si>
    <t>Blazquez, S.L.</t>
  </si>
  <si>
    <t>R1-085</t>
  </si>
  <si>
    <t>Central Electrica Mitjans, S.L.</t>
  </si>
  <si>
    <t>R1-086</t>
  </si>
  <si>
    <t>Central Electrica San Francisco, S.L.</t>
  </si>
  <si>
    <t>R1-087</t>
  </si>
  <si>
    <t>Distribucion Electrica Las Mercedes, S.L.</t>
  </si>
  <si>
    <t>R1-088</t>
  </si>
  <si>
    <t>Electrica de Caniles, S.L.</t>
  </si>
  <si>
    <t>R1-089</t>
  </si>
  <si>
    <t>DISTRIBUIDORA ELECTRICA DE RELLEU S.L</t>
  </si>
  <si>
    <t>R1-090</t>
  </si>
  <si>
    <t>ADURIZ DISTRIBUCIÓN, SL</t>
  </si>
  <si>
    <t>R1-091</t>
  </si>
  <si>
    <t>Electra Avellana, S.L.</t>
  </si>
  <si>
    <t>R1-092</t>
  </si>
  <si>
    <t>Electra Castillejense, S.A.</t>
  </si>
  <si>
    <t>R1-093</t>
  </si>
  <si>
    <t>Distribuidora de Electricidad Larrañaga, S.L.</t>
  </si>
  <si>
    <t>R1-094</t>
  </si>
  <si>
    <t>Electra San Cristobal, S.L.</t>
  </si>
  <si>
    <t>R1-095</t>
  </si>
  <si>
    <t>Electrica Belmezana, S.A.</t>
  </si>
  <si>
    <t>R1-096</t>
  </si>
  <si>
    <t>Electrica La Victoria De Fuencaliente, S.A</t>
  </si>
  <si>
    <t>R1-097</t>
  </si>
  <si>
    <t>Electrica Los Pelayos, S.A.</t>
  </si>
  <si>
    <t>R1-098</t>
  </si>
  <si>
    <t>Energía Eléctrica de Olvera SLU</t>
  </si>
  <si>
    <t>R1-099</t>
  </si>
  <si>
    <t xml:space="preserve">Electricitat La Aurora, S.L. </t>
  </si>
  <si>
    <t>R1-100</t>
  </si>
  <si>
    <t>Electro Distribucion De Almodovar Del Campo, S.A.</t>
  </si>
  <si>
    <t>R1-101</t>
  </si>
  <si>
    <t>Electro Molinera de Valmadrigal, S.L.</t>
  </si>
  <si>
    <t>R1-102</t>
  </si>
  <si>
    <t>Empresa De Electricidad San Jose, S.A.</t>
  </si>
  <si>
    <t>R1-103</t>
  </si>
  <si>
    <t>SAN CIPRIANO DE RUEDA DISTRIBUCIÓN, S.L.</t>
  </si>
  <si>
    <t>R1-104</t>
  </si>
  <si>
    <t>Hidroelectrica Virgen De Chilla, S.L.</t>
  </si>
  <si>
    <t>R1-105</t>
  </si>
  <si>
    <t>La Ernestina Energía, S.L.</t>
  </si>
  <si>
    <t>R1-106</t>
  </si>
  <si>
    <t>Dielenor, S.L.</t>
  </si>
  <si>
    <t>R1-107</t>
  </si>
  <si>
    <t>Distribuidora de Energía Eléctrica del Bages</t>
  </si>
  <si>
    <t>R1-108</t>
  </si>
  <si>
    <t>Energética de Alcocer, S.L.U.</t>
  </si>
  <si>
    <t>R1-109</t>
  </si>
  <si>
    <t>Inpecuarias Villaralto S.L</t>
  </si>
  <si>
    <t>R1-110</t>
  </si>
  <si>
    <t>Gracia Unzueta Hidalgo E Hijos, S.L.</t>
  </si>
  <si>
    <t>R1-111</t>
  </si>
  <si>
    <t>Aurora Giner Reig, S.L.</t>
  </si>
  <si>
    <t>R1-112</t>
  </si>
  <si>
    <t>Distribuidora Electrica De Ardales, S.L.</t>
  </si>
  <si>
    <t>R1-113</t>
  </si>
  <si>
    <t>Electra Sierra Magina, S.L.</t>
  </si>
  <si>
    <t>R1-114</t>
  </si>
  <si>
    <t>Electrica Hermanos Castro Rodriguez, S.L</t>
  </si>
  <si>
    <t>R1-115</t>
  </si>
  <si>
    <t>Hidroelectrica Vega, S.A.</t>
  </si>
  <si>
    <t>R1-116</t>
  </si>
  <si>
    <t>Hijo De Jorge Martin, S.A.</t>
  </si>
  <si>
    <t>R1-117</t>
  </si>
  <si>
    <t>JOSE RIPOLL ALBANELL SL</t>
  </si>
  <si>
    <t>R1-118</t>
  </si>
  <si>
    <t>Josefa Gil Costa, S.L.</t>
  </si>
  <si>
    <t>R1-119</t>
  </si>
  <si>
    <t>Leandro Perez Alfonso, S.L.</t>
  </si>
  <si>
    <t>R1-120</t>
  </si>
  <si>
    <t>SOCIEDAD DISTRIBUIDORA ELECTRICA DE ELORRIO, S.A.</t>
  </si>
  <si>
    <t>R1-121</t>
  </si>
  <si>
    <t>SOCIEDAD ELECTRICA NTRA. SRA. DE LOS DESAMPARADOS, S. L.</t>
  </si>
  <si>
    <t>R1-122</t>
  </si>
  <si>
    <t>Distribuidora Electrica De Gaucin, S.L.</t>
  </si>
  <si>
    <t>R1-123</t>
  </si>
  <si>
    <t>ELECTRA ALVARO BENITO, S.L.</t>
  </si>
  <si>
    <t>R1-124</t>
  </si>
  <si>
    <t>Eléctrica Camposur, S.L.</t>
  </si>
  <si>
    <t>R1-125</t>
  </si>
  <si>
    <t>ELECTRICA DE ERISTE, S.L.</t>
  </si>
  <si>
    <t>R1-126</t>
  </si>
  <si>
    <t>Electricidad Hijate, S.L.</t>
  </si>
  <si>
    <t>R1-127</t>
  </si>
  <si>
    <t>Juan N. Diaz Galvez Y Hermanos, S.L.</t>
  </si>
  <si>
    <t>R1-128</t>
  </si>
  <si>
    <t>Eléctrica de Chera Distribuidora, S.L.U</t>
  </si>
  <si>
    <t>R1-129</t>
  </si>
  <si>
    <t>HIDROELECTRICA GOMEZ, S.L.U.</t>
  </si>
  <si>
    <t>R1-130</t>
  </si>
  <si>
    <t>Hidroelectrica De Alaraz, S.L.</t>
  </si>
  <si>
    <t>R1-131</t>
  </si>
  <si>
    <t>Ismael Biosca, S.L.</t>
  </si>
  <si>
    <t>R1-132</t>
  </si>
  <si>
    <t>ELECTRICA SAN SERVAN, S.L.</t>
  </si>
  <si>
    <t>R1-133</t>
  </si>
  <si>
    <t>ELECTRA VALDIVIELSO, S.A.</t>
  </si>
  <si>
    <t>R1-134</t>
  </si>
  <si>
    <t>Electra La Loma, S.L.</t>
  </si>
  <si>
    <t>R1-135</t>
  </si>
  <si>
    <t>Electra La Rosa, S.L.</t>
  </si>
  <si>
    <t>R1-136</t>
  </si>
  <si>
    <t>Electrica San Gregorio, S.L.</t>
  </si>
  <si>
    <t>R1-137</t>
  </si>
  <si>
    <t>Herederos De Garcia Baz, S.L.</t>
  </si>
  <si>
    <t>R1-138</t>
  </si>
  <si>
    <t>SIERRO DE ELECTRICIDAD, S. L.</t>
  </si>
  <si>
    <t>R1-139</t>
  </si>
  <si>
    <t>Distribuidora De Electricidad Martos Marin, S.L.</t>
  </si>
  <si>
    <t>R1-140</t>
  </si>
  <si>
    <t>Distribuidora Electrica Carrion, S.L.</t>
  </si>
  <si>
    <t>R1-141</t>
  </si>
  <si>
    <t>Heliodora Gomez, S.A.</t>
  </si>
  <si>
    <t>R1-142</t>
  </si>
  <si>
    <t>LUIS RANGEL Y HNOS, S.A.</t>
  </si>
  <si>
    <t>R1-143</t>
  </si>
  <si>
    <t>SERVILIANO GARCIA, S.A.</t>
  </si>
  <si>
    <t>R1-145</t>
  </si>
  <si>
    <t>Distribucion Electrica de Callosa de Segura, S.L.U.</t>
  </si>
  <si>
    <t>R1-146</t>
  </si>
  <si>
    <t>Jose Ferre Segura E Hijos, S.R.L.</t>
  </si>
  <si>
    <t>R1-147</t>
  </si>
  <si>
    <t>Electra Jose Antonio Martinez, S.L.</t>
  </si>
  <si>
    <t>R1-148</t>
  </si>
  <si>
    <t>Electricidad Pastor, S.L.</t>
  </si>
  <si>
    <t>R1-149</t>
  </si>
  <si>
    <t>HIJOS DE FELIPE GARCIA ALVAREZ, S.L.</t>
  </si>
  <si>
    <t>R1-150</t>
  </si>
  <si>
    <t>COELCA REDES, S.L.U.</t>
  </si>
  <si>
    <t>R1-151</t>
  </si>
  <si>
    <t>DISTRIBUIDORA ELÉCTRICA ALBATERENSE NUESTRA SEÑORA DE LA LUZ, S.L.U.</t>
  </si>
  <si>
    <t>R1-152</t>
  </si>
  <si>
    <t>Distribuidora Eléctrica de Meliana, S.L.U.</t>
  </si>
  <si>
    <t>R1-153</t>
  </si>
  <si>
    <t>COOPERATIVA POPULAR DE FLUIDO ELECTRICO DE CAMPRODON S.C.C.L.</t>
  </si>
  <si>
    <t>R1-154</t>
  </si>
  <si>
    <t>Eléctrica Algimia de Alfara Distribuidora, S.L.U.</t>
  </si>
  <si>
    <t>R1-155</t>
  </si>
  <si>
    <t>VINALESA Distribución de Energía, S.L.U.</t>
  </si>
  <si>
    <t>R1-156</t>
  </si>
  <si>
    <t>ELECTRICA DE DURRO, SL</t>
  </si>
  <si>
    <t>R1-157</t>
  </si>
  <si>
    <t>Electrica De Guadasuar Distribución, S.L.U.</t>
  </si>
  <si>
    <t>R1-158</t>
  </si>
  <si>
    <t>DISELSOT, S.L.U.</t>
  </si>
  <si>
    <t>R1-159</t>
  </si>
  <si>
    <t>Eléctrica de Biar Distribución, S.L.U.</t>
  </si>
  <si>
    <t>R1-160</t>
  </si>
  <si>
    <t>EDFA Casablanca Distribuidora S.L.U.</t>
  </si>
  <si>
    <t>R1-161</t>
  </si>
  <si>
    <t>Fluido Electrico Museros Distribución Eléctrica, S.L.U.</t>
  </si>
  <si>
    <t>R1-162</t>
  </si>
  <si>
    <t>Delgichi, S.L.</t>
  </si>
  <si>
    <t>R1-163</t>
  </si>
  <si>
    <t>Dielec Guerrero Lorente, S.L.</t>
  </si>
  <si>
    <t>R1-164</t>
  </si>
  <si>
    <t>DISTRIBUCION DE ELECTRICDAD VALLE DE SANTA ANA SL</t>
  </si>
  <si>
    <t>R1-165</t>
  </si>
  <si>
    <t>Distribuidora Electrica Granja De Torrehermosa, S.L.</t>
  </si>
  <si>
    <t>R1-166</t>
  </si>
  <si>
    <t>Electrica Santa Clara, S.L.</t>
  </si>
  <si>
    <t>R1-167</t>
  </si>
  <si>
    <t>Empresa Electrica Martin Silva Pozo, S.L.</t>
  </si>
  <si>
    <t>R1-168</t>
  </si>
  <si>
    <t>Hidroelectrica San Buenaventura, S.L.</t>
  </si>
  <si>
    <t>R1-169</t>
  </si>
  <si>
    <t>Hidroelectrica Santa Teresa, S.L.</t>
  </si>
  <si>
    <t>R1-170</t>
  </si>
  <si>
    <t xml:space="preserve">Hijos De Casiano Sanchez, S.L. </t>
  </si>
  <si>
    <t>R1-171</t>
  </si>
  <si>
    <t>Sociedad Electrica Jerez Del Marquesado S.A.</t>
  </si>
  <si>
    <t>R1-172</t>
  </si>
  <si>
    <t>SUMINISTROS ELECTRICOS DE AMIEVA, S.L.</t>
  </si>
  <si>
    <t>R1-173</t>
  </si>
  <si>
    <t>Hidroelectrica Dominguez, S.L.</t>
  </si>
  <si>
    <t>R1-174</t>
  </si>
  <si>
    <t>ELECTRA CONILENSE, S.L. UNIPERSONAL</t>
  </si>
  <si>
    <t>R1-175</t>
  </si>
  <si>
    <t>Distribuciones Electricas Portillo, S.L.</t>
  </si>
  <si>
    <t>R1-176</t>
  </si>
  <si>
    <t>ELECTRICA DE JAFRE, S.A.</t>
  </si>
  <si>
    <t>R1-177</t>
  </si>
  <si>
    <t>Electrica Los Laureles, S.L.</t>
  </si>
  <si>
    <t>R1-178</t>
  </si>
  <si>
    <t>Electrica San Jose Obrero, S.L.</t>
  </si>
  <si>
    <t>R1-179</t>
  </si>
  <si>
    <t>ARAGONESA DE ACTIVIDADES ENERGETICAS, S.A.</t>
  </si>
  <si>
    <t>R1-180</t>
  </si>
  <si>
    <t>C. MARCIAL CHACON E HIJOS, S.L</t>
  </si>
  <si>
    <t>R1-181</t>
  </si>
  <si>
    <t>Electrica Moro Benito, S.L.</t>
  </si>
  <si>
    <t>R1-182</t>
  </si>
  <si>
    <t>Fuentes Y Compañia, S.L.</t>
  </si>
  <si>
    <t>R1-183</t>
  </si>
  <si>
    <t>La Electrica De Vall De Ebo, S.L.</t>
  </si>
  <si>
    <t>R1-184</t>
  </si>
  <si>
    <t>Antolina Ruiz Ruiz, S.L.U.</t>
  </si>
  <si>
    <t>R1-185</t>
  </si>
  <si>
    <t>DISTRIBUCIONES DE ENERGIA ELECTRICA DEL NOROESTE, S.L.</t>
  </si>
  <si>
    <t>R1-186</t>
  </si>
  <si>
    <t xml:space="preserve">ELECTRA DE ZAS, S.L. </t>
  </si>
  <si>
    <t>R1-187</t>
  </si>
  <si>
    <t>HIDROELECTRICA DEL CABRERA, SL</t>
  </si>
  <si>
    <t>R1-188</t>
  </si>
  <si>
    <t>ELECTRICIDAD LA ASUNCION, S.L.</t>
  </si>
  <si>
    <t>R1-190</t>
  </si>
  <si>
    <t>SOCIEDAD ELECTRICA DE RIBERA DEL FRESNO, S.L.</t>
  </si>
  <si>
    <t>R1-191</t>
  </si>
  <si>
    <t>Alset Electrica, S.L.</t>
  </si>
  <si>
    <t>R1-192</t>
  </si>
  <si>
    <t>ELECTRO DISTRIBUIDORA CASTELLANO LEONESA, S.A.</t>
  </si>
  <si>
    <t>R1-193</t>
  </si>
  <si>
    <t>R1-194</t>
  </si>
  <si>
    <t>EMPRESA ELECTRICA DE SAN PEDRO, S.L.</t>
  </si>
  <si>
    <t>R1-195</t>
  </si>
  <si>
    <t>Electrica Abengibrense Distribucion, S.L.</t>
  </si>
  <si>
    <t>R1-196</t>
  </si>
  <si>
    <t>ELECTRICA DE LA SERRANIA DE RONDA S L</t>
  </si>
  <si>
    <t>R1-197</t>
  </si>
  <si>
    <t>EBROFANAS, S.L.</t>
  </si>
  <si>
    <t>R1-198</t>
  </si>
  <si>
    <t>Electrica Sagrado Corazon De Jesus, S.L.</t>
  </si>
  <si>
    <t>R1-199</t>
  </si>
  <si>
    <t>Distribuidora Electrica Monesterio, S.L.U.</t>
  </si>
  <si>
    <t>R1-200</t>
  </si>
  <si>
    <t>Distribuidora Electrica Bravo Saez, S.L.</t>
  </si>
  <si>
    <t>R1-201</t>
  </si>
  <si>
    <t>Electrica Nuestra Señora De Los Santos, S.L.</t>
  </si>
  <si>
    <t>R1-202</t>
  </si>
  <si>
    <t>MOLINO VIEJO DE VILALLER, S.A.</t>
  </si>
  <si>
    <t>R1-203</t>
  </si>
  <si>
    <t>Vargas Y Compañia Electro Harinera San Ramon, S.A.</t>
  </si>
  <si>
    <t>R1-204</t>
  </si>
  <si>
    <t>ELECTRA DE SANTA COMBA, S.L.</t>
  </si>
  <si>
    <t>R1-205</t>
  </si>
  <si>
    <t>ICASA DISTRIBUCION ENERGIA, S.L.</t>
  </si>
  <si>
    <t>R1-206</t>
  </si>
  <si>
    <t>DISTRIBUCIONES ELECTRICAS DEL ERIA, S.L.</t>
  </si>
  <si>
    <t>R1-207</t>
  </si>
  <si>
    <t>Distribuidora Eléctrica ISABA, S.L.U.</t>
  </si>
  <si>
    <t>R1-208</t>
  </si>
  <si>
    <t>ENERFRIAS SL</t>
  </si>
  <si>
    <t>R1-210</t>
  </si>
  <si>
    <t>Central Electrica San Antonio, S.L.</t>
  </si>
  <si>
    <t>R1-211</t>
  </si>
  <si>
    <t xml:space="preserve">Electra Cuntiense, S.L. </t>
  </si>
  <si>
    <t>R1-213</t>
  </si>
  <si>
    <t>ELECTRICAS DE BENUZA, S.L.</t>
  </si>
  <si>
    <t>R1-214</t>
  </si>
  <si>
    <t>Rodalec, S.L.</t>
  </si>
  <si>
    <t>R1-215</t>
  </si>
  <si>
    <t>Electrica Del Huebra, S.L.</t>
  </si>
  <si>
    <t>R1-216</t>
  </si>
  <si>
    <t>DISTRIBUIDORA ELÉCTRICA DE NAVASFRIAS S.L.</t>
  </si>
  <si>
    <t>R1-217</t>
  </si>
  <si>
    <t>Electrica Mestanza R.V., S.L.</t>
  </si>
  <si>
    <t>R1-218</t>
  </si>
  <si>
    <t>HIDROELECTRICA DE CATALUNYA, S.L.</t>
  </si>
  <si>
    <t>R1-220</t>
  </si>
  <si>
    <t xml:space="preserve">ELECTRICA DE CANTOÑA S.L. </t>
  </si>
  <si>
    <t>R1-221</t>
  </si>
  <si>
    <t>Electrica Gilena, S.L.U.</t>
  </si>
  <si>
    <t>R1-222</t>
  </si>
  <si>
    <t>ENERGIAS DE PANTICOSA S.L.</t>
  </si>
  <si>
    <t>R1-223</t>
  </si>
  <si>
    <t>Herederos De Emilio Gamero, S.L.</t>
  </si>
  <si>
    <t>R1-224</t>
  </si>
  <si>
    <t>DISTRIBUIDORA ELECTRICA DE MONTOLIU, S.L. U.</t>
  </si>
  <si>
    <t>R1-225</t>
  </si>
  <si>
    <t>ELECTRICA BAÑESA, S.L.</t>
  </si>
  <si>
    <t>R1-226</t>
  </si>
  <si>
    <t>Gloria Mariscal, S.L.</t>
  </si>
  <si>
    <t>R1-227</t>
  </si>
  <si>
    <t>Ruiz de la Torre, S.L.</t>
  </si>
  <si>
    <t>R1-228</t>
  </si>
  <si>
    <t>Luz De Cela, S.L.</t>
  </si>
  <si>
    <t>R1-229</t>
  </si>
  <si>
    <t>Electrica San Marcos, S.L.</t>
  </si>
  <si>
    <t>R1-231</t>
  </si>
  <si>
    <t>ELÈCTRICA CURÓS, S.L.</t>
  </si>
  <si>
    <t>R1-232</t>
  </si>
  <si>
    <t>Electra Valdizarbe Distribución, S.L.U.</t>
  </si>
  <si>
    <t>R1-233</t>
  </si>
  <si>
    <t>Electrica Latorre, S.L.</t>
  </si>
  <si>
    <t>R1-234</t>
  </si>
  <si>
    <t xml:space="preserve">ELECTRICA DE CASTRO CALDELAS S.L. </t>
  </si>
  <si>
    <t>R1-236</t>
  </si>
  <si>
    <t>EL PROGRESO DEL PIRINEO, S.L.</t>
  </si>
  <si>
    <t>R1-237</t>
  </si>
  <si>
    <t>MONTESLUZ DISTRIBUCION ELECTRICA, S.L.</t>
  </si>
  <si>
    <t>R1-238</t>
  </si>
  <si>
    <t>Emilio Padilla E Hijos, S.L.</t>
  </si>
  <si>
    <t>R1-239</t>
  </si>
  <si>
    <t>SALTOS DEL CABRERA, SL</t>
  </si>
  <si>
    <t>R1-240</t>
  </si>
  <si>
    <t>Distribucion Energia Electrica De Parcent, S.L.</t>
  </si>
  <si>
    <t>R1-241</t>
  </si>
  <si>
    <t>Distribuidora De Energia Electrica Torrecillas Vidal, S.L.</t>
  </si>
  <si>
    <t>R1-242</t>
  </si>
  <si>
    <t>CENTRAL ELECTRICA INDUSTRIAL, S.L.</t>
  </si>
  <si>
    <t>R1-243</t>
  </si>
  <si>
    <t>Hidroelectrica El Cerrajon, S.L.</t>
  </si>
  <si>
    <t>R1-244</t>
  </si>
  <si>
    <t xml:space="preserve">Hidroelectrica Jose Matanza Garcia, S.L. </t>
  </si>
  <si>
    <t>R1-245</t>
  </si>
  <si>
    <t>DECAIL ENERGÍA, SL.</t>
  </si>
  <si>
    <t>R1-246</t>
  </si>
  <si>
    <t>Felipe Blazquez, S.L.</t>
  </si>
  <si>
    <t>R1-247</t>
  </si>
  <si>
    <t>Inpecuarias Torrecampo S.L</t>
  </si>
  <si>
    <t>R1-248</t>
  </si>
  <si>
    <t>E. Saavedra, S.A.</t>
  </si>
  <si>
    <t>R1-249</t>
  </si>
  <si>
    <t xml:space="preserve">Juan Y Francisco  Esteve Mas S.L.</t>
  </si>
  <si>
    <t>R1-250</t>
  </si>
  <si>
    <t>LUZ ELECTRICA LOS MOLARES S.L</t>
  </si>
  <si>
    <t>R1-251</t>
  </si>
  <si>
    <t>SERVICIOS URBANOS DE CERLER, S.A. (SUCSA)</t>
  </si>
  <si>
    <t>R1-252</t>
  </si>
  <si>
    <t>Herederos De Carlos Oltra, S.L.</t>
  </si>
  <si>
    <t>R1-253</t>
  </si>
  <si>
    <t>Compañía Eléctrica de Férez, S.L.</t>
  </si>
  <si>
    <t>R1-254</t>
  </si>
  <si>
    <t>Electra Saltea, S.L.U.</t>
  </si>
  <si>
    <t>R1-255</t>
  </si>
  <si>
    <t>Electricas Santa Leonor, S.L.</t>
  </si>
  <si>
    <t>R1-256</t>
  </si>
  <si>
    <t>Emdecoria, S.L.</t>
  </si>
  <si>
    <t>R1-257</t>
  </si>
  <si>
    <t>Hijos De Francisco Escaso S.L.</t>
  </si>
  <si>
    <t>R1-258</t>
  </si>
  <si>
    <t>HIDROENERGÉTICA DE MILLARES, S.L.</t>
  </si>
  <si>
    <t>R1-259</t>
  </si>
  <si>
    <t>MUNICIPAL ELECTRICA VILORIA, S.L.</t>
  </si>
  <si>
    <t>R1-260</t>
  </si>
  <si>
    <t xml:space="preserve">Electra La Honorina, S.L. </t>
  </si>
  <si>
    <t>R1-261</t>
  </si>
  <si>
    <t>ELECTRA SAN BARTOLOME, S.L.</t>
  </si>
  <si>
    <t>R1-262</t>
  </si>
  <si>
    <t>Electrica Del Guadalfeo, S.L.</t>
  </si>
  <si>
    <t>R1-264</t>
  </si>
  <si>
    <t>Electrica Santa Marta Y Villalba, S.L.</t>
  </si>
  <si>
    <t>R1-265</t>
  </si>
  <si>
    <t>HEREDEROS DE MARIA ALONSO CALZADA. VENTA DE BAÑOS S.L.</t>
  </si>
  <si>
    <t>R1-266</t>
  </si>
  <si>
    <t>Hijos De Manuel Perles Vicens, S.L.</t>
  </si>
  <si>
    <t>R1-267</t>
  </si>
  <si>
    <t xml:space="preserve">Electrica De Ver, S.L. </t>
  </si>
  <si>
    <t>R1-268</t>
  </si>
  <si>
    <t>ELECTRADISTRIBUCIÓ CENTELLES, S.L.</t>
  </si>
  <si>
    <t>R1-269</t>
  </si>
  <si>
    <t>Manuel Robres Celades, S.L.U.</t>
  </si>
  <si>
    <t>R1-270</t>
  </si>
  <si>
    <t>ELECTRA DO FOXO, S.L.</t>
  </si>
  <si>
    <t>R1-271</t>
  </si>
  <si>
    <t>Distribucion Electrica De Alcolecha, S.L.</t>
  </si>
  <si>
    <t>R1-272</t>
  </si>
  <si>
    <t>Luz Electrica De Algar,S.L.U.</t>
  </si>
  <si>
    <t>R1-273</t>
  </si>
  <si>
    <t>EMPRESA MUNICIPAL D'ENERGIA ELECTRICA TORRES DEL SEGRE, S.L.</t>
  </si>
  <si>
    <t>R1-274</t>
  </si>
  <si>
    <t>ELEC VALL DE BOI, S.L.</t>
  </si>
  <si>
    <t>R1-275</t>
  </si>
  <si>
    <t>ELECTRICA DE VALDRIZ, S.L.</t>
  </si>
  <si>
    <t>R1-276</t>
  </si>
  <si>
    <t>IGNALUZ JIMENEZ DE TORRES, S.L.</t>
  </si>
  <si>
    <t>R1-277</t>
  </si>
  <si>
    <t xml:space="preserve">DISTRIBUIDORA ELECTRICA NIEBLA, S.L. </t>
  </si>
  <si>
    <t>R1-278</t>
  </si>
  <si>
    <t>Tolargi, S.L.</t>
  </si>
  <si>
    <t>R1-279</t>
  </si>
  <si>
    <t>ELECTRICA DEL MONTSEC, S.L.</t>
  </si>
  <si>
    <t>R1-281</t>
  </si>
  <si>
    <t>ELECTRO SALLENT DE GALLEGO, S.L.</t>
  </si>
  <si>
    <t>R1-282</t>
  </si>
  <si>
    <t>Eléctrica de Catoira, S.L.U.</t>
  </si>
  <si>
    <t>R1-283</t>
  </si>
  <si>
    <t>Distribución Electrica El Pozo del Tío Raimundo, S.L.U.</t>
  </si>
  <si>
    <t>R1-284</t>
  </si>
  <si>
    <t>AFRODISIO PASCUAL ALONSO, S.L.</t>
  </si>
  <si>
    <t>R1-285</t>
  </si>
  <si>
    <t>ENERGIAS DE BENASQUE, S.L.</t>
  </si>
  <si>
    <t>R1-286</t>
  </si>
  <si>
    <t>Distribuciones Electricas De Pozuelo, S.A.</t>
  </si>
  <si>
    <t>R1-287</t>
  </si>
  <si>
    <t>Distribuidora Electrica De Casas De Lazaro, S.A.</t>
  </si>
  <si>
    <t>R1-288</t>
  </si>
  <si>
    <t>Distribuciones Alnega, S.L.</t>
  </si>
  <si>
    <t>R1-289</t>
  </si>
  <si>
    <t>ELECTRO ESCARRILLA, S.L.</t>
  </si>
  <si>
    <t>R1-290</t>
  </si>
  <si>
    <t>ELECTRICA DE ALBERGUERIA, S.A.</t>
  </si>
  <si>
    <t>R1-291</t>
  </si>
  <si>
    <t>EMPRESA ELECTRICA DE JORQUERA, S.L.</t>
  </si>
  <si>
    <t>R1-293</t>
  </si>
  <si>
    <t>HIDROELECTRICA COTO MINERO DISTRIBUCION, S.L.U.</t>
  </si>
  <si>
    <t>R1-294</t>
  </si>
  <si>
    <t>DISTRIBUIDORA ELECTRICA DEL PUERTO DE LA CRUZ, S.A.</t>
  </si>
  <si>
    <t>R1-295</t>
  </si>
  <si>
    <t xml:space="preserve">INDUSTRIAL BARCALESA, S.L. </t>
  </si>
  <si>
    <t>R1-296</t>
  </si>
  <si>
    <t>DISTRIBUÏDORA ELÈCTRICA D'ALBATÀRREC S.L.</t>
  </si>
  <si>
    <t>R1-297</t>
  </si>
  <si>
    <t>ELECTRA ORBAICETA, S.L.</t>
  </si>
  <si>
    <t>R1-298</t>
  </si>
  <si>
    <t>DISTRIBUIDORA DE ENERGIA ELECTRICA ENERQUINTA SL</t>
  </si>
  <si>
    <t>R1-299</t>
  </si>
  <si>
    <t>EDISTRIBUCION REDES DIGITALES, S.L.</t>
  </si>
  <si>
    <t>R1-300</t>
  </si>
  <si>
    <t>Eléctricas de Villahermosa S.A.</t>
  </si>
  <si>
    <t>R1-301</t>
  </si>
  <si>
    <t>Alarcon Navarro Empresa Electrica, S.L.</t>
  </si>
  <si>
    <t>R1-302</t>
  </si>
  <si>
    <t>ARAMAIOKO ARGINDAR BANATZAILEA, S.A.</t>
  </si>
  <si>
    <t>R1-304</t>
  </si>
  <si>
    <t>HIDROFLAMICELL, S.L.</t>
  </si>
  <si>
    <t>R1-305</t>
  </si>
  <si>
    <t>SOCIETAT MUNICIPAL DE DISTRIBUCIÓ ELÉCTRICA DE LLAVORSÍ, S.L.</t>
  </si>
  <si>
    <t>R1-306</t>
  </si>
  <si>
    <t>HELIODORO CHAFER, S.L.</t>
  </si>
  <si>
    <t>R1-307</t>
  </si>
  <si>
    <t>CENTRAL ELECTRICA DE POZO-LORENTE, S.L.</t>
  </si>
  <si>
    <t>R1-309</t>
  </si>
  <si>
    <t>PEDRO SANCHEZ IBAÑEZ SL</t>
  </si>
  <si>
    <t>R1-310</t>
  </si>
  <si>
    <t>AGRUPACION DISTRIBUIDORA DE ESCUER S.L.</t>
  </si>
  <si>
    <t>R1-313</t>
  </si>
  <si>
    <t>LEINTZARGI S.L</t>
  </si>
  <si>
    <t>R1-314</t>
  </si>
  <si>
    <t>EMPRESA MUNICIPAL DE DISTRIBUCIÓ DENERGIA ELÈCTRICA DE PONTS, S.L.</t>
  </si>
  <si>
    <t>R1-317</t>
  </si>
  <si>
    <t>Distribución Eléctrica del Tajuña, S.L.U.</t>
  </si>
  <si>
    <t>R1-319</t>
  </si>
  <si>
    <t>La Sinarquense S.L.U.</t>
  </si>
  <si>
    <t>R1-320</t>
  </si>
  <si>
    <t>SERVICIOS Y SUMINISTROS MUNICIPALES ARAS, S.L.</t>
  </si>
  <si>
    <t>R1-323</t>
  </si>
  <si>
    <t>Fuerzas Eléctricas de Bogarra S.A. (FOBOSA)</t>
  </si>
  <si>
    <t>R1-325</t>
  </si>
  <si>
    <t>EMPRESA MUNICIPAL DE DISTRIBUCIÓ D'ENERGIA ELÈCTRICA D'ALMENAR, SLU</t>
  </si>
  <si>
    <t>R1-326</t>
  </si>
  <si>
    <t>ELECTRA TUDANCA, S.L.</t>
  </si>
  <si>
    <t>R1-327</t>
  </si>
  <si>
    <t>ELECTRICA ARANGARONA S.L.U.</t>
  </si>
  <si>
    <t>R1-329</t>
  </si>
  <si>
    <t>Distribuciones Eléctricas Talayuelas, S.L.</t>
  </si>
  <si>
    <t>R1-330</t>
  </si>
  <si>
    <t>Empresa Eléctrica del Cabriel S.L.</t>
  </si>
  <si>
    <t>R1-335</t>
  </si>
  <si>
    <t>Servicios y Suministros Municipales de Chulilla, S.L.</t>
  </si>
  <si>
    <t>R1-336</t>
  </si>
  <si>
    <t>CATENERIBAS, S.L.</t>
  </si>
  <si>
    <t>R1-337</t>
  </si>
  <si>
    <t>SOCIETAT MUNICIPAL DE DISTRIBUCIÓ ELECTRICA DE TIRVIA, S.L.</t>
  </si>
  <si>
    <t>R1-338</t>
  </si>
  <si>
    <t>SUMINISTROS ELECTRICOS ISABENA, S.L.</t>
  </si>
  <si>
    <t>R1-339</t>
  </si>
  <si>
    <t>ELEKTRA URDAZUBI S.L.</t>
  </si>
  <si>
    <t>R1-340</t>
  </si>
  <si>
    <t>ELECTRICA COSTUR, SL</t>
  </si>
  <si>
    <t>R1-341</t>
  </si>
  <si>
    <t>TALARN DISTRIBUCIO MUNICIPAL ELECTRICA SL.</t>
  </si>
  <si>
    <t>R1-342</t>
  </si>
  <si>
    <t>ELÉCTRICA DE LÍJAR, S.L.</t>
  </si>
  <si>
    <t>R1-343</t>
  </si>
  <si>
    <t>ENERGIAS DE LA VILLA DE CAMPO, S.L.U.</t>
  </si>
  <si>
    <t>R1-344</t>
  </si>
  <si>
    <t>GESTION DEL SERVICIO ELECTRICO HECHO S.L</t>
  </si>
  <si>
    <t>R1-345</t>
  </si>
  <si>
    <t>ALCONERA DE ELECTRICIDAD, S.L.</t>
  </si>
  <si>
    <t>R1-346</t>
  </si>
  <si>
    <t>Eléctricas Tuejar S.L.</t>
  </si>
  <si>
    <t>R1-347</t>
  </si>
  <si>
    <t>ELÉCTRICA SALAS DE PALLARS, S.L.</t>
  </si>
  <si>
    <t>R1-348</t>
  </si>
  <si>
    <t>ELECTRO-HARINERA BELSETANA DISTRIBUCIÓN, S.L.U.</t>
  </si>
  <si>
    <t>R1-349</t>
  </si>
  <si>
    <t>LA CONSTANCIA-ARÉN, S.L.</t>
  </si>
  <si>
    <t>R1-350</t>
  </si>
  <si>
    <t>DISTRIBUIDORA ELECTRICA VALLE DE ANSO S.L.</t>
  </si>
  <si>
    <t>R1-351</t>
  </si>
  <si>
    <t>ELÈCTRICA SUDANELL S.L.</t>
  </si>
  <si>
    <t>R1-352</t>
  </si>
  <si>
    <t>Electricas Hidrobesora, S.L.</t>
  </si>
  <si>
    <t>R1-353</t>
  </si>
  <si>
    <t>ELÉCTRICAS COLLADO BLANCO, S.L.</t>
  </si>
  <si>
    <t>R1-354</t>
  </si>
  <si>
    <t>Llum D'Aín, S.L.</t>
  </si>
  <si>
    <t>R1-355</t>
  </si>
  <si>
    <t>ELECTRICAS LA ENGUERINA, S.L.</t>
  </si>
  <si>
    <t>R1-356</t>
  </si>
  <si>
    <t>Eléctrica Serrallo, S.L.U.</t>
  </si>
  <si>
    <t>R1-357</t>
  </si>
  <si>
    <t>Eléctrica de Malcocinado S.L.U.</t>
  </si>
  <si>
    <t>R1-358</t>
  </si>
  <si>
    <t>ELECTRICAS DE VALLANCA, S.L.</t>
  </si>
  <si>
    <t>R1-359</t>
  </si>
  <si>
    <t>ELECTRO MANZANEDA, S.L.</t>
  </si>
  <si>
    <t>R1-360</t>
  </si>
  <si>
    <t>ELECTRICA MUNICIPAL DE SANTA COLOMA DE QUERALT S.L.</t>
  </si>
  <si>
    <t>R1-361</t>
  </si>
  <si>
    <t>DISTRIBUCIONES ELECTRICAS GISTAIN S.L.</t>
  </si>
  <si>
    <t>R1-362</t>
  </si>
  <si>
    <t>ENERGÍAS DEL ZINQUETA, S.L.</t>
  </si>
  <si>
    <t>R1-363</t>
  </si>
  <si>
    <t>ELECTRA DEL LLOBREGAT ENERGÍA, S.L.</t>
  </si>
  <si>
    <t>R1-364</t>
  </si>
  <si>
    <t>SAMPOL DISTRIBUCION ELECTRICA,S.L.</t>
  </si>
  <si>
    <t>R1-365</t>
  </si>
  <si>
    <t>ELECTRA REDENERGÍA, S.L.</t>
  </si>
  <si>
    <t>IBO_2016</t>
  </si>
  <si>
    <t>ROMNLAE_BASE</t>
  </si>
  <si>
    <t>ROMNLAE_2016</t>
  </si>
  <si>
    <t>ROMNLAE_TOTAL</t>
  </si>
  <si>
    <t>ALFA</t>
  </si>
  <si>
    <t>COD_DIS</t>
  </si>
  <si>
    <t>CINI</t>
  </si>
  <si>
    <t>CUENTA CONTABLE</t>
  </si>
  <si>
    <t>VI</t>
  </si>
  <si>
    <t>I2310000</t>
  </si>
  <si>
    <t>222</t>
  </si>
  <si>
    <t>I2320000</t>
  </si>
  <si>
    <t>I2330000</t>
  </si>
  <si>
    <t>I2900100</t>
  </si>
  <si>
    <t>varias</t>
  </si>
  <si>
    <t>I2900300</t>
  </si>
  <si>
    <t>I2900400</t>
  </si>
  <si>
    <t>220</t>
  </si>
  <si>
    <t>223</t>
  </si>
  <si>
    <t>224</t>
  </si>
  <si>
    <t>226</t>
  </si>
  <si>
    <t>I2900700</t>
  </si>
  <si>
    <t>221</t>
  </si>
  <si>
    <t>215</t>
  </si>
  <si>
    <t>227</t>
  </si>
  <si>
    <t>I2300000</t>
  </si>
  <si>
    <t>I2900000</t>
  </si>
  <si>
    <t>210</t>
  </si>
  <si>
    <t>I2900200</t>
  </si>
  <si>
    <t>228</t>
  </si>
  <si>
    <t>I2900900</t>
  </si>
  <si>
    <t>I2900010</t>
  </si>
  <si>
    <t>2223101</t>
  </si>
  <si>
    <t>22223</t>
  </si>
  <si>
    <t>22229</t>
  </si>
  <si>
    <t>225</t>
  </si>
  <si>
    <t>I2900800</t>
  </si>
  <si>
    <t>22231</t>
  </si>
  <si>
    <t>219</t>
  </si>
  <si>
    <t>212</t>
  </si>
  <si>
    <t>212220</t>
  </si>
  <si>
    <t>206100</t>
  </si>
  <si>
    <t>217000</t>
  </si>
  <si>
    <t>212310</t>
  </si>
  <si>
    <t>I2352223</t>
  </si>
  <si>
    <t>212301</t>
  </si>
  <si>
    <t>206</t>
  </si>
  <si>
    <t>2120000000</t>
  </si>
  <si>
    <t>212005</t>
  </si>
  <si>
    <t>213003</t>
  </si>
  <si>
    <t>213006</t>
  </si>
  <si>
    <t>215003</t>
  </si>
  <si>
    <t>217001</t>
  </si>
  <si>
    <t>I2351221</t>
  </si>
  <si>
    <t>213005</t>
  </si>
  <si>
    <t>215100</t>
  </si>
  <si>
    <t>2153</t>
  </si>
  <si>
    <t>20600024</t>
  </si>
  <si>
    <t>20600044</t>
  </si>
  <si>
    <t>21520000</t>
  </si>
  <si>
    <t>2222200052</t>
  </si>
  <si>
    <t>2222200053</t>
  </si>
  <si>
    <t>2222300001</t>
  </si>
  <si>
    <t>2220000000</t>
  </si>
  <si>
    <t>2270000000</t>
  </si>
  <si>
    <t>2240000000</t>
  </si>
  <si>
    <t>2060001</t>
  </si>
  <si>
    <t>2150004</t>
  </si>
  <si>
    <t>222080130</t>
  </si>
  <si>
    <t>215000514</t>
  </si>
  <si>
    <t>222080129</t>
  </si>
  <si>
    <t>227000141</t>
  </si>
  <si>
    <t>215000511</t>
  </si>
  <si>
    <t>222080115</t>
  </si>
  <si>
    <t>227000153</t>
  </si>
  <si>
    <t>211000002</t>
  </si>
  <si>
    <t>206000001</t>
  </si>
  <si>
    <t>217000001</t>
  </si>
  <si>
    <t>212200003</t>
  </si>
  <si>
    <t>213</t>
  </si>
  <si>
    <t>21702013</t>
  </si>
  <si>
    <t>21204225</t>
  </si>
  <si>
    <t>215000096</t>
  </si>
  <si>
    <t>215000077</t>
  </si>
  <si>
    <t>217000069</t>
  </si>
  <si>
    <t>217000070</t>
  </si>
  <si>
    <t>213000027</t>
  </si>
  <si>
    <t>216000004</t>
  </si>
  <si>
    <t>217000071</t>
  </si>
  <si>
    <t>217000072</t>
  </si>
  <si>
    <t>217000073</t>
  </si>
  <si>
    <t>215000086</t>
  </si>
  <si>
    <t>I2351223</t>
  </si>
  <si>
    <t>217</t>
  </si>
  <si>
    <t>2150001</t>
  </si>
  <si>
    <t>2129000200</t>
  </si>
  <si>
    <t>2129000400</t>
  </si>
  <si>
    <t>I2353223</t>
  </si>
  <si>
    <t>212103</t>
  </si>
  <si>
    <t>206000</t>
  </si>
  <si>
    <t>21207016</t>
  </si>
  <si>
    <t>21222083</t>
  </si>
  <si>
    <t>2123100001</t>
  </si>
  <si>
    <t>2170001</t>
  </si>
  <si>
    <t>211</t>
  </si>
  <si>
    <t>217000010</t>
  </si>
  <si>
    <t>212000013</t>
  </si>
  <si>
    <t>212700112</t>
  </si>
  <si>
    <t>212800046</t>
  </si>
  <si>
    <t>214</t>
  </si>
  <si>
    <t>2122000228</t>
  </si>
  <si>
    <t>2122000229</t>
  </si>
  <si>
    <t>2122000230</t>
  </si>
  <si>
    <t>222300123</t>
  </si>
  <si>
    <t>20600000</t>
  </si>
  <si>
    <t>20600004</t>
  </si>
  <si>
    <t>20600002</t>
  </si>
  <si>
    <t>602</t>
  </si>
  <si>
    <t>212000051</t>
  </si>
  <si>
    <t>212000110</t>
  </si>
  <si>
    <t>21200045</t>
  </si>
  <si>
    <t>20600000002</t>
  </si>
  <si>
    <t>21300000061</t>
  </si>
  <si>
    <t>21300000062</t>
  </si>
  <si>
    <t>21300000063</t>
  </si>
  <si>
    <t>21300000064</t>
  </si>
  <si>
    <t>21900000011</t>
  </si>
  <si>
    <t>I2340000</t>
  </si>
  <si>
    <t>21208014</t>
  </si>
  <si>
    <t>21208000</t>
  </si>
  <si>
    <t>212000150</t>
  </si>
  <si>
    <t>2120129</t>
  </si>
  <si>
    <t>2120127</t>
  </si>
  <si>
    <t>2120128</t>
  </si>
  <si>
    <t>2120130</t>
  </si>
  <si>
    <t>2120131</t>
  </si>
  <si>
    <t>2120132</t>
  </si>
  <si>
    <t>2120133</t>
  </si>
  <si>
    <t>212230000001</t>
  </si>
  <si>
    <t>211000000002</t>
  </si>
  <si>
    <t>211000000003</t>
  </si>
  <si>
    <t>211000000004</t>
  </si>
  <si>
    <t>215000000005</t>
  </si>
  <si>
    <t>215000000010</t>
  </si>
  <si>
    <t>215000000012</t>
  </si>
  <si>
    <t>206000000007</t>
  </si>
  <si>
    <t>215000000011</t>
  </si>
  <si>
    <t>217000000026</t>
  </si>
  <si>
    <t>206000501</t>
  </si>
  <si>
    <t>206000401</t>
  </si>
  <si>
    <t>206000503</t>
  </si>
  <si>
    <t>2122900001</t>
  </si>
  <si>
    <t>21200005</t>
  </si>
  <si>
    <t>21200006</t>
  </si>
  <si>
    <t>410</t>
  </si>
  <si>
    <t>21</t>
  </si>
  <si>
    <t>2130500101</t>
  </si>
  <si>
    <t>2130500102</t>
  </si>
  <si>
    <t>2130500103</t>
  </si>
  <si>
    <t>2130500104</t>
  </si>
  <si>
    <t>2130500105</t>
  </si>
  <si>
    <t>2130500106</t>
  </si>
  <si>
    <t>21212016</t>
  </si>
  <si>
    <t>21222016</t>
  </si>
  <si>
    <t>21232016</t>
  </si>
  <si>
    <t>2060000001</t>
  </si>
  <si>
    <t>212000035</t>
  </si>
  <si>
    <t>217000103</t>
  </si>
  <si>
    <t>216</t>
  </si>
  <si>
    <t>I2352221</t>
  </si>
  <si>
    <t>2060000</t>
  </si>
  <si>
    <t>2060004</t>
  </si>
  <si>
    <t>2060002</t>
  </si>
  <si>
    <t>21212000</t>
  </si>
  <si>
    <t>212000020</t>
  </si>
  <si>
    <t>212000021</t>
  </si>
  <si>
    <t>212000025</t>
  </si>
  <si>
    <t>212000026</t>
  </si>
  <si>
    <t>215014</t>
  </si>
  <si>
    <t>21200000</t>
  </si>
  <si>
    <t>212000017</t>
  </si>
  <si>
    <t>211000005</t>
  </si>
  <si>
    <t>222290116</t>
  </si>
  <si>
    <t>222290216</t>
  </si>
  <si>
    <t>222290316</t>
  </si>
  <si>
    <t>222290016</t>
  </si>
  <si>
    <t>2120001</t>
  </si>
  <si>
    <t>21490001</t>
  </si>
  <si>
    <t>21222092</t>
  </si>
  <si>
    <t>21100004</t>
  </si>
  <si>
    <t>21231017</t>
  </si>
  <si>
    <t>20600001</t>
  </si>
  <si>
    <t>21500001</t>
  </si>
  <si>
    <t>21700001</t>
  </si>
  <si>
    <t>20000000001</t>
  </si>
  <si>
    <t>20600000010</t>
  </si>
  <si>
    <t>21201023150</t>
  </si>
  <si>
    <t>212000002</t>
  </si>
  <si>
    <t>22900024</t>
  </si>
  <si>
    <t>22900025</t>
  </si>
  <si>
    <t>22200052</t>
  </si>
  <si>
    <t>22900028</t>
  </si>
  <si>
    <t>21500005</t>
  </si>
  <si>
    <t>21500006</t>
  </si>
  <si>
    <t>21600007</t>
  </si>
  <si>
    <t>21600008</t>
  </si>
  <si>
    <t>I2351121</t>
  </si>
  <si>
    <t>21200000000007</t>
  </si>
  <si>
    <t>217000000003</t>
  </si>
  <si>
    <t>206000000</t>
  </si>
  <si>
    <t>212000023</t>
  </si>
  <si>
    <t>217000005</t>
  </si>
  <si>
    <t>217000000</t>
  </si>
  <si>
    <t>219000004</t>
  </si>
  <si>
    <t>21700003</t>
  </si>
  <si>
    <t>I2356664</t>
  </si>
  <si>
    <t>232</t>
  </si>
  <si>
    <t>222120002</t>
  </si>
  <si>
    <t>681</t>
  </si>
  <si>
    <t>215000002</t>
  </si>
  <si>
    <t>205</t>
  </si>
  <si>
    <t>606</t>
  </si>
  <si>
    <t>Retribución de otras tareas reguladas</t>
  </si>
  <si>
    <t>Nº Clientes Activos</t>
  </si>
  <si>
    <t>RL</t>
  </si>
  <si>
    <t>RC</t>
  </si>
  <si>
    <t>RT</t>
  </si>
  <si>
    <t>RP</t>
  </si>
  <si>
    <t>RE</t>
  </si>
  <si>
    <t>RTA</t>
  </si>
  <si>
    <t>ROTD</t>
  </si>
  <si>
    <t>Líneas AT</t>
  </si>
  <si>
    <t>Líneas bt</t>
  </si>
  <si>
    <t>CT</t>
  </si>
  <si>
    <t>Posiciones</t>
  </si>
  <si>
    <t>Máquinas</t>
  </si>
  <si>
    <t>Elementos de Mejora</t>
  </si>
  <si>
    <t>IBO</t>
  </si>
  <si>
    <t>D. Extensión</t>
  </si>
  <si>
    <t>Bajas Post Base</t>
  </si>
  <si>
    <t>Total</t>
  </si>
  <si>
    <t>KM</t>
  </si>
  <si>
    <t xml:space="preserve">VI </t>
  </si>
  <si>
    <t xml:space="preserve">KM </t>
  </si>
  <si>
    <t xml:space="preserve"> VI</t>
  </si>
  <si>
    <t>UNIDADES</t>
  </si>
  <si>
    <t xml:space="preserve"> VI </t>
  </si>
  <si>
    <t xml:space="preserve"> UNIDADES </t>
  </si>
  <si>
    <t xml:space="preserve">  VI  </t>
  </si>
  <si>
    <t>CAPACIDAD</t>
  </si>
  <si>
    <t xml:space="preserve">   VI   </t>
  </si>
  <si>
    <t xml:space="preserve">  UNIDADES  </t>
  </si>
  <si>
    <t xml:space="preserve">  VI   </t>
  </si>
  <si>
    <t xml:space="preserve">    VI    </t>
  </si>
  <si>
    <t xml:space="preserve">     VI         </t>
  </si>
  <si>
    <t xml:space="preserve">     VI   </t>
  </si>
  <si>
    <t>Líneas BT</t>
  </si>
  <si>
    <t>EM</t>
  </si>
  <si>
    <t>Bajas_2015</t>
  </si>
  <si>
    <t xml:space="preserve"> Bajas_2015 </t>
  </si>
  <si>
    <t xml:space="preserve">   Bajas_2015   </t>
  </si>
  <si>
    <t xml:space="preserve">    Bajas_2015    </t>
  </si>
  <si>
    <t xml:space="preserve">     Bajas_2015     </t>
  </si>
  <si>
    <t xml:space="preserve">      Bajas_2015      </t>
  </si>
  <si>
    <t>Total Bajas 2015</t>
  </si>
  <si>
    <t>AÑO_APS</t>
  </si>
  <si>
    <t>Tipo instalación</t>
  </si>
  <si>
    <t>Criterio</t>
  </si>
  <si>
    <t xml:space="preserve">Activo RI </t>
  </si>
  <si>
    <t>Activo ROM</t>
  </si>
  <si>
    <t>TI-000</t>
  </si>
  <si>
    <r xmlns="http://schemas.openxmlformats.org/spreadsheetml/2006/main">
      <rPr>
        <sz val="11"/>
        <color theme="1"/>
        <rFont val="Calibri"/>
        <family val="2"/>
        <scheme val="minor"/>
      </rPr>
      <t xml:space="preserve">Posiciones/celdas excedentarias de CTs </t>
    </r>
    <r xmlns="http://schemas.openxmlformats.org/spreadsheetml/2006/main">
      <rPr>
        <sz val="11"/>
        <color rgb="FF2E74B5"/>
        <rFont val="Calibri"/>
        <family val="2"/>
        <scheme val="minor"/>
      </rPr>
      <t>(literal –CT en los campos “Denominación” o “Identificador”)</t>
    </r>
  </si>
  <si>
    <r xmlns="http://schemas.openxmlformats.org/spreadsheetml/2006/main">
      <t xml:space="preserve">Posiciones de reserva </t>
    </r>
    <r xmlns="http://schemas.openxmlformats.org/spreadsheetml/2006/main">
      <rPr>
        <sz val="11"/>
        <color rgb="FF2E74B5"/>
        <rFont val="Calibri"/>
        <family val="2"/>
        <scheme val="minor"/>
      </rPr>
      <t>(séptima posición del CINI es un 5).</t>
    </r>
  </si>
  <si>
    <r xmlns="http://schemas.openxmlformats.org/spreadsheetml/2006/main">
      <t xml:space="preserve">Posiciones con el </t>
    </r>
    <r xmlns="http://schemas.openxmlformats.org/spreadsheetml/2006/main">
      <rPr>
        <b/>
        <sz val="11"/>
        <color rgb="FF1F4E79"/>
        <rFont val="Calibri"/>
        <family val="2"/>
        <scheme val="minor"/>
      </rPr>
      <t>literal “-AJENA” en el campo “DENOMINACIÓN”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 </t>
    </r>
  </si>
  <si>
    <r xmlns="http://schemas.openxmlformats.org/spreadsheetml/2006/main">
      <t xml:space="preserve">Máquinas excedentarias </t>
    </r>
    <r xmlns="http://schemas.openxmlformats.org/spreadsheetml/2006/main">
      <rPr>
        <sz val="11"/>
        <color rgb="FF2E74B5"/>
        <rFont val="Calibri"/>
        <family val="2"/>
        <scheme val="minor"/>
      </rPr>
      <t xml:space="preserve">(“identificador_emplazamiento” o “identificador” tienen el literal "-CT"). </t>
    </r>
  </si>
  <si>
    <r xmlns="http://schemas.openxmlformats.org/spreadsheetml/2006/main">
      <t xml:space="preserve">Condensadores en CT </t>
    </r>
    <r xmlns="http://schemas.openxmlformats.org/spreadsheetml/2006/main">
      <rPr>
        <sz val="11"/>
        <color theme="4" tint="-0.249977111117893"/>
        <rFont val="Calibri"/>
        <family val="2"/>
        <scheme val="minor"/>
      </rPr>
      <t>(CINI empieza por I24 y acaba en A2)</t>
    </r>
  </si>
  <si>
    <r xmlns="http://schemas.openxmlformats.org/spreadsheetml/2006/main">
      <t xml:space="preserve">Reguladores de tensión en CT </t>
    </r>
    <r xmlns="http://schemas.openxmlformats.org/spreadsheetml/2006/main">
      <rPr>
        <sz val="11"/>
        <color theme="4" tint="-0.249977111117893"/>
        <rFont val="Calibri"/>
        <family val="2"/>
        <scheme val="minor"/>
      </rPr>
      <t>(CINI comienza por I25 y acaba en 2)</t>
    </r>
  </si>
  <si>
    <r xmlns="http://schemas.openxmlformats.org/spreadsheetml/2006/main">
      <t xml:space="preserve">Resto de reguladores de tensión </t>
    </r>
    <r xmlns="http://schemas.openxmlformats.org/spreadsheetml/2006/main">
      <rPr>
        <sz val="11"/>
        <color rgb="FF2E74B5"/>
        <rFont val="Calibri"/>
        <family val="2"/>
        <scheme val="minor"/>
      </rPr>
      <t>(El CINI comienza con I25 y acaba en 1 o en 3).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 </t>
    </r>
  </si>
  <si>
    <r xmlns="http://schemas.openxmlformats.org/spreadsheetml/2006/main">
      <t xml:space="preserve">Trafos de reserva </t>
    </r>
    <r xmlns="http://schemas.openxmlformats.org/spreadsheetml/2006/main">
      <rPr>
        <sz val="11"/>
        <color rgb="FF2E74B5"/>
        <rFont val="Calibri"/>
        <family val="2"/>
        <scheme val="minor"/>
      </rPr>
      <t xml:space="preserve">(el CINI comienza por I27 y acaba en 1). </t>
    </r>
  </si>
  <si>
    <r xmlns="http://schemas.openxmlformats.org/spreadsheetml/2006/main">
      <t>Trafos móviles (</t>
    </r>
    <r xmlns="http://schemas.openxmlformats.org/spreadsheetml/2006/main">
      <rPr>
        <sz val="11"/>
        <color rgb="FF2E74B5"/>
        <rFont val="Calibri"/>
        <family val="2"/>
        <scheme val="minor"/>
      </rPr>
      <t>el CINI comienza por I27 y acaba en 2</t>
    </r>
    <r xmlns="http://schemas.openxmlformats.org/spreadsheetml/2006/main">
      <rPr>
        <sz val="11"/>
        <color theme="1"/>
        <rFont val="Calibri"/>
        <family val="2"/>
        <scheme val="minor"/>
      </rPr>
      <t>)</t>
    </r>
  </si>
  <si>
    <t xml:space="preserve">TI-000 que no estén en las situaciones anteriores </t>
  </si>
  <si>
    <t>Elementos de mejora</t>
  </si>
  <si>
    <r xmlns="http://schemas.openxmlformats.org/spreadsheetml/2006/main">
      <t>Elementos de fiabilidad no ubicados en tramo de línea (</t>
    </r>
    <r xmlns="http://schemas.openxmlformats.org/spreadsheetml/2006/main">
      <rPr>
        <sz val="11"/>
        <color theme="4" tint="-0.249977111117893"/>
        <rFont val="Calibri"/>
        <family val="2"/>
        <scheme val="minor"/>
      </rPr>
      <t>el ú</t>
    </r>
    <r xmlns="http://schemas.openxmlformats.org/spreadsheetml/2006/main">
      <rPr>
        <sz val="11"/>
        <color rgb="FF2E74B5"/>
        <rFont val="Calibri"/>
        <family val="2"/>
        <scheme val="minor"/>
      </rPr>
      <t>ltimo dígito del CINI no acaba en 3)</t>
    </r>
  </si>
  <si>
    <t>CTs</t>
  </si>
  <si>
    <t>Líneas At</t>
  </si>
  <si>
    <t>Lineas Bt</t>
  </si>
  <si>
    <t>Maquinas</t>
  </si>
  <si>
    <t>Elementos Mejora</t>
  </si>
  <si>
    <t>ROM_2016</t>
  </si>
  <si>
    <t>Bajas_2016</t>
  </si>
  <si>
    <t>Inversiones_Bajas</t>
  </si>
  <si>
    <t xml:space="preserve">ROM_2016 </t>
  </si>
  <si>
    <t xml:space="preserve">Bajas_2016 </t>
  </si>
  <si>
    <t xml:space="preserve">Inversiones_Bajas </t>
  </si>
  <si>
    <t xml:space="preserve">ROM_2016   </t>
  </si>
  <si>
    <t xml:space="preserve">Bajas_2016  </t>
  </si>
  <si>
    <t xml:space="preserve">Inversiones_Bajas  </t>
  </si>
  <si>
    <t xml:space="preserve">ROM_2016  </t>
  </si>
  <si>
    <t xml:space="preserve">Bajas_2016    </t>
  </si>
  <si>
    <t xml:space="preserve">Inversiones_Bajas   </t>
  </si>
  <si>
    <t xml:space="preserve">  ROM_2016</t>
  </si>
  <si>
    <t xml:space="preserve"> Bajas_2016</t>
  </si>
  <si>
    <t xml:space="preserve"> Inversiones_Bajas</t>
  </si>
  <si>
    <t xml:space="preserve"> ROM_2016</t>
  </si>
  <si>
    <t xml:space="preserve"> Bajas_2016 </t>
  </si>
  <si>
    <t xml:space="preserve"> Inversiones_Bajas </t>
  </si>
  <si>
    <t>Total Inversiones_Bajas</t>
  </si>
  <si>
    <t>2*A_base</t>
  </si>
  <si>
    <t>Límite bajas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</si>
</sst>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\ \€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rgb="FFF2F2F2"/>
      </patternFill>
    </fill>
    <fill>
      <patternFill patternType="solid">
        <fgColor theme="5"/>
        <bgColor theme="5"/>
      </patternFill>
    </fill>
    <fill>
      <patternFill patternType="solid">
        <fgColor theme="5"/>
      </patternFill>
    </fill>
    <fill>
      <patternFill patternType="solid">
        <fgColor rgb="FF00B050"/>
        <bgColor theme="5"/>
      </patternFill>
    </fill>
    <fill>
      <patternFill patternType="solid">
        <fgColor theme="5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0" fontId="3" fillId="3" borderId="2"/>
    <xf numFmtId="0" fontId="6" fillId="5" borderId="0"/>
  </cellStyleXfs>
  <cellXfs count="73">
    <xf numFmtId="0" applyNumberFormat="1" fontId="0" applyFont="1" fillId="0" applyFill="1" borderId="0" applyBorder="1" xfId="0" applyProtection="1"/>
    <xf numFmtId="0" applyNumberFormat="1" fontId="3" applyFont="1" fillId="3" applyFill="1" borderId="2" applyBorder="1" xfId="1" applyProtection="1"/>
    <xf numFmtId="0" applyNumberFormat="1" fontId="6" applyFont="1" fillId="5" applyFill="1" borderId="0" applyBorder="1" xfId="2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/>
    <xf numFmtId="0" applyNumberFormat="1" fontId="3" applyFont="1" fillId="3" applyFill="1" borderId="6" applyBorder="1" xfId="1" applyProtection="1" applyAlignment="1">
      <alignment horizontal="center"/>
    </xf>
    <xf numFmtId="0" applyNumberFormat="1" fontId="3" applyFont="1" fillId="3" applyFill="1" borderId="7" applyBorder="1" xfId="1" applyProtection="1" applyAlignment="1">
      <alignment horizontal="center"/>
    </xf>
    <xf numFmtId="0" applyNumberFormat="1" fontId="3" applyFont="1" fillId="3" applyFill="1" borderId="8" applyBorder="1" xfId="1" applyProtection="1" applyAlignment="1">
      <alignment horizontal="center"/>
    </xf>
    <xf numFmtId="0" applyNumberFormat="1" fontId="5" applyFont="1" fillId="0" applyFill="1" borderId="12" applyBorder="1" xfId="0" applyProtection="1"/>
    <xf numFmtId="0" applyNumberFormat="1" fontId="0" applyFont="1" fillId="0" applyFill="1" borderId="13" applyBorder="1" xfId="0" applyProtection="1"/>
    <xf numFmtId="0" applyNumberFormat="1" fontId="0" applyFont="1" fillId="0" applyFill="1" borderId="13" applyBorder="1" xfId="0" applyProtection="1" applyAlignment="1">
      <alignment horizontal="center" vertical="center"/>
    </xf>
    <xf numFmtId="0" applyNumberFormat="1" fontId="0" applyFont="1" fillId="0" applyFill="1" borderId="14" applyBorder="1" xfId="0" applyProtection="1" applyAlignment="1">
      <alignment horizontal="center" vertical="center"/>
    </xf>
    <xf numFmtId="0" applyNumberFormat="1" fontId="0" applyFont="1" fillId="0" applyFill="1" borderId="16" applyBorder="1" xfId="0" applyProtection="1"/>
    <xf numFmtId="0" applyNumberFormat="1" fontId="0" applyFont="1" fillId="0" applyFill="1" borderId="16" applyBorder="1" xfId="0" applyProtection="1" applyAlignment="1">
      <alignment horizontal="center" vertical="center"/>
    </xf>
    <xf numFmtId="0" applyNumberFormat="1" fontId="0" applyFont="1" fillId="0" applyFill="1" borderId="17" applyBorder="1" xfId="0" applyProtection="1" applyAlignment="1">
      <alignment horizontal="center" vertical="center"/>
    </xf>
    <xf numFmtId="0" applyNumberFormat="1" fontId="0" applyFont="1" fillId="0" applyFill="1" borderId="19" applyBorder="1" xfId="0" applyProtection="1">
      <alignment wrapText="1"/>
    </xf>
    <xf numFmtId="0" applyNumberFormat="1" fontId="0" applyFont="1" fillId="0" applyFill="1" borderId="19" applyBorder="1" xfId="0" applyProtection="1" applyAlignment="1">
      <alignment horizontal="center" vertical="center"/>
    </xf>
    <xf numFmtId="0" applyNumberFormat="1" fontId="0" applyFont="1" fillId="0" applyFill="1" borderId="20" applyBorder="1" xfId="0" applyProtection="1" applyAlignment="1">
      <alignment horizontal="center" vertical="center"/>
    </xf>
    <xf numFmtId="0" applyNumberFormat="1" fontId="0" applyFont="1" fillId="0" applyFill="1" borderId="22" applyBorder="1" xfId="0" applyProtection="1">
      <alignment wrapText="1"/>
    </xf>
    <xf numFmtId="0" applyNumberFormat="1" fontId="0" applyFont="1" fillId="0" applyFill="1" borderId="16" applyBorder="1" xfId="0" applyProtection="1">
      <alignment wrapText="1"/>
    </xf>
    <xf numFmtId="0" applyNumberFormat="1" fontId="0" applyFont="1" fillId="0" applyFill="1" borderId="22" applyBorder="1" xfId="0" applyProtection="1" applyAlignment="1">
      <alignment horizontal="center" vertical="center"/>
    </xf>
    <xf numFmtId="0" applyNumberFormat="1" fontId="0" applyFont="1" fillId="0" applyFill="1" borderId="23" applyBorder="1" xfId="0" applyProtection="1" applyAlignment="1">
      <alignment horizontal="center" vertical="center"/>
    </xf>
    <xf numFmtId="164" applyNumberFormat="1" fontId="4" applyFont="1" fillId="4" applyFill="1" borderId="3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1" applyNumberFormat="1" fontId="1" applyFont="1" fillId="0" applyFill="1" borderId="0" applyBorder="1" xfId="0" applyProtection="1"/>
    <xf numFmtId="0" applyNumberFormat="1" fontId="5" applyFont="1" fillId="0" applyFill="1" borderId="26" applyBorder="1" xfId="0" applyProtection="1"/>
    <xf numFmtId="164" applyNumberFormat="1" fontId="7" applyFont="1" fillId="0" applyFill="1" borderId="0" applyBorder="1" xfId="0" applyProtection="1"/>
    <xf numFmtId="0" applyNumberFormat="1" fontId="7" applyFont="1" fillId="0" applyFill="1" borderId="0" applyBorder="1" xfId="0" applyProtection="1"/>
    <xf numFmtId="0" applyNumberFormat="1" fontId="4" applyFont="1" fillId="5" applyFill="1" borderId="27" applyBorder="1" xfId="2" applyProtection="1" applyAlignment="1">
      <alignment horizontal="center" vertical="center"/>
    </xf>
    <xf numFmtId="0" applyNumberFormat="1" fontId="7" applyFont="1" fillId="0" applyFill="1" borderId="0" applyBorder="1" xfId="0" applyProtection="1"/>
    <xf numFmtId="164" applyNumberFormat="1" fontId="4" applyFont="1" fillId="5" applyFill="1" borderId="25" applyBorder="1" xfId="2" applyProtection="1" applyAlignment="1">
      <alignment horizontal="center" vertical="center"/>
    </xf>
    <xf numFmtId="1" applyNumberFormat="1" fontId="7" applyFont="1" fillId="0" applyFill="1" borderId="0" applyBorder="1" xfId="0" applyProtection="1"/>
    <xf numFmtId="0" applyNumberFormat="1" fontId="7" applyFont="1" fillId="0" applyFill="1" borderId="0" applyBorder="1" xfId="0" applyProtection="1"/>
    <xf numFmtId="0" applyNumberFormat="1" fontId="4" applyFont="1" fillId="5" applyFill="1" borderId="0" applyBorder="1" xfId="2" applyProtection="1" applyAlignment="1">
      <alignment horizontal="center" vertical="center"/>
    </xf>
    <xf numFmtId="1" applyNumberFormat="1" fontId="4" applyFont="1" fillId="5" applyFill="1" borderId="0" applyBorder="1" xfId="2" applyProtection="1" applyAlignment="1">
      <alignment horizontal="center" vertical="center"/>
    </xf>
    <xf numFmtId="1" applyNumberFormat="1" fontId="4" applyFont="1" fillId="5" applyFill="1" borderId="9" applyBorder="1" xfId="2" applyProtection="1" applyAlignment="1">
      <alignment horizontal="center" vertical="center"/>
    </xf>
    <xf numFmtId="164" applyNumberFormat="1" fontId="4" applyFont="1" fillId="5" applyFill="1" borderId="10" applyBorder="1" xfId="2" applyProtection="1" applyAlignment="1">
      <alignment horizontal="center" vertical="center"/>
    </xf>
    <xf numFmtId="164" applyNumberFormat="1" fontId="4" applyFont="1" fillId="5" applyFill="1" borderId="11" applyBorder="1" xfId="2" applyProtection="1" applyAlignment="1">
      <alignment horizontal="center" vertical="center"/>
    </xf>
    <xf numFmtId="164" applyNumberFormat="1" fontId="2" applyFont="1" fillId="2" applyFill="1" borderId="1" applyBorder="1" xfId="0" applyProtection="1" applyAlignment="1">
      <alignment horizontal="center" vertical="center"/>
    </xf>
    <xf numFmtId="164" applyNumberFormat="1" fontId="2" applyFont="1" fillId="2" applyFill="1" borderId="1" applyBorder="1" xfId="0" applyProtection="1" applyAlignment="1">
      <alignment horizontal="center" vertical="center"/>
    </xf>
    <xf numFmtId="0" applyNumberFormat="1" fontId="4" applyFont="1" fillId="5" applyFill="1" borderId="4" applyBorder="1" xfId="2" applyProtection="1" applyAlignment="1">
      <alignment horizontal="center" vertical="center"/>
    </xf>
    <xf numFmtId="0" applyNumberFormat="1" fontId="4" applyFont="1" fillId="5" applyFill="1" borderId="5" applyBorder="1" xfId="2" applyProtection="1" applyAlignment="1">
      <alignment horizontal="center" vertical="center"/>
    </xf>
    <xf numFmtId="164" applyNumberFormat="1" fontId="4" applyFont="1" fillId="5" applyFill="1" borderId="5" applyBorder="1" xfId="2" applyProtection="1" applyAlignment="1">
      <alignment horizontal="center" vertical="center"/>
    </xf>
    <xf numFmtId="0" applyNumberFormat="1" fontId="4" applyFont="1" fillId="5" applyFill="1" borderId="5" applyBorder="1" xfId="2" applyProtection="1" applyAlignment="1">
      <alignment horizontal="center" vertical="center"/>
    </xf>
    <xf numFmtId="164" applyNumberFormat="1" fontId="4" applyFont="1" fillId="5" applyFill="1" borderId="24" applyBorder="1" xfId="2" applyProtection="1" applyAlignment="1">
      <alignment horizontal="center" vertical="center"/>
    </xf>
    <xf numFmtId="164" applyNumberFormat="1" fontId="2" applyFont="1" fillId="2" applyFill="1" borderId="1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center"/>
    </xf>
    <xf numFmtId="164" applyNumberFormat="1" fontId="7" applyFont="1" fillId="0" applyFill="1" borderId="0" applyBorder="1" xfId="0" applyProtection="1" applyAlignment="1">
      <alignment horizontal="center"/>
    </xf>
    <xf numFmtId="0" applyNumberFormat="1" fontId="7" applyFont="1" fillId="0" applyFill="1" borderId="0" applyBorder="1" xfId="0" applyProtection="1" applyAlignment="1">
      <alignment horizontal="center"/>
    </xf>
    <xf numFmtId="0" applyNumberFormat="1" fontId="1" applyFont="1" fillId="0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 vertical="center"/>
    </xf>
    <xf numFmtId="0" applyNumberFormat="1" fontId="4" applyFont="1" fillId="4" applyFill="1" borderId="3" applyBorder="1" xfId="0" applyProtection="1" applyAlignment="1">
      <alignment horizontal="center" vertical="center"/>
    </xf>
    <xf numFmtId="3" applyNumberFormat="1" fontId="4" applyFont="1" fillId="4" applyFill="1" borderId="3" applyBorder="1" xfId="0" applyProtection="1" applyAlignment="1">
      <alignment horizontal="center" vertical="center"/>
    </xf>
    <xf numFmtId="0" applyNumberFormat="1" fontId="4" applyFont="1" fillId="6" applyFill="1" borderId="3" applyBorder="1" xfId="0" applyProtection="1" applyAlignment="1">
      <alignment horizontal="center" vertical="center"/>
    </xf>
    <xf numFmtId="164" applyNumberFormat="1" fontId="8" applyFont="1" fillId="7" applyFill="1" borderId="25" applyBorder="1" xfId="2" applyProtection="1" applyAlignment="1">
      <alignment horizontal="center" vertical="center"/>
    </xf>
    <xf numFmtId="164" applyNumberFormat="1" fontId="2" applyFont="1" fillId="2" applyFill="1" borderId="1" applyBorder="1" xfId="0" applyProtection="1" applyAlignment="1">
      <alignment horizontal="center" vertical="center"/>
    </xf>
    <xf numFmtId="164" applyNumberFormat="1" fontId="2" applyFont="1" fillId="2" applyFill="1" borderId="9" applyBorder="1" xfId="0" applyProtection="1" applyAlignment="1">
      <alignment horizontal="center" vertical="center"/>
    </xf>
    <xf numFmtId="0" applyNumberFormat="1" fontId="2" applyFont="1" fillId="2" applyFill="1" borderId="1" applyBorder="1" xfId="0" applyProtection="1" applyAlignment="1">
      <alignment horizontal="center" vertical="center"/>
    </xf>
    <xf numFmtId="0" applyNumberFormat="1" fontId="2" applyFont="1" fillId="2" applyFill="1" borderId="1" applyBorder="1" xfId="0" applyProtection="1" applyAlignment="1">
      <alignment horizontal="center" vertical="center" wrapText="1"/>
    </xf>
    <xf numFmtId="164" applyNumberFormat="1" fontId="2" applyFont="1" fillId="2" applyFill="1" borderId="9" applyBorder="1" xfId="0" applyProtection="1" applyAlignment="1">
      <alignment horizontal="center" vertical="center"/>
    </xf>
    <xf numFmtId="0" applyNumberFormat="1" fontId="2" applyFont="1" fillId="2" applyFill="1" borderId="1" applyBorder="1" xfId="0" applyProtection="1" applyAlignment="1">
      <alignment horizontal="center" vertical="center"/>
    </xf>
    <xf numFmtId="164" applyNumberFormat="1" fontId="2" applyFont="1" fillId="2" applyFill="1" borderId="1" applyBorder="1" xfId="0" applyProtection="1" applyAlignment="1">
      <alignment horizontal="center" vertical="center"/>
    </xf>
    <xf numFmtId="164" applyNumberFormat="1" fontId="2" applyFont="1" fillId="2" applyFill="1" borderId="0" applyBorder="1" xfId="0" applyProtection="1" applyAlignment="1">
      <alignment horizontal="center" vertical="center"/>
    </xf>
    <xf numFmtId="164" applyNumberFormat="1" fontId="2" applyFont="1" fillId="2" applyFill="1" borderId="9" applyBorder="1" xfId="0" applyProtection="1" applyAlignment="1">
      <alignment horizontal="center" vertical="center"/>
    </xf>
    <xf numFmtId="164" applyNumberFormat="1" fontId="2" applyFont="1" fillId="2" applyFill="1" borderId="10" applyBorder="1" xfId="0" applyProtection="1" applyAlignment="1">
      <alignment horizontal="center" vertical="center"/>
    </xf>
    <xf numFmtId="164" applyNumberFormat="1" fontId="2" applyFont="1" fillId="2" applyFill="1" borderId="11" applyBorder="1" xfId="0" applyProtection="1" applyAlignment="1">
      <alignment horizontal="center" vertical="center"/>
    </xf>
    <xf numFmtId="0" applyNumberFormat="1" fontId="2" applyFont="1" fillId="2" applyFill="1" borderId="9" applyBorder="1" xfId="0" applyProtection="1" applyAlignment="1">
      <alignment horizontal="center" vertical="center"/>
    </xf>
    <xf numFmtId="0" applyNumberFormat="1" fontId="2" applyFont="1" fillId="2" applyFill="1" borderId="11" applyBorder="1" xfId="0" applyProtection="1" applyAlignment="1">
      <alignment horizontal="center" vertical="center"/>
    </xf>
    <xf numFmtId="0" applyNumberFormat="1" fontId="5" applyFont="1" fillId="0" applyFill="1" borderId="15" applyBorder="1" xfId="0" applyProtection="1" applyAlignment="1">
      <alignment vertical="center"/>
    </xf>
    <xf numFmtId="0" applyNumberFormat="1" fontId="5" applyFont="1" fillId="0" applyFill="1" borderId="18" applyBorder="1" xfId="0" applyProtection="1" applyAlignment="1">
      <alignment vertical="center"/>
    </xf>
    <xf numFmtId="0" applyNumberFormat="1" fontId="5" applyFont="1" fillId="0" applyFill="1" borderId="21" applyBorder="1" xfId="0" applyProtection="1" applyAlignment="1">
      <alignment vertical="center"/>
    </xf>
    <xf numFmtId="0" applyNumberFormat="1" fontId="5" applyFont="1" fillId="0" applyFill="1" borderId="15" applyBorder="1" xfId="0" applyProtection="1" applyAlignment="1">
      <alignment vertical="center" wrapText="1"/>
    </xf>
    <xf numFmtId="0" applyNumberFormat="1" fontId="5" applyFont="1" fillId="0" applyFill="1" borderId="21" applyBorder="1" xfId="0" applyProtection="1" applyAlignment="1">
      <alignment vertical="center" wrapText="1"/>
    </xf>
  </cellXfs>
  <cellStyles count="3">
    <cellStyle name="Cálculo" xfId="1" builtinId="22"/>
    <cellStyle name="Énfasis2" xfId="2" builtinId="33"/>
    <cellStyle name="Normal" xfId="0" builtinId="0"/>
  </cellStyles>
  <dxfs count="1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n">
          <color theme="0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/>
        <right style="thin">
          <color theme="0"/>
        </right>
        <top style="thin">
          <color theme="0"/>
        </top>
        <bottom/>
      </border>
    </dxf>
    <dxf>
      <border outline="0">
        <top style="thin">
          <color theme="0"/>
        </top>
      </border>
    </dxf>
    <dxf>
      <border outline="0"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outline="0"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top style="thick">
          <color theme="0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0"/>
        <color theme="0"/>
        <name val="Calibri"/>
        <scheme val="minor"/>
      </font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5" tint="0.59999389629810485"/>
          <bgColor theme="5" tint="0.59999389629810485"/>
        </patternFill>
      </fill>
      <border diagonalUp="0" diagonalDown="0">
        <left/>
        <right/>
        <top style="thick">
          <color theme="0"/>
        </top>
        <bottom/>
        <vertical/>
        <horizontal/>
      </border>
    </dxf>
    <dxf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5" tint="0.59999389629810485"/>
          <bgColor theme="5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#,###\ \€"/>
      <fill>
        <patternFill patternType="solid">
          <fgColor indexed="64"/>
          <bgColor theme="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top style="thick">
          <color theme="0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0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top style="thick">
          <color theme="0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/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#,###\ \€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/>
        <right style="thin">
          <color theme="0"/>
        </right>
        <top style="thin">
          <color theme="0"/>
        </top>
        <bottom/>
      </border>
    </dxf>
    <dxf>
      <border outline="0">
        <top style="thin">
          <color theme="0"/>
        </top>
      </border>
    </dxf>
    <dxf>
      <border outline="0"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outline="0"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  <border outline="0">
        <right style="thin">
          <color theme="0"/>
        </right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5"/>
          <bgColor theme="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aRETRIBUCION" displayName="TablaRETRIBUCION" ref="A2:Q335" totalsRowShown="0" headerRowDxfId="118" dataDxfId="117">
  <autoFilter ref="A2:Q33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000-000001000000}" name="N_registro" dataDxfId="116"/>
    <tableColumn id="2" xr3:uid="{00000000-0010-0000-0000-000002000000}" name="Empresa" dataDxfId="115"/>
    <tableColumn id="3" xr3:uid="{00000000-0010-0000-0000-000003000000}" name="BASE" dataDxfId="114"/>
    <tableColumn id="4" xr3:uid="{00000000-0010-0000-0000-000004000000}" name="2015" dataDxfId="113"/>
    <tableColumn id="5" xr3:uid="{00000000-0010-0000-0000-000005000000}" name="2016" dataDxfId="112"/>
    <tableColumn id="6" xr3:uid="{00000000-0010-0000-0000-000006000000}" name="BASE  " dataDxfId="111"/>
    <tableColumn id="7" xr3:uid="{00000000-0010-0000-0000-000007000000}" name="2.015" dataDxfId="110"/>
    <tableColumn id="8" xr3:uid="{00000000-0010-0000-0000-000008000000}" name="2.016" dataDxfId="109"/>
    <tableColumn id="9" xr3:uid="{00000000-0010-0000-0000-000009000000}" name="ROMNLAE" dataDxfId="108"/>
    <tableColumn id="15" xr3:uid="{00000000-0010-0000-0000-00000F000000}" name="BAJAS 2015   " dataDxfId="107"/>
    <tableColumn id="12" xr3:uid="{00000000-0010-0000-0000-00000C000000}" name="ROTD_2016" dataDxfId="106"/>
    <tableColumn id="17" xr3:uid="{AC1499AA-B0FE-4EF2-B76B-EB2F8B89C804}" name="Penalización PI" dataDxfId="105"/>
    <tableColumn id="10" xr3:uid="{87AAD465-2AAE-402B-BDC4-5F2F3A954B1B}" name="Q" dataDxfId="104"/>
    <tableColumn id="11" xr3:uid="{80C97922-799B-4FF6-83EB-F10CB392AB03}" name="P" dataDxfId="103"/>
    <tableColumn id="14" xr3:uid="{6CE3660E-32D1-4C0E-B731-3918301E1E3A}" name="F" dataDxfId="102"/>
    <tableColumn id="16" xr3:uid="{BB5EB6E7-5219-4335-B2DB-446760C5CA4D}" name="DT2ª" dataDxfId="101"/>
    <tableColumn id="13" xr3:uid="{00000000-0010-0000-0000-00000D000000}" name="RETRIBUCION 2018" dataDxfId="100">
      <calculatedColumnFormula>SUM(C3,D3,E3,F3,G3,H3,I3,K3,TablaRETRIBUCION[[#This Row],[Penalización PI]],TablaRETRIBUCION[[#This Row],[Q]],TablaRETRIBUCION[[#This Row],[P]],TablaRETRIBUCION[[#This Row],[F]],TablaRETRIBUCION[[#This Row],[DT2ª]])-J3</calculatedColumnFormula>
    </tableColumn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ROMLAE" displayName="TablaROMLAE" ref="A1:G334" totalsRowShown="0" headerRowDxfId="99" dataDxfId="98">
  <autoFilter ref="A1:G33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100-000001000000}" name="N_registro" dataDxfId="97"/>
    <tableColumn id="2" xr3:uid="{00000000-0010-0000-0100-000002000000}" name="Empresa" dataDxfId="96"/>
    <tableColumn id="3" xr3:uid="{00000000-0010-0000-0100-000003000000}" name="IBO_2016" dataDxfId="95"/>
    <tableColumn id="4" xr3:uid="{00000000-0010-0000-0100-000004000000}" name="ROMNLAE_BASE" dataDxfId="94"/>
    <tableColumn id="5" xr3:uid="{00000000-0010-0000-0100-000005000000}" name="ROMNLAE_2016" dataDxfId="93"/>
    <tableColumn id="6" xr3:uid="{00000000-0010-0000-0100-000006000000}" name="ROMNLAE_TOTAL" dataDxfId="92"/>
    <tableColumn id="8" xr3:uid="{00000000-0010-0000-0100-000008000000}" name="ALFA" dataDxfId="91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074A54A-F663-46CD-880E-F6994B5F5787}" name="Tabla3" displayName="Tabla3" ref="A1:D866" totalsRowShown="0" headerRowDxfId="90" dataDxfId="88" headerRowBorderDxfId="89" tableBorderDxfId="87" totalsRowBorderDxfId="86">
  <autoFilter ref="A1:D866" xr:uid="{2A1C5865-CBED-403C-AAA8-38666DDBA47C}"/>
  <tableColumns count="4">
    <tableColumn id="1" xr3:uid="{99C2233F-D64F-4180-89AD-A67CDB915780}" name="COD_DIS" dataDxfId="85"/>
    <tableColumn id="2" xr3:uid="{2B21AA54-FB7D-433D-A0C3-5245F18727E7}" name="CINI" dataDxfId="84"/>
    <tableColumn id="3" xr3:uid="{786F1260-B19D-4C30-AFD8-970B6244E16D}" name="CUENTA CONTABLE" dataDxfId="83"/>
    <tableColumn id="4" xr3:uid="{9D0B6AC4-9FF7-4431-94D3-414AF5CA8D8A}" name="VI" dataDxfId="82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ROTD" displayName="TablaROTD" ref="A2:K335" totalsRowShown="0" headerRowDxfId="81" dataDxfId="80" tableBorderDxfId="79" headerRowCellStyle="Énfasis2">
  <autoFilter ref="A2:K335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200-000001000000}" name="N_registro" dataDxfId="78"/>
    <tableColumn id="2" xr3:uid="{00000000-0010-0000-0200-000002000000}" name="Empresa" dataDxfId="77"/>
    <tableColumn id="3" xr3:uid="{00000000-0010-0000-0200-000003000000}" name="Nº Clientes Activos" dataDxfId="76"/>
    <tableColumn id="11" xr3:uid="{00000000-0010-0000-0200-00000B000000}" name="P" dataDxfId="75"/>
    <tableColumn id="4" xr3:uid="{00000000-0010-0000-0200-000004000000}" name="RL" dataDxfId="74"/>
    <tableColumn id="5" xr3:uid="{00000000-0010-0000-0200-000005000000}" name="RC" dataDxfId="73"/>
    <tableColumn id="6" xr3:uid="{00000000-0010-0000-0200-000006000000}" name="RT" dataDxfId="72"/>
    <tableColumn id="7" xr3:uid="{00000000-0010-0000-0200-000007000000}" name="RP" dataDxfId="71"/>
    <tableColumn id="8" xr3:uid="{00000000-0010-0000-0200-000008000000}" name="RE" dataDxfId="70"/>
    <tableColumn id="9" xr3:uid="{00000000-0010-0000-0200-000009000000}" name="RTA" dataDxfId="69"/>
    <tableColumn id="10" xr3:uid="{00000000-0010-0000-0200-00000A000000}" name="ROTD" dataDxfId="68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ROM" displayName="TablaROM" ref="A2:W335" totalsRowShown="0" headerRowDxfId="67" dataDxfId="66" tableBorderDxfId="65" headerRowCellStyle="Énfasis2">
  <autoFilter ref="A2:W335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00000000-0010-0000-0300-000001000000}" name="N_registro" dataDxfId="64"/>
    <tableColumn id="2" xr3:uid="{00000000-0010-0000-0300-000002000000}" name="Empresa" dataDxfId="63"/>
    <tableColumn id="3" xr3:uid="{00000000-0010-0000-0300-000003000000}" name="ROM_2016" dataDxfId="62"/>
    <tableColumn id="4" xr3:uid="{00000000-0010-0000-0300-000004000000}" name="Bajas_2016" dataDxfId="61"/>
    <tableColumn id="5" xr3:uid="{00000000-0010-0000-0300-000005000000}" name="Inversiones_Bajas" dataDxfId="60"/>
    <tableColumn id="6" xr3:uid="{00000000-0010-0000-0300-000006000000}" name="ROM_2016 " dataDxfId="59"/>
    <tableColumn id="7" xr3:uid="{00000000-0010-0000-0300-000007000000}" name="Bajas_2016 " dataDxfId="58"/>
    <tableColumn id="8" xr3:uid="{00000000-0010-0000-0300-000008000000}" name="Inversiones_Bajas " dataDxfId="57"/>
    <tableColumn id="9" xr3:uid="{00000000-0010-0000-0300-000009000000}" name="ROM_2016   " dataDxfId="56"/>
    <tableColumn id="10" xr3:uid="{00000000-0010-0000-0300-00000A000000}" name="Bajas_2016  " dataDxfId="55"/>
    <tableColumn id="11" xr3:uid="{00000000-0010-0000-0300-00000B000000}" name="Inversiones_Bajas  " dataDxfId="54"/>
    <tableColumn id="12" xr3:uid="{00000000-0010-0000-0300-00000C000000}" name="ROM_2016  " dataDxfId="53"/>
    <tableColumn id="13" xr3:uid="{00000000-0010-0000-0300-00000D000000}" name="Bajas_2016    " dataDxfId="52"/>
    <tableColumn id="14" xr3:uid="{00000000-0010-0000-0300-00000E000000}" name="Inversiones_Bajas   " dataDxfId="51"/>
    <tableColumn id="15" xr3:uid="{00000000-0010-0000-0300-00000F000000}" name="  ROM_2016" dataDxfId="50"/>
    <tableColumn id="16" xr3:uid="{00000000-0010-0000-0300-000010000000}" name=" Bajas_2016" dataDxfId="49"/>
    <tableColumn id="17" xr3:uid="{00000000-0010-0000-0300-000011000000}" name=" Inversiones_Bajas" dataDxfId="48"/>
    <tableColumn id="18" xr3:uid="{00000000-0010-0000-0300-000012000000}" name=" ROM_2016" dataDxfId="47"/>
    <tableColumn id="19" xr3:uid="{00000000-0010-0000-0300-000013000000}" name=" Bajas_2016 " dataDxfId="46"/>
    <tableColumn id="20" xr3:uid="{00000000-0010-0000-0300-000014000000}" name=" Inversiones_Bajas " dataDxfId="45"/>
    <tableColumn id="21" xr3:uid="{00000000-0010-0000-0300-000015000000}" name="Total Inversiones_Bajas" dataDxfId="44">
      <calculatedColumnFormula>SUM(T3,Q3,N3,K3,H3,E3)</calculatedColumnFormula>
    </tableColumn>
    <tableColumn id="22" xr3:uid="{00000000-0010-0000-0300-000016000000}" name="2*A_base" dataDxfId="43"/>
    <tableColumn id="23" xr3:uid="{00000000-0010-0000-0300-000017000000}" name="Límite bajas" dataDxfId="42">
      <calculatedColumnFormula>IF(U3&gt;V3,"Supera","")</calculatedColumnFormula>
    </tableColumn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ablaRI" displayName="TablaRI" ref="A2:R335" totalsRowShown="0" headerRowDxfId="41" dataDxfId="40" tableBorderDxfId="39" headerRowCellStyle="Énfasis2">
  <autoFilter ref="A2:R335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00000000-0010-0000-0400-000001000000}" name="N_registro" dataDxfId="38"/>
    <tableColumn id="2" xr3:uid="{00000000-0010-0000-0400-000002000000}" name="Empresa" dataDxfId="37"/>
    <tableColumn id="3" xr3:uid="{00000000-0010-0000-0400-000003000000}" name="VI" dataDxfId="36"/>
    <tableColumn id="4" xr3:uid="{00000000-0010-0000-0400-000004000000}" name="KM" dataDxfId="35"/>
    <tableColumn id="5" xr3:uid="{00000000-0010-0000-0400-000005000000}" name="VI " dataDxfId="34"/>
    <tableColumn id="6" xr3:uid="{00000000-0010-0000-0400-000006000000}" name="KM " dataDxfId="33"/>
    <tableColumn id="7" xr3:uid="{00000000-0010-0000-0400-000007000000}" name=" VI" dataDxfId="32"/>
    <tableColumn id="8" xr3:uid="{00000000-0010-0000-0400-000008000000}" name="UNIDADES" dataDxfId="31"/>
    <tableColumn id="9" xr3:uid="{00000000-0010-0000-0400-000009000000}" name=" VI " dataDxfId="30"/>
    <tableColumn id="10" xr3:uid="{00000000-0010-0000-0400-00000A000000}" name=" UNIDADES " dataDxfId="29"/>
    <tableColumn id="11" xr3:uid="{00000000-0010-0000-0400-00000B000000}" name="  VI  " dataDxfId="28"/>
    <tableColumn id="12" xr3:uid="{00000000-0010-0000-0400-00000C000000}" name="CAPACIDAD" dataDxfId="27"/>
    <tableColumn id="13" xr3:uid="{00000000-0010-0000-0400-00000D000000}" name="   VI   " dataDxfId="26"/>
    <tableColumn id="14" xr3:uid="{00000000-0010-0000-0400-00000E000000}" name="  UNIDADES  " dataDxfId="25"/>
    <tableColumn id="15" xr3:uid="{00000000-0010-0000-0400-00000F000000}" name="  VI   " dataDxfId="24"/>
    <tableColumn id="16" xr3:uid="{00000000-0010-0000-0400-000010000000}" name="    VI    " dataDxfId="23"/>
    <tableColumn id="17" xr3:uid="{00000000-0010-0000-0400-000011000000}" name="     VI         " dataDxfId="22"/>
    <tableColumn id="18" xr3:uid="{53788A4C-750A-4024-8460-7321C8558DFC}" name="     VI   " dataDxfId="21">
      <calculatedColumnFormula>TablaRI[[#This Row],[VI]]+TablaRI[[#This Row],[VI ]]+TablaRI[[#This Row],[ VI]]+TablaRI[[#This Row],[ VI ]]+TablaRI[[#This Row],[  VI  ]]+TablaRI[[#This Row],[   VI   ]]+TablaRI[[#This Row],[  VI   ]]-TablaRI[[#This Row],[    VI    ]]</calculatedColumnFormula>
    </tableColumn>
  </tableColumns>
  <tableStyleInfo name="TableStyleMedium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a10" displayName="Tabla10" ref="A2:I335" totalsRowShown="0" headerRowDxfId="20" dataDxfId="19" tableBorderDxfId="18" headerRowCellStyle="Énfasis2">
  <autoFilter ref="A2:I335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500-000001000000}" name="N_registro" dataDxfId="17"/>
    <tableColumn id="2" xr3:uid="{00000000-0010-0000-0500-000002000000}" name="Empresa" dataDxfId="16"/>
    <tableColumn id="3" xr3:uid="{00000000-0010-0000-0500-000003000000}" name="Bajas_2015" dataDxfId="15"/>
    <tableColumn id="4" xr3:uid="{00000000-0010-0000-0500-000004000000}" name=" Bajas_2015 " dataDxfId="14"/>
    <tableColumn id="5" xr3:uid="{00000000-0010-0000-0500-000005000000}" name="   Bajas_2015   " dataDxfId="13"/>
    <tableColumn id="6" xr3:uid="{00000000-0010-0000-0500-000006000000}" name="    Bajas_2015    " dataDxfId="12"/>
    <tableColumn id="7" xr3:uid="{00000000-0010-0000-0500-000007000000}" name="     Bajas_2015     " dataDxfId="11"/>
    <tableColumn id="8" xr3:uid="{00000000-0010-0000-0500-000008000000}" name="      Bajas_2015      " dataDxfId="10"/>
    <tableColumn id="9" xr3:uid="{00000000-0010-0000-0500-000009000000}" name="Total Bajas 2015" dataDxfId="9">
      <calculatedColumnFormula>SUM(C3,D3,E3,F3,G3,H3)</calculatedColumnFormula>
    </tableColumn>
  </tableColumns>
  <tableStyleInfo name="TableStyleMedium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957DAAB-CC6C-4EC4-8A2F-EA21B60ECDA4}" name="Tabla36" displayName="Tabla36" ref="A1:C35" totalsRowShown="0" headerRowDxfId="8" dataDxfId="6" headerRowBorderDxfId="7" tableBorderDxfId="5" totalsRowBorderDxfId="4">
  <autoFilter ref="A1:C35" xr:uid="{CF4167C3-625C-449B-A801-333F89674205}"/>
  <tableColumns count="3">
    <tableColumn id="1" xr3:uid="{86FBBC8F-B30E-4E50-9439-8617C42B66BB}" name="COD_DIS" dataDxfId="3"/>
    <tableColumn id="2" xr3:uid="{B74D4F2B-3DCA-4BF7-A3AD-2CF925A7764D}" name="AÑO_APS" dataDxfId="2"/>
    <tableColumn id="4" xr3:uid="{319AAFA5-62FD-47F0-935E-500FDEF902BD}" name="VI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table" Target="../tables/table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table" Target="../tables/table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table" Target="../tables/table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table" Target="../tables/table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<Relationships xmlns="http://schemas.openxmlformats.org/package/2006/relationships"><Relationship Id="rId2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5"/>
  <sheetViews>
    <sheetView tabSelected="0" workbookViewId="0"/>
  </sheetViews>
  <sheetFormatPr baseColWidth="10" defaultRowHeight="12.75" x14ac:dyDescent="0.2"/>
  <cols>
    <col min="1" max="1" bestFit="1" width="12.1808633804321" customWidth="1" style="3"/>
    <col min="2" max="2" width="64.2398147583008" customWidth="1" style="3"/>
    <col min="3" max="3" bestFit="1" width="14.2165775299072" customWidth="1" style="4"/>
    <col min="4" max="4" bestFit="1" width="11.7323894500732" customWidth="1" style="4"/>
    <col min="5" max="5" width="11.7323894500732" customWidth="1" style="4"/>
    <col min="6" max="6" width="12.7266225814819" customWidth="1" style="4"/>
    <col min="7" max="7" width="10.7381563186646" customWidth="1" style="4"/>
    <col min="8" max="8" bestFit="1" width="10.7381563186646" customWidth="1" style="4"/>
    <col min="9" max="9" width="12.0134534835815" customWidth="1" style="4"/>
    <col min="10" max="10" width="13.0727910995483" customWidth="1" style="4"/>
    <col min="11" max="11" width="13.1936979293823" customWidth="1" style="4"/>
    <col min="12" max="12" width="15.7848443984985" customWidth="1" style="4"/>
    <col min="13" max="13" width="10.7381563186646" customWidth="1" style="4"/>
    <col min="14" max="14" width="11.7323894500732" customWidth="1" style="4"/>
    <col min="15" max="15" width="10.7381563186646" customWidth="1" style="4"/>
    <col min="16" max="16" width="9.24820041656494" customWidth="1" style="4"/>
    <col min="17" max="17" width="19.24094581604" customWidth="1" style="4"/>
    <col min="18" max="16384" width="11.42578125" customWidth="1" style="3"/>
  </cols>
  <sheetData>
    <row r="1" ht="15" s="46" customFormat="1">
      <c r="C1" s="60" t="s">
        <v>0</v>
      </c>
      <c r="D1" s="60"/>
      <c r="E1" s="60"/>
      <c r="F1" s="61" t="s">
        <v>1</v>
      </c>
      <c r="G1" s="61"/>
      <c r="H1" s="61"/>
      <c r="J1" s="47"/>
      <c r="K1" s="47"/>
      <c r="L1" s="47"/>
      <c r="M1" s="47"/>
      <c r="N1" s="47"/>
      <c r="O1" s="47"/>
      <c r="P1" s="47"/>
      <c r="Q1" s="47"/>
    </row>
    <row r="2" ht="16.5" customHeight="1" s="46" customFormat="1">
      <c r="A2" s="50" t="s">
        <v>2</v>
      </c>
      <c r="B2" s="51" t="s">
        <v>3</v>
      </c>
      <c r="C2" s="51" t="s">
        <v>4</v>
      </c>
      <c r="D2" s="51" t="s">
        <v>5</v>
      </c>
      <c r="E2" s="51" t="s">
        <v>6</v>
      </c>
      <c r="F2" s="51" t="s">
        <v>7</v>
      </c>
      <c r="G2" s="52" t="s">
        <v>8</v>
      </c>
      <c r="H2" s="52" t="s">
        <v>9</v>
      </c>
      <c r="I2" s="45" t="s">
        <v>10</v>
      </c>
      <c r="J2" s="22" t="s">
        <v>11</v>
      </c>
      <c r="K2" s="51" t="s">
        <v>12</v>
      </c>
      <c r="L2" s="51" t="s">
        <v>13</v>
      </c>
      <c r="M2" s="53" t="s">
        <v>14</v>
      </c>
      <c r="N2" s="53" t="s">
        <v>15</v>
      </c>
      <c r="O2" s="53" t="s">
        <v>16</v>
      </c>
      <c r="P2" s="53" t="s">
        <v>17</v>
      </c>
      <c r="Q2" s="51" t="s">
        <v>18</v>
      </c>
    </row>
    <row r="3">
      <c r="A3" s="3" t="s">
        <v>19</v>
      </c>
      <c r="B3" s="3" t="s">
        <v>20</v>
      </c>
      <c r="C3" s="4">
        <v>888420901.8939</v>
      </c>
      <c r="D3" s="4">
        <v>32658099.6475</v>
      </c>
      <c r="E3" s="4">
        <v>33075498.5665</v>
      </c>
      <c r="F3" s="4">
        <v>329432157</v>
      </c>
      <c r="G3" s="4">
        <v>5371340.6519</v>
      </c>
      <c r="H3" s="4">
        <v>1104789.1191</v>
      </c>
      <c r="I3" s="4">
        <v>46140599.0926</v>
      </c>
      <c r="J3" s="4">
        <v>1281970.1365</v>
      </c>
      <c r="K3" s="4">
        <v>292162860.8077</v>
      </c>
      <c r="L3" s="4">
        <v>0</v>
      </c>
      <c r="M3" s="4">
        <v>3498597.7214</v>
      </c>
      <c r="N3" s="4">
        <v>16270842.7664</v>
      </c>
      <c r="O3" s="4">
        <v>1250573.098</v>
      </c>
      <c r="P3" s="4">
        <v>0</v>
      </c>
      <c r="Q3" s="4">
        <f>SUM(C3,D3,E3,F3,G3,H3,I3,K3,TABLARETRIBUCION[[#THIS ROW],[PENALIZACIÓN PI]],TABLARETRIBUCION[[#THIS ROW],[Q]],TABLARETRIBUCION[[#THIS ROW],[P]],TABLARETRIBUCION[[#THIS ROW],[F]],TABLARETRIBUCION[[#THIS ROW],[DT2ª]])-J3</f>
      </c>
    </row>
    <row r="4">
      <c r="A4" s="3" t="s">
        <v>21</v>
      </c>
      <c r="B4" s="3" t="s">
        <v>22</v>
      </c>
      <c r="C4" s="4">
        <v>431500945.3212</v>
      </c>
      <c r="D4" s="4">
        <v>21501284.3162</v>
      </c>
      <c r="E4" s="4">
        <v>24695357.8489</v>
      </c>
      <c r="F4" s="4">
        <v>134308329</v>
      </c>
      <c r="G4" s="4">
        <v>1706503.6063</v>
      </c>
      <c r="H4" s="4">
        <v>668047.2475</v>
      </c>
      <c r="I4" s="4">
        <v>23135517.191</v>
      </c>
      <c r="J4" s="4">
        <v>23042.7984</v>
      </c>
      <c r="K4" s="4">
        <v>125901153.6704</v>
      </c>
      <c r="L4" s="4">
        <v>0</v>
      </c>
      <c r="M4" s="4">
        <v>-10730.026</v>
      </c>
      <c r="N4" s="4">
        <v>46510.0109</v>
      </c>
      <c r="O4" s="4">
        <v>0</v>
      </c>
      <c r="P4" s="4">
        <v>0</v>
      </c>
      <c r="Q4" s="4">
        <f>SUM(C4,D4,E4,F4,G4,H4,I4,K4,TABLARETRIBUCION[[#THIS ROW],[PENALIZACIÓN PI]],TABLARETRIBUCION[[#THIS ROW],[Q]],TABLARETRIBUCION[[#THIS ROW],[P]],TABLARETRIBUCION[[#THIS ROW],[F]],TABLARETRIBUCION[[#THIS ROW],[DT2ª]])-J4</f>
      </c>
    </row>
    <row r="5">
      <c r="A5" s="3" t="s">
        <v>23</v>
      </c>
      <c r="B5" s="3" t="s">
        <v>24</v>
      </c>
      <c r="C5" s="4">
        <v>30247538.4363</v>
      </c>
      <c r="D5" s="4">
        <v>622200.0592</v>
      </c>
      <c r="E5" s="4">
        <v>1324065.5756</v>
      </c>
      <c r="F5" s="4">
        <v>7511553</v>
      </c>
      <c r="G5" s="4">
        <v>84892.3574</v>
      </c>
      <c r="H5" s="4">
        <v>40642.6133</v>
      </c>
      <c r="I5" s="4">
        <v>2154603.5051</v>
      </c>
      <c r="J5" s="4">
        <v>0</v>
      </c>
      <c r="K5" s="4">
        <v>12126854.1367</v>
      </c>
      <c r="L5" s="4">
        <v>0</v>
      </c>
      <c r="M5" s="4">
        <v>-79111.8188</v>
      </c>
      <c r="N5" s="4">
        <v>102438.4896</v>
      </c>
      <c r="O5" s="4">
        <v>2824.426</v>
      </c>
      <c r="P5" s="4">
        <v>0</v>
      </c>
      <c r="Q5" s="4">
        <f>SUM(C5,D5,E5,F5,G5,H5,I5,K5,TABLARETRIBUCION[[#THIS ROW],[PENALIZACIÓN PI]],TABLARETRIBUCION[[#THIS ROW],[Q]],TABLARETRIBUCION[[#THIS ROW],[P]],TABLARETRIBUCION[[#THIS ROW],[F]],TABLARETRIBUCION[[#THIS ROW],[DT2ª]])-J5</f>
      </c>
    </row>
    <row r="6">
      <c r="A6" s="3" t="s">
        <v>25</v>
      </c>
      <c r="B6" s="3" t="s">
        <v>26</v>
      </c>
      <c r="C6" s="4">
        <v>80027423.143</v>
      </c>
      <c r="D6" s="4">
        <v>3521018.2852</v>
      </c>
      <c r="E6" s="4">
        <v>4274929.9297</v>
      </c>
      <c r="F6" s="4">
        <v>24830340</v>
      </c>
      <c r="G6" s="4">
        <v>302826.223</v>
      </c>
      <c r="H6" s="4">
        <v>263280.6464</v>
      </c>
      <c r="I6" s="4">
        <v>7689847.9387</v>
      </c>
      <c r="J6" s="4">
        <v>54834.449</v>
      </c>
      <c r="K6" s="4">
        <v>34698486.0491</v>
      </c>
      <c r="L6" s="4">
        <v>0</v>
      </c>
      <c r="M6" s="4">
        <v>600678.3689</v>
      </c>
      <c r="N6" s="4">
        <v>233242.4429</v>
      </c>
      <c r="O6" s="4">
        <v>21916.526</v>
      </c>
      <c r="P6" s="4">
        <v>0</v>
      </c>
      <c r="Q6" s="4">
        <f>SUM(C6,D6,E6,F6,G6,H6,I6,K6,TABLARETRIBUCION[[#THIS ROW],[PENALIZACIÓN PI]],TABLARETRIBUCION[[#THIS ROW],[Q]],TABLARETRIBUCION[[#THIS ROW],[P]],TABLARETRIBUCION[[#THIS ROW],[F]],TABLARETRIBUCION[[#THIS ROW],[DT2ª]])-J6</f>
      </c>
    </row>
    <row r="7">
      <c r="A7" s="3" t="s">
        <v>27</v>
      </c>
      <c r="B7" s="3" t="s">
        <v>28</v>
      </c>
      <c r="C7" s="4">
        <v>84346034.3743</v>
      </c>
      <c r="D7" s="4">
        <v>3112514.7122</v>
      </c>
      <c r="E7" s="4">
        <v>2216858.8114</v>
      </c>
      <c r="F7" s="4">
        <v>24476996</v>
      </c>
      <c r="G7" s="4">
        <v>263002.6154</v>
      </c>
      <c r="H7" s="4">
        <v>106293.0172</v>
      </c>
      <c r="I7" s="4">
        <v>6838940.8878</v>
      </c>
      <c r="J7" s="4">
        <v>73813.8663</v>
      </c>
      <c r="K7" s="4">
        <v>43178842.6586</v>
      </c>
      <c r="L7" s="4">
        <v>0</v>
      </c>
      <c r="M7" s="4">
        <v>548115.3283</v>
      </c>
      <c r="N7" s="4">
        <v>1644656.6921</v>
      </c>
      <c r="O7" s="4">
        <v>1797.962</v>
      </c>
      <c r="P7" s="4">
        <v>0</v>
      </c>
      <c r="Q7" s="4">
        <f>SUM(C7,D7,E7,F7,G7,H7,I7,K7,TABLARETRIBUCION[[#THIS ROW],[PENALIZACIÓN PI]],TABLARETRIBUCION[[#THIS ROW],[Q]],TABLARETRIBUCION[[#THIS ROW],[P]],TABLARETRIBUCION[[#THIS ROW],[F]],TABLARETRIBUCION[[#THIS ROW],[DT2ª]])-J7</f>
      </c>
    </row>
    <row r="8">
      <c r="A8" s="3" t="s">
        <v>29</v>
      </c>
      <c r="B8" s="3" t="s">
        <v>30</v>
      </c>
      <c r="C8" s="4">
        <v>2095607.0767</v>
      </c>
      <c r="D8" s="4">
        <v>67309.7933</v>
      </c>
      <c r="E8" s="4">
        <v>54838.4372</v>
      </c>
      <c r="F8" s="4">
        <v>729450</v>
      </c>
      <c r="G8" s="4">
        <v>814.748</v>
      </c>
      <c r="H8" s="4">
        <v>7063.8718</v>
      </c>
      <c r="I8" s="4">
        <v>249184.6149</v>
      </c>
      <c r="J8" s="4">
        <v>490.5766</v>
      </c>
      <c r="K8" s="4">
        <v>3068615.6355</v>
      </c>
      <c r="L8" s="4">
        <v>0</v>
      </c>
      <c r="M8" s="4">
        <v>0</v>
      </c>
      <c r="N8" s="4">
        <v>-792.7665</v>
      </c>
      <c r="O8" s="4">
        <v>432.568</v>
      </c>
      <c r="P8" s="4">
        <v>0</v>
      </c>
      <c r="Q8" s="4">
        <f>SUM(C8,D8,E8,F8,G8,H8,I8,K8,TABLARETRIBUCION[[#THIS ROW],[PENALIZACIÓN PI]],TABLARETRIBUCION[[#THIS ROW],[Q]],TABLARETRIBUCION[[#THIS ROW],[P]],TABLARETRIBUCION[[#THIS ROW],[F]],TABLARETRIBUCION[[#THIS ROW],[DT2ª]])-J8</f>
      </c>
    </row>
    <row r="9">
      <c r="A9" s="3" t="s">
        <v>31</v>
      </c>
      <c r="B9" s="3" t="s">
        <v>32</v>
      </c>
      <c r="C9" s="4">
        <v>2633252.115</v>
      </c>
      <c r="D9" s="4">
        <v>56301.966</v>
      </c>
      <c r="E9" s="4">
        <v>64959.3331</v>
      </c>
      <c r="F9" s="4">
        <v>772887</v>
      </c>
      <c r="G9" s="4">
        <v>11689.8121</v>
      </c>
      <c r="H9" s="4">
        <v>1312.0848</v>
      </c>
      <c r="I9" s="4">
        <v>191466.2039</v>
      </c>
      <c r="J9" s="4">
        <v>213.5735</v>
      </c>
      <c r="K9" s="4">
        <v>1260814.2999</v>
      </c>
      <c r="L9" s="4">
        <v>0</v>
      </c>
      <c r="M9" s="4">
        <v>19165.9674</v>
      </c>
      <c r="N9" s="4">
        <v>-33981.5542</v>
      </c>
      <c r="O9" s="4">
        <v>2419.45</v>
      </c>
      <c r="P9" s="4">
        <v>283404.0621</v>
      </c>
      <c r="Q9" s="4">
        <f>SUM(C9,D9,E9,F9,G9,H9,I9,K9,TABLARETRIBUCION[[#THIS ROW],[PENALIZACIÓN PI]],TABLARETRIBUCION[[#THIS ROW],[Q]],TABLARETRIBUCION[[#THIS ROW],[P]],TABLARETRIBUCION[[#THIS ROW],[F]],TABLARETRIBUCION[[#THIS ROW],[DT2ª]])-J9</f>
      </c>
    </row>
    <row r="10">
      <c r="A10" s="3" t="s">
        <v>33</v>
      </c>
      <c r="B10" s="3" t="s">
        <v>34</v>
      </c>
      <c r="C10" s="4">
        <v>4727797.8367</v>
      </c>
      <c r="D10" s="4">
        <v>634914.3671</v>
      </c>
      <c r="E10" s="4">
        <v>430742.7664</v>
      </c>
      <c r="F10" s="4">
        <v>1498761</v>
      </c>
      <c r="G10" s="4">
        <v>24578.6841</v>
      </c>
      <c r="H10" s="4">
        <v>10507.778</v>
      </c>
      <c r="I10" s="4">
        <v>926680.288</v>
      </c>
      <c r="J10" s="4">
        <v>21096.5307</v>
      </c>
      <c r="K10" s="4">
        <v>1961489.9865</v>
      </c>
      <c r="L10" s="4">
        <v>0</v>
      </c>
      <c r="M10" s="4">
        <v>37679.6523</v>
      </c>
      <c r="N10" s="4">
        <v>0</v>
      </c>
      <c r="O10" s="4">
        <v>82.234</v>
      </c>
      <c r="P10" s="4">
        <v>746288.6626</v>
      </c>
      <c r="Q10" s="4">
        <f>SUM(C10,D10,E10,F10,G10,H10,I10,K10,TABLARETRIBUCION[[#THIS ROW],[PENALIZACIÓN PI]],TABLARETRIBUCION[[#THIS ROW],[Q]],TABLARETRIBUCION[[#THIS ROW],[P]],TABLARETRIBUCION[[#THIS ROW],[F]],TABLARETRIBUCION[[#THIS ROW],[DT2ª]])-J10</f>
      </c>
    </row>
    <row r="11">
      <c r="A11" s="3" t="s">
        <v>35</v>
      </c>
      <c r="B11" s="3" t="s">
        <v>36</v>
      </c>
      <c r="C11" s="4">
        <v>2978418.2957</v>
      </c>
      <c r="D11" s="4">
        <v>41579.3165</v>
      </c>
      <c r="E11" s="4">
        <v>54803.0899</v>
      </c>
      <c r="F11" s="4">
        <v>684758</v>
      </c>
      <c r="G11" s="4">
        <v>3689.7199</v>
      </c>
      <c r="H11" s="4">
        <v>1192.3152</v>
      </c>
      <c r="I11" s="4">
        <v>76839.6977</v>
      </c>
      <c r="J11" s="4">
        <v>1817.7263</v>
      </c>
      <c r="K11" s="4">
        <v>1144906.4671</v>
      </c>
      <c r="L11" s="4">
        <v>0</v>
      </c>
      <c r="M11" s="4">
        <v>10106.4466</v>
      </c>
      <c r="N11" s="4">
        <v>4848.1201</v>
      </c>
      <c r="O11" s="4">
        <v>233.536</v>
      </c>
      <c r="P11" s="4">
        <v>0</v>
      </c>
      <c r="Q11" s="4">
        <f>SUM(C11,D11,E11,F11,G11,H11,I11,K11,TABLARETRIBUCION[[#THIS ROW],[PENALIZACIÓN PI]],TABLARETRIBUCION[[#THIS ROW],[Q]],TABLARETRIBUCION[[#THIS ROW],[P]],TABLARETRIBUCION[[#THIS ROW],[F]],TABLARETRIBUCION[[#THIS ROW],[DT2ª]])-J11</f>
      </c>
    </row>
    <row r="12">
      <c r="A12" s="3" t="s">
        <v>37</v>
      </c>
      <c r="B12" s="3" t="s">
        <v>38</v>
      </c>
      <c r="C12" s="4">
        <v>3888763.9356</v>
      </c>
      <c r="D12" s="4">
        <v>54588.0786</v>
      </c>
      <c r="E12" s="4">
        <v>181503.4177</v>
      </c>
      <c r="F12" s="4">
        <v>1039010</v>
      </c>
      <c r="G12" s="4">
        <v>13198.1598</v>
      </c>
      <c r="H12" s="4">
        <v>9682.1089</v>
      </c>
      <c r="I12" s="4">
        <v>47571.1665</v>
      </c>
      <c r="J12" s="4">
        <v>4475.7525</v>
      </c>
      <c r="K12" s="4">
        <v>1671478.1374</v>
      </c>
      <c r="L12" s="4">
        <v>0</v>
      </c>
      <c r="M12" s="4">
        <v>15911.1951</v>
      </c>
      <c r="N12" s="4">
        <v>7788.735</v>
      </c>
      <c r="O12" s="4">
        <v>96.914</v>
      </c>
      <c r="P12" s="4">
        <v>0</v>
      </c>
      <c r="Q12" s="4">
        <f>SUM(C12,D12,E12,F12,G12,H12,I12,K12,TABLARETRIBUCION[[#THIS ROW],[PENALIZACIÓN PI]],TABLARETRIBUCION[[#THIS ROW],[Q]],TABLARETRIBUCION[[#THIS ROW],[P]],TABLARETRIBUCION[[#THIS ROW],[F]],TABLARETRIBUCION[[#THIS ROW],[DT2ª]])-J12</f>
      </c>
    </row>
    <row r="13">
      <c r="A13" s="3" t="s">
        <v>39</v>
      </c>
      <c r="B13" s="3" t="s">
        <v>40</v>
      </c>
      <c r="C13" s="4">
        <v>9952306.216</v>
      </c>
      <c r="D13" s="4">
        <v>306549.3455</v>
      </c>
      <c r="E13" s="4">
        <v>735844.0268</v>
      </c>
      <c r="F13" s="4">
        <v>2741751</v>
      </c>
      <c r="G13" s="4">
        <v>14299.5997</v>
      </c>
      <c r="H13" s="4">
        <v>6844.301</v>
      </c>
      <c r="I13" s="4">
        <v>610689.2436</v>
      </c>
      <c r="J13" s="4">
        <v>4919.4401</v>
      </c>
      <c r="K13" s="4">
        <v>4616796.8874</v>
      </c>
      <c r="L13" s="4">
        <v>0</v>
      </c>
      <c r="M13" s="4">
        <v>-71748.8077</v>
      </c>
      <c r="N13" s="4">
        <v>-100084.5214</v>
      </c>
      <c r="O13" s="4">
        <v>1802.12</v>
      </c>
      <c r="P13" s="4">
        <v>0</v>
      </c>
      <c r="Q13" s="4">
        <f>SUM(C13,D13,E13,F13,G13,H13,I13,K13,TABLARETRIBUCION[[#THIS ROW],[PENALIZACIÓN PI]],TABLARETRIBUCION[[#THIS ROW],[Q]],TABLARETRIBUCION[[#THIS ROW],[P]],TABLARETRIBUCION[[#THIS ROW],[F]],TABLARETRIBUCION[[#THIS ROW],[DT2ª]])-J13</f>
      </c>
    </row>
    <row r="14">
      <c r="A14" s="3" t="s">
        <v>41</v>
      </c>
      <c r="B14" s="3" t="s">
        <v>42</v>
      </c>
      <c r="C14" s="4">
        <v>3789952.3778</v>
      </c>
      <c r="D14" s="4">
        <v>54945.3519</v>
      </c>
      <c r="E14" s="4">
        <v>51860.8375</v>
      </c>
      <c r="F14" s="4">
        <v>1059898</v>
      </c>
      <c r="G14" s="4">
        <v>10811.5267</v>
      </c>
      <c r="H14" s="4">
        <v>1540.3259</v>
      </c>
      <c r="I14" s="4">
        <v>57000.2778</v>
      </c>
      <c r="J14" s="4">
        <v>0</v>
      </c>
      <c r="K14" s="4">
        <v>1671954.1043</v>
      </c>
      <c r="L14" s="4">
        <v>0</v>
      </c>
      <c r="M14" s="4">
        <v>26275.7222</v>
      </c>
      <c r="N14" s="4">
        <v>4083.8189</v>
      </c>
      <c r="O14" s="4">
        <v>0</v>
      </c>
      <c r="P14" s="4">
        <v>0</v>
      </c>
      <c r="Q14" s="4">
        <f>SUM(C14,D14,E14,F14,G14,H14,I14,K14,TABLARETRIBUCION[[#THIS ROW],[PENALIZACIÓN PI]],TABLARETRIBUCION[[#THIS ROW],[Q]],TABLARETRIBUCION[[#THIS ROW],[P]],TABLARETRIBUCION[[#THIS ROW],[F]],TABLARETRIBUCION[[#THIS ROW],[DT2ª]])-J14</f>
      </c>
    </row>
    <row r="15">
      <c r="A15" s="3" t="s">
        <v>43</v>
      </c>
      <c r="B15" s="3" t="s">
        <v>44</v>
      </c>
      <c r="C15" s="4">
        <v>2074331.3942</v>
      </c>
      <c r="D15" s="4">
        <v>31986.1175</v>
      </c>
      <c r="E15" s="4">
        <v>46833.2228</v>
      </c>
      <c r="F15" s="4">
        <v>469203</v>
      </c>
      <c r="G15" s="4">
        <v>6164.61</v>
      </c>
      <c r="H15" s="4">
        <v>1007.1744</v>
      </c>
      <c r="I15" s="4">
        <v>133562.5825</v>
      </c>
      <c r="J15" s="4">
        <v>1340.7802</v>
      </c>
      <c r="K15" s="4">
        <v>1081402.9231</v>
      </c>
      <c r="L15" s="4">
        <v>0</v>
      </c>
      <c r="M15" s="4">
        <v>44443.3097</v>
      </c>
      <c r="N15" s="4">
        <v>1479.9194</v>
      </c>
      <c r="O15" s="4">
        <v>324.462</v>
      </c>
      <c r="P15" s="4">
        <v>0</v>
      </c>
      <c r="Q15" s="4">
        <f>SUM(C15,D15,E15,F15,G15,H15,I15,K15,TABLARETRIBUCION[[#THIS ROW],[PENALIZACIÓN PI]],TABLARETRIBUCION[[#THIS ROW],[Q]],TABLARETRIBUCION[[#THIS ROW],[P]],TABLARETRIBUCION[[#THIS ROW],[F]],TABLARETRIBUCION[[#THIS ROW],[DT2ª]])-J15</f>
      </c>
    </row>
    <row r="16">
      <c r="A16" s="3" t="s">
        <v>45</v>
      </c>
      <c r="B16" s="3" t="s">
        <v>46</v>
      </c>
      <c r="C16" s="4">
        <v>9703962.1039</v>
      </c>
      <c r="D16" s="4">
        <v>33353.8412</v>
      </c>
      <c r="E16" s="4">
        <v>61665.5316</v>
      </c>
      <c r="F16" s="4">
        <v>1878339</v>
      </c>
      <c r="G16" s="4">
        <v>10729.2039</v>
      </c>
      <c r="H16" s="4">
        <v>6191.941</v>
      </c>
      <c r="I16" s="4">
        <v>3738950.2977</v>
      </c>
      <c r="J16" s="4">
        <v>1797.0611</v>
      </c>
      <c r="K16" s="4">
        <v>5225306.783</v>
      </c>
      <c r="L16" s="4">
        <v>0</v>
      </c>
      <c r="M16" s="4">
        <v>56506.7261</v>
      </c>
      <c r="N16" s="4">
        <v>53811.3752</v>
      </c>
      <c r="O16" s="4">
        <v>0</v>
      </c>
      <c r="P16" s="4">
        <v>0</v>
      </c>
      <c r="Q16" s="4">
        <f>SUM(C16,D16,E16,F16,G16,H16,I16,K16,TABLARETRIBUCION[[#THIS ROW],[PENALIZACIÓN PI]],TABLARETRIBUCION[[#THIS ROW],[Q]],TABLARETRIBUCION[[#THIS ROW],[P]],TABLARETRIBUCION[[#THIS ROW],[F]],TABLARETRIBUCION[[#THIS ROW],[DT2ª]])-J16</f>
      </c>
    </row>
    <row r="17">
      <c r="A17" s="3" t="s">
        <v>47</v>
      </c>
      <c r="B17" s="3" t="s">
        <v>48</v>
      </c>
      <c r="C17" s="4">
        <v>3040062.8681</v>
      </c>
      <c r="D17" s="4">
        <v>102988.0609</v>
      </c>
      <c r="E17" s="4">
        <v>137457.1163</v>
      </c>
      <c r="F17" s="4">
        <v>652066</v>
      </c>
      <c r="G17" s="4">
        <v>19526.028</v>
      </c>
      <c r="H17" s="4">
        <v>2122.0923</v>
      </c>
      <c r="I17" s="4">
        <v>42781.8819</v>
      </c>
      <c r="J17" s="4">
        <v>10858.6</v>
      </c>
      <c r="K17" s="4">
        <v>1610249.0689</v>
      </c>
      <c r="L17" s="4">
        <v>0</v>
      </c>
      <c r="M17" s="4">
        <v>111927.8903</v>
      </c>
      <c r="N17" s="4">
        <v>17434.3571</v>
      </c>
      <c r="O17" s="4">
        <v>0</v>
      </c>
      <c r="P17" s="4">
        <v>0</v>
      </c>
      <c r="Q17" s="4">
        <f>SUM(C17,D17,E17,F17,G17,H17,I17,K17,TABLARETRIBUCION[[#THIS ROW],[PENALIZACIÓN PI]],TABLARETRIBUCION[[#THIS ROW],[Q]],TABLARETRIBUCION[[#THIS ROW],[P]],TABLARETRIBUCION[[#THIS ROW],[F]],TABLARETRIBUCION[[#THIS ROW],[DT2ª]])-J17</f>
      </c>
    </row>
    <row r="18">
      <c r="A18" s="3" t="s">
        <v>49</v>
      </c>
      <c r="B18" s="3" t="s">
        <v>50</v>
      </c>
      <c r="C18" s="4">
        <v>804688.2045</v>
      </c>
      <c r="D18" s="4">
        <v>30498.7034</v>
      </c>
      <c r="E18" s="4">
        <v>21501.5441</v>
      </c>
      <c r="F18" s="4">
        <v>378680</v>
      </c>
      <c r="G18" s="4">
        <v>685.8793</v>
      </c>
      <c r="H18" s="4">
        <v>190.4216</v>
      </c>
      <c r="I18" s="4">
        <v>435460.764</v>
      </c>
      <c r="J18" s="4">
        <v>455.3918</v>
      </c>
      <c r="K18" s="4">
        <v>465640.1123</v>
      </c>
      <c r="L18" s="4">
        <v>0</v>
      </c>
      <c r="M18" s="4">
        <v>-29664.0247</v>
      </c>
      <c r="N18" s="4">
        <v>0</v>
      </c>
      <c r="O18" s="4">
        <v>0</v>
      </c>
      <c r="P18" s="4">
        <v>386331.7826</v>
      </c>
      <c r="Q18" s="4">
        <f>SUM(C18,D18,E18,F18,G18,H18,I18,K18,TABLARETRIBUCION[[#THIS ROW],[PENALIZACIÓN PI]],TABLARETRIBUCION[[#THIS ROW],[Q]],TABLARETRIBUCION[[#THIS ROW],[P]],TABLARETRIBUCION[[#THIS ROW],[F]],TABLARETRIBUCION[[#THIS ROW],[DT2ª]])-J18</f>
      </c>
    </row>
    <row r="19">
      <c r="A19" s="3" t="s">
        <v>51</v>
      </c>
      <c r="B19" s="3" t="s">
        <v>52</v>
      </c>
      <c r="C19" s="4">
        <v>36699.9134</v>
      </c>
      <c r="D19" s="4">
        <v>0</v>
      </c>
      <c r="E19" s="4">
        <v>0</v>
      </c>
      <c r="F19" s="4">
        <v>7201</v>
      </c>
      <c r="G19" s="4">
        <v>0</v>
      </c>
      <c r="H19" s="4">
        <v>0</v>
      </c>
      <c r="I19" s="4">
        <v>8042.24</v>
      </c>
      <c r="J19" s="4">
        <v>0</v>
      </c>
      <c r="K19" s="4">
        <v>133093.1678</v>
      </c>
      <c r="L19" s="4">
        <v>0</v>
      </c>
      <c r="M19" s="4">
        <v>0</v>
      </c>
      <c r="N19" s="4">
        <v>-524.4154</v>
      </c>
      <c r="O19" s="4">
        <v>0</v>
      </c>
      <c r="P19" s="4">
        <v>0</v>
      </c>
      <c r="Q19" s="4">
        <f>SUM(C19,D19,E19,F19,G19,H19,I19,K19,TABLARETRIBUCION[[#THIS ROW],[PENALIZACIÓN PI]],TABLARETRIBUCION[[#THIS ROW],[Q]],TABLARETRIBUCION[[#THIS ROW],[P]],TABLARETRIBUCION[[#THIS ROW],[F]],TABLARETRIBUCION[[#THIS ROW],[DT2ª]])-J19</f>
      </c>
    </row>
    <row r="20">
      <c r="A20" s="3" t="s">
        <v>53</v>
      </c>
      <c r="B20" s="3" t="s">
        <v>54</v>
      </c>
      <c r="C20" s="4">
        <v>2740081.582</v>
      </c>
      <c r="D20" s="4">
        <v>117452.8275</v>
      </c>
      <c r="E20" s="4">
        <v>92678.9725</v>
      </c>
      <c r="F20" s="4">
        <v>694050</v>
      </c>
      <c r="G20" s="4">
        <v>20832.234</v>
      </c>
      <c r="H20" s="4">
        <v>4832.7193</v>
      </c>
      <c r="I20" s="4">
        <v>161273.9038</v>
      </c>
      <c r="J20" s="4">
        <v>18958.0974</v>
      </c>
      <c r="K20" s="4">
        <v>1349489.1424</v>
      </c>
      <c r="L20" s="4">
        <v>0</v>
      </c>
      <c r="M20" s="4">
        <v>-1407.6416</v>
      </c>
      <c r="N20" s="4">
        <v>46212.3543</v>
      </c>
      <c r="O20" s="4">
        <v>0</v>
      </c>
      <c r="P20" s="4">
        <v>0</v>
      </c>
      <c r="Q20" s="4">
        <f>SUM(C20,D20,E20,F20,G20,H20,I20,K20,TABLARETRIBUCION[[#THIS ROW],[PENALIZACIÓN PI]],TABLARETRIBUCION[[#THIS ROW],[Q]],TABLARETRIBUCION[[#THIS ROW],[P]],TABLARETRIBUCION[[#THIS ROW],[F]],TABLARETRIBUCION[[#THIS ROW],[DT2ª]])-J20</f>
      </c>
    </row>
    <row r="21">
      <c r="A21" s="3" t="s">
        <v>55</v>
      </c>
      <c r="B21" s="3" t="s">
        <v>56</v>
      </c>
      <c r="C21" s="4">
        <v>1880361.6276</v>
      </c>
      <c r="D21" s="4">
        <v>17354.663</v>
      </c>
      <c r="E21" s="4">
        <v>57026.5499</v>
      </c>
      <c r="F21" s="4">
        <v>627565</v>
      </c>
      <c r="G21" s="4">
        <v>28500.7773</v>
      </c>
      <c r="H21" s="4">
        <v>3113.2987</v>
      </c>
      <c r="I21" s="4">
        <v>16009.8632</v>
      </c>
      <c r="J21" s="4">
        <v>0</v>
      </c>
      <c r="K21" s="4">
        <v>1565565.3514</v>
      </c>
      <c r="L21" s="4">
        <v>0</v>
      </c>
      <c r="M21" s="4">
        <v>78239.9917</v>
      </c>
      <c r="N21" s="4">
        <v>41954.9713</v>
      </c>
      <c r="O21" s="4">
        <v>447.458</v>
      </c>
      <c r="P21" s="4">
        <v>0</v>
      </c>
      <c r="Q21" s="4">
        <f>SUM(C21,D21,E21,F21,G21,H21,I21,K21,TABLARETRIBUCION[[#THIS ROW],[PENALIZACIÓN PI]],TABLARETRIBUCION[[#THIS ROW],[Q]],TABLARETRIBUCION[[#THIS ROW],[P]],TABLARETRIBUCION[[#THIS ROW],[F]],TABLARETRIBUCION[[#THIS ROW],[DT2ª]])-J21</f>
      </c>
    </row>
    <row r="22">
      <c r="A22" s="3" t="s">
        <v>57</v>
      </c>
      <c r="B22" s="3" t="s">
        <v>58</v>
      </c>
      <c r="C22" s="4">
        <v>3289336.9436</v>
      </c>
      <c r="D22" s="4">
        <v>64174.6924</v>
      </c>
      <c r="E22" s="4">
        <v>84624.2749</v>
      </c>
      <c r="F22" s="4">
        <v>705732</v>
      </c>
      <c r="G22" s="4">
        <v>8546.2348</v>
      </c>
      <c r="H22" s="4">
        <v>4118.5784</v>
      </c>
      <c r="I22" s="4">
        <v>1575273.4265</v>
      </c>
      <c r="J22" s="4">
        <v>0</v>
      </c>
      <c r="K22" s="4">
        <v>2573363.426</v>
      </c>
      <c r="L22" s="4">
        <v>0</v>
      </c>
      <c r="M22" s="4">
        <v>-5977.1298</v>
      </c>
      <c r="N22" s="4">
        <v>42778.1462</v>
      </c>
      <c r="O22" s="4">
        <v>349.732</v>
      </c>
      <c r="P22" s="4">
        <v>319400.9287</v>
      </c>
      <c r="Q22" s="4">
        <f>SUM(C22,D22,E22,F22,G22,H22,I22,K22,TABLARETRIBUCION[[#THIS ROW],[PENALIZACIÓN PI]],TABLARETRIBUCION[[#THIS ROW],[Q]],TABLARETRIBUCION[[#THIS ROW],[P]],TABLARETRIBUCION[[#THIS ROW],[F]],TABLARETRIBUCION[[#THIS ROW],[DT2ª]])-J22</f>
      </c>
    </row>
    <row r="23">
      <c r="A23" s="3" t="s">
        <v>59</v>
      </c>
      <c r="B23" s="3" t="s">
        <v>60</v>
      </c>
      <c r="C23" s="4">
        <v>3287779.4361</v>
      </c>
      <c r="D23" s="4">
        <v>133950.5271</v>
      </c>
      <c r="E23" s="4">
        <v>68567.44</v>
      </c>
      <c r="F23" s="4">
        <v>987746</v>
      </c>
      <c r="G23" s="4">
        <v>23927.8362</v>
      </c>
      <c r="H23" s="4">
        <v>2563.4637</v>
      </c>
      <c r="I23" s="4">
        <v>476567.8521</v>
      </c>
      <c r="J23" s="4">
        <v>7666.1931</v>
      </c>
      <c r="K23" s="4">
        <v>1831612.5082</v>
      </c>
      <c r="L23" s="4">
        <v>0</v>
      </c>
      <c r="M23" s="4">
        <v>49154.7055</v>
      </c>
      <c r="N23" s="4">
        <v>17407.5276</v>
      </c>
      <c r="O23" s="4">
        <v>4162.27</v>
      </c>
      <c r="P23" s="4">
        <v>0</v>
      </c>
      <c r="Q23" s="4">
        <f>SUM(C23,D23,E23,F23,G23,H23,I23,K23,TABLARETRIBUCION[[#THIS ROW],[PENALIZACIÓN PI]],TABLARETRIBUCION[[#THIS ROW],[Q]],TABLARETRIBUCION[[#THIS ROW],[P]],TABLARETRIBUCION[[#THIS ROW],[F]],TABLARETRIBUCION[[#THIS ROW],[DT2ª]])-J23</f>
      </c>
    </row>
    <row r="24">
      <c r="A24" s="3" t="s">
        <v>61</v>
      </c>
      <c r="B24" s="3" t="s">
        <v>62</v>
      </c>
      <c r="C24" s="4">
        <v>1242503.6334</v>
      </c>
      <c r="D24" s="4">
        <v>60585.4006</v>
      </c>
      <c r="E24" s="4">
        <v>13033.0543</v>
      </c>
      <c r="F24" s="4">
        <v>297358</v>
      </c>
      <c r="G24" s="4">
        <v>0</v>
      </c>
      <c r="H24" s="4">
        <v>0</v>
      </c>
      <c r="I24" s="4">
        <v>181222.5293</v>
      </c>
      <c r="J24" s="4">
        <v>0</v>
      </c>
      <c r="K24" s="4">
        <v>57470.9392</v>
      </c>
      <c r="L24" s="4">
        <v>0</v>
      </c>
      <c r="M24" s="4">
        <v>37043.4711</v>
      </c>
      <c r="N24" s="4">
        <v>18521.7356</v>
      </c>
      <c r="O24" s="4">
        <v>0</v>
      </c>
      <c r="P24" s="4">
        <v>127423.7048</v>
      </c>
      <c r="Q24" s="4">
        <f>SUM(C24,D24,E24,F24,G24,H24,I24,K24,TABLARETRIBUCION[[#THIS ROW],[PENALIZACIÓN PI]],TABLARETRIBUCION[[#THIS ROW],[Q]],TABLARETRIBUCION[[#THIS ROW],[P]],TABLARETRIBUCION[[#THIS ROW],[F]],TABLARETRIBUCION[[#THIS ROW],[DT2ª]])-J24</f>
      </c>
    </row>
    <row r="25">
      <c r="A25" s="3" t="s">
        <v>63</v>
      </c>
      <c r="B25" s="3" t="s">
        <v>64</v>
      </c>
      <c r="C25" s="4">
        <v>5475003.9815</v>
      </c>
      <c r="D25" s="4">
        <v>289975.4879</v>
      </c>
      <c r="E25" s="4">
        <v>130921.4005</v>
      </c>
      <c r="F25" s="4">
        <v>1669450</v>
      </c>
      <c r="G25" s="4">
        <v>31006.5679</v>
      </c>
      <c r="H25" s="4">
        <v>3313.8831</v>
      </c>
      <c r="I25" s="4">
        <v>986422.2802</v>
      </c>
      <c r="J25" s="4">
        <v>17456.2624</v>
      </c>
      <c r="K25" s="4">
        <v>2543595.5243</v>
      </c>
      <c r="L25" s="4">
        <v>0</v>
      </c>
      <c r="M25" s="4">
        <v>-12160.5655</v>
      </c>
      <c r="N25" s="4">
        <v>3774.1123</v>
      </c>
      <c r="O25" s="4">
        <v>0</v>
      </c>
      <c r="P25" s="4">
        <v>0</v>
      </c>
      <c r="Q25" s="4">
        <f>SUM(C25,D25,E25,F25,G25,H25,I25,K25,TABLARETRIBUCION[[#THIS ROW],[PENALIZACIÓN PI]],TABLARETRIBUCION[[#THIS ROW],[Q]],TABLARETRIBUCION[[#THIS ROW],[P]],TABLARETRIBUCION[[#THIS ROW],[F]],TABLARETRIBUCION[[#THIS ROW],[DT2ª]])-J25</f>
      </c>
    </row>
    <row r="26">
      <c r="A26" s="3" t="s">
        <v>65</v>
      </c>
      <c r="B26" s="3" t="s">
        <v>66</v>
      </c>
      <c r="C26" s="4">
        <v>45743.4397</v>
      </c>
      <c r="D26" s="4">
        <v>459.331</v>
      </c>
      <c r="E26" s="4">
        <v>1220.8299</v>
      </c>
      <c r="F26" s="4">
        <v>16622</v>
      </c>
      <c r="G26" s="4">
        <v>18351.8926</v>
      </c>
      <c r="H26" s="4">
        <v>1013.8571</v>
      </c>
      <c r="I26" s="4">
        <v>4889.7125</v>
      </c>
      <c r="J26" s="4">
        <v>12.0634</v>
      </c>
      <c r="K26" s="4">
        <v>207738.0881</v>
      </c>
      <c r="L26" s="4">
        <v>0</v>
      </c>
      <c r="M26" s="4">
        <v>0</v>
      </c>
      <c r="N26" s="4">
        <v>-5920.5418</v>
      </c>
      <c r="O26" s="4">
        <v>0</v>
      </c>
      <c r="P26" s="4">
        <v>0</v>
      </c>
      <c r="Q26" s="4">
        <f>SUM(C26,D26,E26,F26,G26,H26,I26,K26,TABLARETRIBUCION[[#THIS ROW],[PENALIZACIÓN PI]],TABLARETRIBUCION[[#THIS ROW],[Q]],TABLARETRIBUCION[[#THIS ROW],[P]],TABLARETRIBUCION[[#THIS ROW],[F]],TABLARETRIBUCION[[#THIS ROW],[DT2ª]])-J26</f>
      </c>
    </row>
    <row r="27">
      <c r="A27" s="3" t="s">
        <v>67</v>
      </c>
      <c r="B27" s="3" t="s">
        <v>68</v>
      </c>
      <c r="C27" s="4">
        <v>2072782.1999</v>
      </c>
      <c r="D27" s="4">
        <v>10864.1104</v>
      </c>
      <c r="E27" s="4">
        <v>0</v>
      </c>
      <c r="F27" s="4">
        <v>435992</v>
      </c>
      <c r="G27" s="4">
        <v>23892.3462</v>
      </c>
      <c r="H27" s="4">
        <v>0</v>
      </c>
      <c r="I27" s="4">
        <v>25034.8934</v>
      </c>
      <c r="J27" s="4">
        <v>48568.7761</v>
      </c>
      <c r="K27" s="4">
        <v>115179.5353</v>
      </c>
      <c r="L27" s="4">
        <v>0</v>
      </c>
      <c r="M27" s="4">
        <v>52703.5262</v>
      </c>
      <c r="N27" s="4">
        <v>23794.3354</v>
      </c>
      <c r="O27" s="4">
        <v>0</v>
      </c>
      <c r="P27" s="4">
        <v>0</v>
      </c>
      <c r="Q27" s="4">
        <f>SUM(C27,D27,E27,F27,G27,H27,I27,K27,TABLARETRIBUCION[[#THIS ROW],[PENALIZACIÓN PI]],TABLARETRIBUCION[[#THIS ROW],[Q]],TABLARETRIBUCION[[#THIS ROW],[P]],TABLARETRIBUCION[[#THIS ROW],[F]],TABLARETRIBUCION[[#THIS ROW],[DT2ª]])-J27</f>
      </c>
    </row>
    <row r="28">
      <c r="A28" s="3" t="s">
        <v>69</v>
      </c>
      <c r="B28" s="3" t="s">
        <v>70</v>
      </c>
      <c r="C28" s="4">
        <v>1894672.4204</v>
      </c>
      <c r="D28" s="4">
        <v>15203.5021</v>
      </c>
      <c r="E28" s="4">
        <v>35458.4768</v>
      </c>
      <c r="F28" s="4">
        <v>511024</v>
      </c>
      <c r="G28" s="4">
        <v>1859.9556</v>
      </c>
      <c r="H28" s="4">
        <v>428.3593</v>
      </c>
      <c r="I28" s="4">
        <v>33324.2177</v>
      </c>
      <c r="J28" s="4">
        <v>534.0796</v>
      </c>
      <c r="K28" s="4">
        <v>1278267.371</v>
      </c>
      <c r="L28" s="4">
        <v>0</v>
      </c>
      <c r="M28" s="4">
        <v>23381.6371</v>
      </c>
      <c r="N28" s="4">
        <v>26000.7075</v>
      </c>
      <c r="O28" s="4">
        <v>0</v>
      </c>
      <c r="P28" s="4">
        <v>55661.5246</v>
      </c>
      <c r="Q28" s="4">
        <f>SUM(C28,D28,E28,F28,G28,H28,I28,K28,TABLARETRIBUCION[[#THIS ROW],[PENALIZACIÓN PI]],TABLARETRIBUCION[[#THIS ROW],[Q]],TABLARETRIBUCION[[#THIS ROW],[P]],TABLARETRIBUCION[[#THIS ROW],[F]],TABLARETRIBUCION[[#THIS ROW],[DT2ª]])-J28</f>
      </c>
    </row>
    <row r="29">
      <c r="A29" s="3" t="s">
        <v>71</v>
      </c>
      <c r="B29" s="3" t="s">
        <v>72</v>
      </c>
      <c r="C29" s="4">
        <v>1206367.122</v>
      </c>
      <c r="D29" s="4">
        <v>15056.9403</v>
      </c>
      <c r="E29" s="4">
        <v>20323.3566</v>
      </c>
      <c r="F29" s="4">
        <v>279679</v>
      </c>
      <c r="G29" s="4">
        <v>2758.6619</v>
      </c>
      <c r="H29" s="4">
        <v>4972.3774</v>
      </c>
      <c r="I29" s="4">
        <v>201135.6479</v>
      </c>
      <c r="J29" s="4">
        <v>0</v>
      </c>
      <c r="K29" s="4">
        <v>1344868.0848</v>
      </c>
      <c r="L29" s="4">
        <v>0</v>
      </c>
      <c r="M29" s="4">
        <v>-2358.3348</v>
      </c>
      <c r="N29" s="4">
        <v>-4934.9898</v>
      </c>
      <c r="O29" s="4">
        <v>225.69</v>
      </c>
      <c r="P29" s="4">
        <v>0</v>
      </c>
      <c r="Q29" s="4">
        <f>SUM(C29,D29,E29,F29,G29,H29,I29,K29,TABLARETRIBUCION[[#THIS ROW],[PENALIZACIÓN PI]],TABLARETRIBUCION[[#THIS ROW],[Q]],TABLARETRIBUCION[[#THIS ROW],[P]],TABLARETRIBUCION[[#THIS ROW],[F]],TABLARETRIBUCION[[#THIS ROW],[DT2ª]])-J29</f>
      </c>
    </row>
    <row r="30">
      <c r="A30" s="3" t="s">
        <v>73</v>
      </c>
      <c r="B30" s="3" t="s">
        <v>74</v>
      </c>
      <c r="C30" s="4">
        <v>5781192.2429</v>
      </c>
      <c r="D30" s="4">
        <v>181256.4381</v>
      </c>
      <c r="E30" s="4">
        <v>191967.4472</v>
      </c>
      <c r="F30" s="4">
        <v>1487204</v>
      </c>
      <c r="G30" s="4">
        <v>39982.2647</v>
      </c>
      <c r="H30" s="4">
        <v>5500.5091</v>
      </c>
      <c r="I30" s="4">
        <v>975096.7595</v>
      </c>
      <c r="J30" s="4">
        <v>14702.372</v>
      </c>
      <c r="K30" s="4">
        <v>2914857.9786</v>
      </c>
      <c r="L30" s="4">
        <v>0</v>
      </c>
      <c r="M30" s="4">
        <v>-734.4493</v>
      </c>
      <c r="N30" s="4">
        <v>115623.5527</v>
      </c>
      <c r="O30" s="4">
        <v>0</v>
      </c>
      <c r="P30" s="4">
        <v>0</v>
      </c>
      <c r="Q30" s="4">
        <f>SUM(C30,D30,E30,F30,G30,H30,I30,K30,TABLARETRIBUCION[[#THIS ROW],[PENALIZACIÓN PI]],TABLARETRIBUCION[[#THIS ROW],[Q]],TABLARETRIBUCION[[#THIS ROW],[P]],TABLARETRIBUCION[[#THIS ROW],[F]],TABLARETRIBUCION[[#THIS ROW],[DT2ª]])-J30</f>
      </c>
    </row>
    <row r="31">
      <c r="A31" s="3" t="s">
        <v>75</v>
      </c>
      <c r="B31" s="3" t="s">
        <v>76</v>
      </c>
      <c r="C31" s="4">
        <v>2786534.4621</v>
      </c>
      <c r="D31" s="4">
        <v>80455.4678</v>
      </c>
      <c r="E31" s="4">
        <v>84376.4118</v>
      </c>
      <c r="F31" s="4">
        <v>665811</v>
      </c>
      <c r="G31" s="4">
        <v>10304.9559</v>
      </c>
      <c r="H31" s="4">
        <v>2500.5576</v>
      </c>
      <c r="I31" s="4">
        <v>1105873.3813</v>
      </c>
      <c r="J31" s="4">
        <v>1720.5434</v>
      </c>
      <c r="K31" s="4">
        <v>1031040.5509</v>
      </c>
      <c r="L31" s="4">
        <v>0</v>
      </c>
      <c r="M31" s="4">
        <v>47085.497</v>
      </c>
      <c r="N31" s="4">
        <v>-22892.9848</v>
      </c>
      <c r="O31" s="4">
        <v>247.412</v>
      </c>
      <c r="P31" s="4">
        <v>0</v>
      </c>
      <c r="Q31" s="4">
        <f>SUM(C31,D31,E31,F31,G31,H31,I31,K31,TABLARETRIBUCION[[#THIS ROW],[PENALIZACIÓN PI]],TABLARETRIBUCION[[#THIS ROW],[Q]],TABLARETRIBUCION[[#THIS ROW],[P]],TABLARETRIBUCION[[#THIS ROW],[F]],TABLARETRIBUCION[[#THIS ROW],[DT2ª]])-J31</f>
      </c>
    </row>
    <row r="32">
      <c r="A32" s="3" t="s">
        <v>77</v>
      </c>
      <c r="B32" s="3" t="s">
        <v>78</v>
      </c>
      <c r="C32" s="4">
        <v>984379.62</v>
      </c>
      <c r="D32" s="4">
        <v>26638.7598</v>
      </c>
      <c r="E32" s="4">
        <v>32971.9827</v>
      </c>
      <c r="F32" s="4">
        <v>309750</v>
      </c>
      <c r="G32" s="4">
        <v>8665.8575</v>
      </c>
      <c r="H32" s="4">
        <v>953.2615</v>
      </c>
      <c r="I32" s="4">
        <v>142886.2675</v>
      </c>
      <c r="J32" s="4">
        <v>5191.9906</v>
      </c>
      <c r="K32" s="4">
        <v>694273.394</v>
      </c>
      <c r="L32" s="4">
        <v>0</v>
      </c>
      <c r="M32" s="4">
        <v>4199.2107</v>
      </c>
      <c r="N32" s="4">
        <v>-431.835</v>
      </c>
      <c r="O32" s="4">
        <v>0</v>
      </c>
      <c r="P32" s="4">
        <v>51559.8541</v>
      </c>
      <c r="Q32" s="4">
        <f>SUM(C32,D32,E32,F32,G32,H32,I32,K32,TABLARETRIBUCION[[#THIS ROW],[PENALIZACIÓN PI]],TABLARETRIBUCION[[#THIS ROW],[Q]],TABLARETRIBUCION[[#THIS ROW],[P]],TABLARETRIBUCION[[#THIS ROW],[F]],TABLARETRIBUCION[[#THIS ROW],[DT2ª]])-J32</f>
      </c>
    </row>
    <row r="33">
      <c r="A33" s="3" t="s">
        <v>79</v>
      </c>
      <c r="B33" s="3" t="s">
        <v>80</v>
      </c>
      <c r="C33" s="4">
        <v>1263431.277</v>
      </c>
      <c r="D33" s="4">
        <v>9819.2287</v>
      </c>
      <c r="E33" s="4">
        <v>1398.9776</v>
      </c>
      <c r="F33" s="4">
        <v>369854</v>
      </c>
      <c r="G33" s="4">
        <v>2922.0534</v>
      </c>
      <c r="H33" s="4">
        <v>2300.0572</v>
      </c>
      <c r="I33" s="4">
        <v>197492.1819</v>
      </c>
      <c r="J33" s="4">
        <v>2027.6497</v>
      </c>
      <c r="K33" s="4">
        <v>860022.383</v>
      </c>
      <c r="L33" s="4">
        <v>0</v>
      </c>
      <c r="M33" s="4">
        <v>14592.1931</v>
      </c>
      <c r="N33" s="4">
        <v>27052.1251</v>
      </c>
      <c r="O33" s="4">
        <v>0</v>
      </c>
      <c r="P33" s="4">
        <v>0</v>
      </c>
      <c r="Q33" s="4">
        <f>SUM(C33,D33,E33,F33,G33,H33,I33,K33,TABLARETRIBUCION[[#THIS ROW],[PENALIZACIÓN PI]],TABLARETRIBUCION[[#THIS ROW],[Q]],TABLARETRIBUCION[[#THIS ROW],[P]],TABLARETRIBUCION[[#THIS ROW],[F]],TABLARETRIBUCION[[#THIS ROW],[DT2ª]])-J33</f>
      </c>
    </row>
    <row r="34">
      <c r="A34" s="3" t="s">
        <v>81</v>
      </c>
      <c r="B34" s="3" t="s">
        <v>82</v>
      </c>
      <c r="C34" s="4">
        <v>1433634.4298</v>
      </c>
      <c r="D34" s="4">
        <v>61217.0225</v>
      </c>
      <c r="E34" s="4">
        <v>67587.0933</v>
      </c>
      <c r="F34" s="4">
        <v>332028</v>
      </c>
      <c r="G34" s="4">
        <v>5491.5499</v>
      </c>
      <c r="H34" s="4">
        <v>736.9252</v>
      </c>
      <c r="I34" s="4">
        <v>188001.7355</v>
      </c>
      <c r="J34" s="4">
        <v>5691.1366</v>
      </c>
      <c r="K34" s="4">
        <v>667126.8846</v>
      </c>
      <c r="L34" s="4">
        <v>0</v>
      </c>
      <c r="M34" s="4">
        <v>0</v>
      </c>
      <c r="N34" s="4">
        <v>27501.325</v>
      </c>
      <c r="O34" s="4">
        <v>423.282</v>
      </c>
      <c r="P34" s="4">
        <v>0</v>
      </c>
      <c r="Q34" s="4">
        <f>SUM(C34,D34,E34,F34,G34,H34,I34,K34,TABLARETRIBUCION[[#THIS ROW],[PENALIZACIÓN PI]],TABLARETRIBUCION[[#THIS ROW],[Q]],TABLARETRIBUCION[[#THIS ROW],[P]],TABLARETRIBUCION[[#THIS ROW],[F]],TABLARETRIBUCION[[#THIS ROW],[DT2ª]])-J34</f>
      </c>
    </row>
    <row r="35">
      <c r="A35" s="3" t="s">
        <v>83</v>
      </c>
      <c r="B35" s="3" t="s">
        <v>84</v>
      </c>
      <c r="C35" s="4">
        <v>1571685.3083</v>
      </c>
      <c r="D35" s="4">
        <v>2169.4878</v>
      </c>
      <c r="E35" s="4">
        <v>36013.1254</v>
      </c>
      <c r="F35" s="4">
        <v>350207</v>
      </c>
      <c r="G35" s="4">
        <v>520.5172</v>
      </c>
      <c r="H35" s="4">
        <v>3967.1345</v>
      </c>
      <c r="I35" s="4">
        <v>78796.7919</v>
      </c>
      <c r="J35" s="4">
        <v>1287.3427</v>
      </c>
      <c r="K35" s="4">
        <v>894006.1696</v>
      </c>
      <c r="L35" s="4">
        <v>0</v>
      </c>
      <c r="M35" s="4">
        <v>22074.1738</v>
      </c>
      <c r="N35" s="4">
        <v>12947.8725</v>
      </c>
      <c r="O35" s="4">
        <v>211.706</v>
      </c>
      <c r="P35" s="4">
        <v>0</v>
      </c>
      <c r="Q35" s="4">
        <f>SUM(C35,D35,E35,F35,G35,H35,I35,K35,TABLARETRIBUCION[[#THIS ROW],[PENALIZACIÓN PI]],TABLARETRIBUCION[[#THIS ROW],[Q]],TABLARETRIBUCION[[#THIS ROW],[P]],TABLARETRIBUCION[[#THIS ROW],[F]],TABLARETRIBUCION[[#THIS ROW],[DT2ª]])-J35</f>
      </c>
    </row>
    <row r="36">
      <c r="A36" s="3" t="s">
        <v>85</v>
      </c>
      <c r="B36" s="3" t="s">
        <v>86</v>
      </c>
      <c r="C36" s="4">
        <v>1303395.0023</v>
      </c>
      <c r="D36" s="4">
        <v>33649.0134</v>
      </c>
      <c r="E36" s="4">
        <v>49334.8099</v>
      </c>
      <c r="F36" s="4">
        <v>359781</v>
      </c>
      <c r="G36" s="4">
        <v>7463.3179</v>
      </c>
      <c r="H36" s="4">
        <v>202.0766</v>
      </c>
      <c r="I36" s="4">
        <v>56582.5266</v>
      </c>
      <c r="J36" s="4">
        <v>3342.7266</v>
      </c>
      <c r="K36" s="4">
        <v>968757.2971</v>
      </c>
      <c r="L36" s="4">
        <v>0</v>
      </c>
      <c r="M36" s="4">
        <v>55516.4463</v>
      </c>
      <c r="N36" s="4">
        <v>11693.1794</v>
      </c>
      <c r="O36" s="4">
        <v>545.93</v>
      </c>
      <c r="P36" s="4">
        <v>0</v>
      </c>
      <c r="Q36" s="4">
        <f>SUM(C36,D36,E36,F36,G36,H36,I36,K36,TABLARETRIBUCION[[#THIS ROW],[PENALIZACIÓN PI]],TABLARETRIBUCION[[#THIS ROW],[Q]],TABLARETRIBUCION[[#THIS ROW],[P]],TABLARETRIBUCION[[#THIS ROW],[F]],TABLARETRIBUCION[[#THIS ROW],[DT2ª]])-J36</f>
      </c>
    </row>
    <row r="37">
      <c r="A37" s="3" t="s">
        <v>87</v>
      </c>
      <c r="B37" s="3" t="s">
        <v>88</v>
      </c>
      <c r="C37" s="4">
        <v>2141587.5127</v>
      </c>
      <c r="D37" s="4">
        <v>103370.5265</v>
      </c>
      <c r="E37" s="4">
        <v>92232.0814</v>
      </c>
      <c r="F37" s="4">
        <v>507600</v>
      </c>
      <c r="G37" s="4">
        <v>7433.0846</v>
      </c>
      <c r="H37" s="4">
        <v>3466.6693</v>
      </c>
      <c r="I37" s="4">
        <v>117925.7979</v>
      </c>
      <c r="J37" s="4">
        <v>0</v>
      </c>
      <c r="K37" s="4">
        <v>832542.4891</v>
      </c>
      <c r="L37" s="4">
        <v>0</v>
      </c>
      <c r="M37" s="4">
        <v>0</v>
      </c>
      <c r="N37" s="4">
        <v>38061.5816</v>
      </c>
      <c r="O37" s="4">
        <v>0</v>
      </c>
      <c r="P37" s="4">
        <v>0</v>
      </c>
      <c r="Q37" s="4">
        <f>SUM(C37,D37,E37,F37,G37,H37,I37,K37,TABLARETRIBUCION[[#THIS ROW],[PENALIZACIÓN PI]],TABLARETRIBUCION[[#THIS ROW],[Q]],TABLARETRIBUCION[[#THIS ROW],[P]],TABLARETRIBUCION[[#THIS ROW],[F]],TABLARETRIBUCION[[#THIS ROW],[DT2ª]])-J37</f>
      </c>
    </row>
    <row r="38">
      <c r="A38" s="3" t="s">
        <v>89</v>
      </c>
      <c r="B38" s="3" t="s">
        <v>90</v>
      </c>
      <c r="C38" s="4">
        <v>1891206.9419</v>
      </c>
      <c r="D38" s="4">
        <v>86499.9459</v>
      </c>
      <c r="E38" s="4">
        <v>44709.6977</v>
      </c>
      <c r="F38" s="4">
        <v>569570</v>
      </c>
      <c r="G38" s="4">
        <v>93.5117</v>
      </c>
      <c r="H38" s="4">
        <v>662.3822</v>
      </c>
      <c r="I38" s="4">
        <v>73663.0811</v>
      </c>
      <c r="J38" s="4">
        <v>0</v>
      </c>
      <c r="K38" s="4">
        <v>1571893.914</v>
      </c>
      <c r="L38" s="4">
        <v>0</v>
      </c>
      <c r="M38" s="4">
        <v>84765.9895</v>
      </c>
      <c r="N38" s="4">
        <v>42382.9947</v>
      </c>
      <c r="O38" s="4">
        <v>1940.602</v>
      </c>
      <c r="P38" s="4">
        <v>0</v>
      </c>
      <c r="Q38" s="4">
        <f>SUM(C38,D38,E38,F38,G38,H38,I38,K38,TABLARETRIBUCION[[#THIS ROW],[PENALIZACIÓN PI]],TABLARETRIBUCION[[#THIS ROW],[Q]],TABLARETRIBUCION[[#THIS ROW],[P]],TABLARETRIBUCION[[#THIS ROW],[F]],TABLARETRIBUCION[[#THIS ROW],[DT2ª]])-J38</f>
      </c>
    </row>
    <row r="39">
      <c r="A39" s="3" t="s">
        <v>91</v>
      </c>
      <c r="B39" s="3" t="s">
        <v>92</v>
      </c>
      <c r="C39" s="4">
        <v>1997648.6408</v>
      </c>
      <c r="D39" s="4">
        <v>76438.9277</v>
      </c>
      <c r="E39" s="4">
        <v>73966.1911</v>
      </c>
      <c r="F39" s="4">
        <v>553578</v>
      </c>
      <c r="G39" s="4">
        <v>9382.2275</v>
      </c>
      <c r="H39" s="4">
        <v>4343.3953</v>
      </c>
      <c r="I39" s="4">
        <v>251890.4361</v>
      </c>
      <c r="J39" s="4">
        <v>5482.9854</v>
      </c>
      <c r="K39" s="4">
        <v>1299159.576</v>
      </c>
      <c r="L39" s="4">
        <v>0</v>
      </c>
      <c r="M39" s="4">
        <v>85218.4882</v>
      </c>
      <c r="N39" s="4">
        <v>22168.3131</v>
      </c>
      <c r="O39" s="4">
        <v>0</v>
      </c>
      <c r="P39" s="4">
        <v>0</v>
      </c>
      <c r="Q39" s="4">
        <f>SUM(C39,D39,E39,F39,G39,H39,I39,K39,TABLARETRIBUCION[[#THIS ROW],[PENALIZACIÓN PI]],TABLARETRIBUCION[[#THIS ROW],[Q]],TABLARETRIBUCION[[#THIS ROW],[P]],TABLARETRIBUCION[[#THIS ROW],[F]],TABLARETRIBUCION[[#THIS ROW],[DT2ª]])-J39</f>
      </c>
    </row>
    <row r="40">
      <c r="A40" s="3" t="s">
        <v>93</v>
      </c>
      <c r="B40" s="3" t="s">
        <v>94</v>
      </c>
      <c r="C40" s="4">
        <v>557298.6926</v>
      </c>
      <c r="D40" s="4">
        <v>20081.6568</v>
      </c>
      <c r="E40" s="4">
        <v>36095.8822</v>
      </c>
      <c r="F40" s="4">
        <v>163361</v>
      </c>
      <c r="G40" s="4">
        <v>966.1121</v>
      </c>
      <c r="H40" s="4">
        <v>591.5214</v>
      </c>
      <c r="I40" s="4">
        <v>197264.3955</v>
      </c>
      <c r="J40" s="4">
        <v>563.2242</v>
      </c>
      <c r="K40" s="4">
        <v>340492.3394</v>
      </c>
      <c r="L40" s="4">
        <v>0</v>
      </c>
      <c r="M40" s="4">
        <v>1485.1742</v>
      </c>
      <c r="N40" s="4">
        <v>-3369.9893</v>
      </c>
      <c r="O40" s="4">
        <v>0</v>
      </c>
      <c r="P40" s="4">
        <v>0</v>
      </c>
      <c r="Q40" s="4">
        <f>SUM(C40,D40,E40,F40,G40,H40,I40,K40,TABLARETRIBUCION[[#THIS ROW],[PENALIZACIÓN PI]],TABLARETRIBUCION[[#THIS ROW],[Q]],TABLARETRIBUCION[[#THIS ROW],[P]],TABLARETRIBUCION[[#THIS ROW],[F]],TABLARETRIBUCION[[#THIS ROW],[DT2ª]])-J40</f>
      </c>
    </row>
    <row r="41">
      <c r="A41" s="3" t="s">
        <v>95</v>
      </c>
      <c r="B41" s="3" t="s">
        <v>96</v>
      </c>
      <c r="C41" s="4">
        <v>1047776.5905</v>
      </c>
      <c r="D41" s="4">
        <v>10099.0879</v>
      </c>
      <c r="E41" s="4">
        <v>5951.1002</v>
      </c>
      <c r="F41" s="4">
        <v>241604</v>
      </c>
      <c r="G41" s="4">
        <v>4169.7403</v>
      </c>
      <c r="H41" s="4">
        <v>584.3876</v>
      </c>
      <c r="I41" s="4">
        <v>26072.4696</v>
      </c>
      <c r="J41" s="4">
        <v>2475.1259</v>
      </c>
      <c r="K41" s="4">
        <v>517300.5856</v>
      </c>
      <c r="L41" s="4">
        <v>0</v>
      </c>
      <c r="M41" s="4">
        <v>5820.0562</v>
      </c>
      <c r="N41" s="4">
        <v>-37021.6567</v>
      </c>
      <c r="O41" s="4">
        <v>1066.254</v>
      </c>
      <c r="P41" s="4">
        <v>0</v>
      </c>
      <c r="Q41" s="4">
        <f>SUM(C41,D41,E41,F41,G41,H41,I41,K41,TABLARETRIBUCION[[#THIS ROW],[PENALIZACIÓN PI]],TABLARETRIBUCION[[#THIS ROW],[Q]],TABLARETRIBUCION[[#THIS ROW],[P]],TABLARETRIBUCION[[#THIS ROW],[F]],TABLARETRIBUCION[[#THIS ROW],[DT2ª]])-J41</f>
      </c>
    </row>
    <row r="42">
      <c r="A42" s="3" t="s">
        <v>97</v>
      </c>
      <c r="B42" s="3" t="s">
        <v>98</v>
      </c>
      <c r="C42" s="4">
        <v>988300.5463</v>
      </c>
      <c r="D42" s="4">
        <v>20626.4865</v>
      </c>
      <c r="E42" s="4">
        <v>13771.3539</v>
      </c>
      <c r="F42" s="4">
        <v>412791</v>
      </c>
      <c r="G42" s="4">
        <v>75.0775</v>
      </c>
      <c r="H42" s="4">
        <v>63.5577</v>
      </c>
      <c r="I42" s="4">
        <v>274691.0001</v>
      </c>
      <c r="J42" s="4">
        <v>0</v>
      </c>
      <c r="K42" s="4">
        <v>1487264.1329</v>
      </c>
      <c r="L42" s="4">
        <v>0</v>
      </c>
      <c r="M42" s="4">
        <v>63951.6631</v>
      </c>
      <c r="N42" s="4">
        <v>31975.8315</v>
      </c>
      <c r="O42" s="4">
        <v>370.938</v>
      </c>
      <c r="P42" s="4">
        <v>0</v>
      </c>
      <c r="Q42" s="4">
        <f>SUM(C42,D42,E42,F42,G42,H42,I42,K42,TABLARETRIBUCION[[#THIS ROW],[PENALIZACIÓN PI]],TABLARETRIBUCION[[#THIS ROW],[Q]],TABLARETRIBUCION[[#THIS ROW],[P]],TABLARETRIBUCION[[#THIS ROW],[F]],TABLARETRIBUCION[[#THIS ROW],[DT2ª]])-J42</f>
      </c>
    </row>
    <row r="43">
      <c r="A43" s="3" t="s">
        <v>99</v>
      </c>
      <c r="B43" s="3" t="s">
        <v>100</v>
      </c>
      <c r="C43" s="4">
        <v>819118.6747</v>
      </c>
      <c r="D43" s="4">
        <v>24103.7442</v>
      </c>
      <c r="E43" s="4">
        <v>17891.2541</v>
      </c>
      <c r="F43" s="4">
        <v>180437</v>
      </c>
      <c r="G43" s="4">
        <v>6033.2673</v>
      </c>
      <c r="H43" s="4">
        <v>457.8712</v>
      </c>
      <c r="I43" s="4">
        <v>154105.7849</v>
      </c>
      <c r="J43" s="4">
        <v>1019.555</v>
      </c>
      <c r="K43" s="4">
        <v>693185.6907</v>
      </c>
      <c r="L43" s="4">
        <v>0</v>
      </c>
      <c r="M43" s="4">
        <v>-32933.0009</v>
      </c>
      <c r="N43" s="4">
        <v>-1015.1188</v>
      </c>
      <c r="O43" s="4">
        <v>0</v>
      </c>
      <c r="P43" s="4">
        <v>0</v>
      </c>
      <c r="Q43" s="4">
        <f>SUM(C43,D43,E43,F43,G43,H43,I43,K43,TABLARETRIBUCION[[#THIS ROW],[PENALIZACIÓN PI]],TABLARETRIBUCION[[#THIS ROW],[Q]],TABLARETRIBUCION[[#THIS ROW],[P]],TABLARETRIBUCION[[#THIS ROW],[F]],TABLARETRIBUCION[[#THIS ROW],[DT2ª]])-J43</f>
      </c>
    </row>
    <row r="44">
      <c r="A44" s="3" t="s">
        <v>101</v>
      </c>
      <c r="B44" s="3" t="s">
        <v>102</v>
      </c>
      <c r="C44" s="4">
        <v>5808398.449</v>
      </c>
      <c r="D44" s="4">
        <v>108634.7914</v>
      </c>
      <c r="E44" s="4">
        <v>208455.3222</v>
      </c>
      <c r="F44" s="4">
        <v>1276868</v>
      </c>
      <c r="G44" s="4">
        <v>29042.1414</v>
      </c>
      <c r="H44" s="4">
        <v>7967.5846</v>
      </c>
      <c r="I44" s="4">
        <v>649073.7091</v>
      </c>
      <c r="J44" s="4">
        <v>1415.8438</v>
      </c>
      <c r="K44" s="4">
        <v>2269341.2539</v>
      </c>
      <c r="L44" s="4">
        <v>0</v>
      </c>
      <c r="M44" s="4">
        <v>-4752.1059</v>
      </c>
      <c r="N44" s="4">
        <v>53219.0509</v>
      </c>
      <c r="O44" s="4">
        <v>0</v>
      </c>
      <c r="P44" s="4">
        <v>0</v>
      </c>
      <c r="Q44" s="4">
        <f>SUM(C44,D44,E44,F44,G44,H44,I44,K44,TABLARETRIBUCION[[#THIS ROW],[PENALIZACIÓN PI]],TABLARETRIBUCION[[#THIS ROW],[Q]],TABLARETRIBUCION[[#THIS ROW],[P]],TABLARETRIBUCION[[#THIS ROW],[F]],TABLARETRIBUCION[[#THIS ROW],[DT2ª]])-J44</f>
      </c>
    </row>
    <row r="45">
      <c r="A45" s="3" t="s">
        <v>103</v>
      </c>
      <c r="B45" s="3" t="s">
        <v>104</v>
      </c>
      <c r="C45" s="4">
        <v>1445420.2572</v>
      </c>
      <c r="D45" s="4">
        <v>16470.5036</v>
      </c>
      <c r="E45" s="4">
        <v>23337.8951</v>
      </c>
      <c r="F45" s="4">
        <v>324437</v>
      </c>
      <c r="G45" s="4">
        <v>2483.5715</v>
      </c>
      <c r="H45" s="4">
        <v>33.1998</v>
      </c>
      <c r="I45" s="4">
        <v>289711.0824</v>
      </c>
      <c r="J45" s="4">
        <v>623.6194</v>
      </c>
      <c r="K45" s="4">
        <v>972177.5837</v>
      </c>
      <c r="L45" s="4">
        <v>0</v>
      </c>
      <c r="M45" s="4">
        <v>-92203.4242</v>
      </c>
      <c r="N45" s="4">
        <v>30734.4747</v>
      </c>
      <c r="O45" s="4">
        <v>0</v>
      </c>
      <c r="P45" s="4">
        <v>0</v>
      </c>
      <c r="Q45" s="4">
        <f>SUM(C45,D45,E45,F45,G45,H45,I45,K45,TABLARETRIBUCION[[#THIS ROW],[PENALIZACIÓN PI]],TABLARETRIBUCION[[#THIS ROW],[Q]],TABLARETRIBUCION[[#THIS ROW],[P]],TABLARETRIBUCION[[#THIS ROW],[F]],TABLARETRIBUCION[[#THIS ROW],[DT2ª]])-J45</f>
      </c>
    </row>
    <row r="46">
      <c r="A46" s="3" t="s">
        <v>105</v>
      </c>
      <c r="B46" s="3" t="s">
        <v>106</v>
      </c>
      <c r="C46" s="4">
        <v>495849.8165</v>
      </c>
      <c r="D46" s="4">
        <v>22427.7659</v>
      </c>
      <c r="E46" s="4">
        <v>41486.5579</v>
      </c>
      <c r="F46" s="4">
        <v>150326</v>
      </c>
      <c r="G46" s="4">
        <v>3380.4472</v>
      </c>
      <c r="H46" s="4">
        <v>1365.2626</v>
      </c>
      <c r="I46" s="4">
        <v>8835.225</v>
      </c>
      <c r="J46" s="4">
        <v>563.3745</v>
      </c>
      <c r="K46" s="4">
        <v>344222.8251</v>
      </c>
      <c r="L46" s="4">
        <v>0</v>
      </c>
      <c r="M46" s="4">
        <v>4014.2802</v>
      </c>
      <c r="N46" s="4">
        <v>4529.8563</v>
      </c>
      <c r="O46" s="4">
        <v>0</v>
      </c>
      <c r="P46" s="4">
        <v>0</v>
      </c>
      <c r="Q46" s="4">
        <f>SUM(C46,D46,E46,F46,G46,H46,I46,K46,TABLARETRIBUCION[[#THIS ROW],[PENALIZACIÓN PI]],TABLARETRIBUCION[[#THIS ROW],[Q]],TABLARETRIBUCION[[#THIS ROW],[P]],TABLARETRIBUCION[[#THIS ROW],[F]],TABLARETRIBUCION[[#THIS ROW],[DT2ª]])-J46</f>
      </c>
    </row>
    <row r="47">
      <c r="A47" s="3" t="s">
        <v>107</v>
      </c>
      <c r="B47" s="3" t="s">
        <v>108</v>
      </c>
      <c r="C47" s="4">
        <v>963985.1245</v>
      </c>
      <c r="D47" s="4">
        <v>32129.263</v>
      </c>
      <c r="E47" s="4">
        <v>19039.5626</v>
      </c>
      <c r="F47" s="4">
        <v>310722</v>
      </c>
      <c r="G47" s="4">
        <v>4775.3088</v>
      </c>
      <c r="H47" s="4">
        <v>219.6208</v>
      </c>
      <c r="I47" s="4">
        <v>176245.0131</v>
      </c>
      <c r="J47" s="4">
        <v>42.0297</v>
      </c>
      <c r="K47" s="4">
        <v>496769.1752</v>
      </c>
      <c r="L47" s="4">
        <v>0</v>
      </c>
      <c r="M47" s="4">
        <v>1761.94</v>
      </c>
      <c r="N47" s="4">
        <v>3165.6421</v>
      </c>
      <c r="O47" s="4">
        <v>0</v>
      </c>
      <c r="P47" s="4">
        <v>22470.0354</v>
      </c>
      <c r="Q47" s="4">
        <f>SUM(C47,D47,E47,F47,G47,H47,I47,K47,TABLARETRIBUCION[[#THIS ROW],[PENALIZACIÓN PI]],TABLARETRIBUCION[[#THIS ROW],[Q]],TABLARETRIBUCION[[#THIS ROW],[P]],TABLARETRIBUCION[[#THIS ROW],[F]],TABLARETRIBUCION[[#THIS ROW],[DT2ª]])-J47</f>
      </c>
    </row>
    <row r="48">
      <c r="A48" s="3" t="s">
        <v>109</v>
      </c>
      <c r="B48" s="3" t="s">
        <v>110</v>
      </c>
      <c r="C48" s="4">
        <v>1177552.6479</v>
      </c>
      <c r="D48" s="4">
        <v>10465.161</v>
      </c>
      <c r="E48" s="4">
        <v>8771.8743</v>
      </c>
      <c r="F48" s="4">
        <v>379878</v>
      </c>
      <c r="G48" s="4">
        <v>6108.1673</v>
      </c>
      <c r="H48" s="4">
        <v>665.2359</v>
      </c>
      <c r="I48" s="4">
        <v>123814.7583</v>
      </c>
      <c r="J48" s="4">
        <v>0</v>
      </c>
      <c r="K48" s="4">
        <v>916205.055</v>
      </c>
      <c r="L48" s="4">
        <v>0</v>
      </c>
      <c r="M48" s="4">
        <v>-1960.2742</v>
      </c>
      <c r="N48" s="4">
        <v>-21843.5722</v>
      </c>
      <c r="O48" s="4">
        <v>0</v>
      </c>
      <c r="P48" s="4">
        <v>0</v>
      </c>
      <c r="Q48" s="4">
        <f>SUM(C48,D48,E48,F48,G48,H48,I48,K48,TABLARETRIBUCION[[#THIS ROW],[PENALIZACIÓN PI]],TABLARETRIBUCION[[#THIS ROW],[Q]],TABLARETRIBUCION[[#THIS ROW],[P]],TABLARETRIBUCION[[#THIS ROW],[F]],TABLARETRIBUCION[[#THIS ROW],[DT2ª]])-J48</f>
      </c>
    </row>
    <row r="49">
      <c r="A49" s="3" t="s">
        <v>111</v>
      </c>
      <c r="B49" s="3" t="s">
        <v>112</v>
      </c>
      <c r="C49" s="4">
        <v>1892499.0119</v>
      </c>
      <c r="D49" s="4">
        <v>103837.9017</v>
      </c>
      <c r="E49" s="4">
        <v>13342.9276</v>
      </c>
      <c r="F49" s="4">
        <v>463629</v>
      </c>
      <c r="G49" s="4">
        <v>6599.6724</v>
      </c>
      <c r="H49" s="4">
        <v>359.7445</v>
      </c>
      <c r="I49" s="4">
        <v>206171.2466</v>
      </c>
      <c r="J49" s="4">
        <v>16.1839</v>
      </c>
      <c r="K49" s="4">
        <v>909357.8135</v>
      </c>
      <c r="L49" s="4">
        <v>0</v>
      </c>
      <c r="M49" s="4">
        <v>36081.5133</v>
      </c>
      <c r="N49" s="4">
        <v>10275.1586</v>
      </c>
      <c r="O49" s="4">
        <v>0</v>
      </c>
      <c r="P49" s="4">
        <v>0</v>
      </c>
      <c r="Q49" s="4">
        <f>SUM(C49,D49,E49,F49,G49,H49,I49,K49,TABLARETRIBUCION[[#THIS ROW],[PENALIZACIÓN PI]],TABLARETRIBUCION[[#THIS ROW],[Q]],TABLARETRIBUCION[[#THIS ROW],[P]],TABLARETRIBUCION[[#THIS ROW],[F]],TABLARETRIBUCION[[#THIS ROW],[DT2ª]])-J49</f>
      </c>
    </row>
    <row r="50">
      <c r="A50" s="3" t="s">
        <v>113</v>
      </c>
      <c r="B50" s="3" t="s">
        <v>114</v>
      </c>
      <c r="C50" s="4">
        <v>540440.8004</v>
      </c>
      <c r="D50" s="4">
        <v>16387.3693</v>
      </c>
      <c r="E50" s="4">
        <v>98587.4333</v>
      </c>
      <c r="F50" s="4">
        <v>134342</v>
      </c>
      <c r="G50" s="4">
        <v>0</v>
      </c>
      <c r="H50" s="4">
        <v>27.4899</v>
      </c>
      <c r="I50" s="4">
        <v>84636.1518</v>
      </c>
      <c r="J50" s="4">
        <v>9.0997</v>
      </c>
      <c r="K50" s="4">
        <v>840347.1258</v>
      </c>
      <c r="L50" s="4">
        <v>0</v>
      </c>
      <c r="M50" s="4">
        <v>34295.1854</v>
      </c>
      <c r="N50" s="4">
        <v>16624.3454</v>
      </c>
      <c r="O50" s="4">
        <v>0</v>
      </c>
      <c r="P50" s="4">
        <v>0</v>
      </c>
      <c r="Q50" s="4">
        <f>SUM(C50,D50,E50,F50,G50,H50,I50,K50,TABLARETRIBUCION[[#THIS ROW],[PENALIZACIÓN PI]],TABLARETRIBUCION[[#THIS ROW],[Q]],TABLARETRIBUCION[[#THIS ROW],[P]],TABLARETRIBUCION[[#THIS ROW],[F]],TABLARETRIBUCION[[#THIS ROW],[DT2ª]])-J50</f>
      </c>
    </row>
    <row r="51">
      <c r="A51" s="3" t="s">
        <v>115</v>
      </c>
      <c r="B51" s="3" t="s">
        <v>116</v>
      </c>
      <c r="C51" s="4">
        <v>963225.7151</v>
      </c>
      <c r="D51" s="4">
        <v>15321.7989</v>
      </c>
      <c r="E51" s="4">
        <v>24264.3797</v>
      </c>
      <c r="F51" s="4">
        <v>342214</v>
      </c>
      <c r="G51" s="4">
        <v>1196.0084</v>
      </c>
      <c r="H51" s="4">
        <v>1444.0528</v>
      </c>
      <c r="I51" s="4">
        <v>164177.3061</v>
      </c>
      <c r="J51" s="4">
        <v>3751.6207</v>
      </c>
      <c r="K51" s="4">
        <v>859265.2554</v>
      </c>
      <c r="L51" s="4">
        <v>0</v>
      </c>
      <c r="M51" s="4">
        <v>27725.9713</v>
      </c>
      <c r="N51" s="4">
        <v>23673.569</v>
      </c>
      <c r="O51" s="4">
        <v>0</v>
      </c>
      <c r="P51" s="4">
        <v>0</v>
      </c>
      <c r="Q51" s="4">
        <f>SUM(C51,D51,E51,F51,G51,H51,I51,K51,TABLARETRIBUCION[[#THIS ROW],[PENALIZACIÓN PI]],TABLARETRIBUCION[[#THIS ROW],[Q]],TABLARETRIBUCION[[#THIS ROW],[P]],TABLARETRIBUCION[[#THIS ROW],[F]],TABLARETRIBUCION[[#THIS ROW],[DT2ª]])-J51</f>
      </c>
    </row>
    <row r="52">
      <c r="A52" s="3" t="s">
        <v>117</v>
      </c>
      <c r="B52" s="3" t="s">
        <v>118</v>
      </c>
      <c r="C52" s="4">
        <v>1226063.6797</v>
      </c>
      <c r="D52" s="4">
        <v>9120.8606</v>
      </c>
      <c r="E52" s="4">
        <v>15727.3937</v>
      </c>
      <c r="F52" s="4">
        <v>280725</v>
      </c>
      <c r="G52" s="4">
        <v>447.0434</v>
      </c>
      <c r="H52" s="4">
        <v>1723.9021</v>
      </c>
      <c r="I52" s="4">
        <v>162783.2613</v>
      </c>
      <c r="J52" s="4">
        <v>46.243</v>
      </c>
      <c r="K52" s="4">
        <v>854254.3078</v>
      </c>
      <c r="L52" s="4">
        <v>0</v>
      </c>
      <c r="M52" s="4">
        <v>51015.9841</v>
      </c>
      <c r="N52" s="4">
        <v>-19233.6435</v>
      </c>
      <c r="O52" s="4">
        <v>484.252</v>
      </c>
      <c r="P52" s="4">
        <v>0</v>
      </c>
      <c r="Q52" s="4">
        <f>SUM(C52,D52,E52,F52,G52,H52,I52,K52,TABLARETRIBUCION[[#THIS ROW],[PENALIZACIÓN PI]],TABLARETRIBUCION[[#THIS ROW],[Q]],TABLARETRIBUCION[[#THIS ROW],[P]],TABLARETRIBUCION[[#THIS ROW],[F]],TABLARETRIBUCION[[#THIS ROW],[DT2ª]])-J52</f>
      </c>
    </row>
    <row r="53">
      <c r="A53" s="3" t="s">
        <v>119</v>
      </c>
      <c r="B53" s="3" t="s">
        <v>120</v>
      </c>
      <c r="C53" s="4">
        <v>940811.5607</v>
      </c>
      <c r="D53" s="4">
        <v>8333.4051</v>
      </c>
      <c r="E53" s="4">
        <v>8836.5935</v>
      </c>
      <c r="F53" s="4">
        <v>226071</v>
      </c>
      <c r="G53" s="4">
        <v>981.2779</v>
      </c>
      <c r="H53" s="4">
        <v>1101.5981</v>
      </c>
      <c r="I53" s="4">
        <v>106400.5643</v>
      </c>
      <c r="J53" s="4">
        <v>583.4846</v>
      </c>
      <c r="K53" s="4">
        <v>597539.3651</v>
      </c>
      <c r="L53" s="4">
        <v>0</v>
      </c>
      <c r="M53" s="4">
        <v>0</v>
      </c>
      <c r="N53" s="4">
        <v>-23373.6482</v>
      </c>
      <c r="O53" s="4">
        <v>0</v>
      </c>
      <c r="P53" s="4">
        <v>0</v>
      </c>
      <c r="Q53" s="4">
        <f>SUM(C53,D53,E53,F53,G53,H53,I53,K53,TABLARETRIBUCION[[#THIS ROW],[PENALIZACIÓN PI]],TABLARETRIBUCION[[#THIS ROW],[Q]],TABLARETRIBUCION[[#THIS ROW],[P]],TABLARETRIBUCION[[#THIS ROW],[F]],TABLARETRIBUCION[[#THIS ROW],[DT2ª]])-J53</f>
      </c>
    </row>
    <row r="54">
      <c r="A54" s="3" t="s">
        <v>121</v>
      </c>
      <c r="B54" s="3" t="s">
        <v>122</v>
      </c>
      <c r="C54" s="4">
        <v>1254252.4081</v>
      </c>
      <c r="D54" s="4">
        <v>0</v>
      </c>
      <c r="E54" s="4">
        <v>54270.5306</v>
      </c>
      <c r="F54" s="4">
        <v>409186</v>
      </c>
      <c r="G54" s="4">
        <v>0</v>
      </c>
      <c r="H54" s="4">
        <v>10040.834</v>
      </c>
      <c r="I54" s="4">
        <v>2147.4945</v>
      </c>
      <c r="J54" s="4">
        <v>5626.1753</v>
      </c>
      <c r="K54" s="4">
        <v>315150.6896</v>
      </c>
      <c r="L54" s="4">
        <v>0</v>
      </c>
      <c r="M54" s="4">
        <v>-10439.3842</v>
      </c>
      <c r="N54" s="4">
        <v>16987.6955</v>
      </c>
      <c r="O54" s="4">
        <v>0</v>
      </c>
      <c r="P54" s="4">
        <v>0</v>
      </c>
      <c r="Q54" s="4">
        <f>SUM(C54,D54,E54,F54,G54,H54,I54,K54,TABLARETRIBUCION[[#THIS ROW],[PENALIZACIÓN PI]],TABLARETRIBUCION[[#THIS ROW],[Q]],TABLARETRIBUCION[[#THIS ROW],[P]],TABLARETRIBUCION[[#THIS ROW],[F]],TABLARETRIBUCION[[#THIS ROW],[DT2ª]])-J54</f>
      </c>
    </row>
    <row r="55">
      <c r="A55" s="3" t="s">
        <v>123</v>
      </c>
      <c r="B55" s="3" t="s">
        <v>124</v>
      </c>
      <c r="C55" s="4">
        <v>791669.0166</v>
      </c>
      <c r="D55" s="4">
        <v>0</v>
      </c>
      <c r="E55" s="4">
        <v>0</v>
      </c>
      <c r="F55" s="4">
        <v>185108</v>
      </c>
      <c r="G55" s="4">
        <v>193.9419</v>
      </c>
      <c r="H55" s="4">
        <v>0</v>
      </c>
      <c r="I55" s="4">
        <v>0</v>
      </c>
      <c r="J55" s="4">
        <v>0</v>
      </c>
      <c r="K55" s="4">
        <v>590035.5221</v>
      </c>
      <c r="L55" s="4">
        <v>0</v>
      </c>
      <c r="M55" s="4">
        <v>31340.1296</v>
      </c>
      <c r="N55" s="4">
        <v>0</v>
      </c>
      <c r="O55" s="4">
        <v>0</v>
      </c>
      <c r="P55" s="4">
        <v>92383.9231</v>
      </c>
      <c r="Q55" s="4">
        <f>SUM(C55,D55,E55,F55,G55,H55,I55,K55,TABLARETRIBUCION[[#THIS ROW],[PENALIZACIÓN PI]],TABLARETRIBUCION[[#THIS ROW],[Q]],TABLARETRIBUCION[[#THIS ROW],[P]],TABLARETRIBUCION[[#THIS ROW],[F]],TABLARETRIBUCION[[#THIS ROW],[DT2ª]])-J55</f>
      </c>
    </row>
    <row r="56">
      <c r="A56" s="3" t="s">
        <v>125</v>
      </c>
      <c r="B56" s="3" t="s">
        <v>126</v>
      </c>
      <c r="C56" s="4">
        <v>663629.2394</v>
      </c>
      <c r="D56" s="4">
        <v>28993.9809</v>
      </c>
      <c r="E56" s="4">
        <v>18711.3671</v>
      </c>
      <c r="F56" s="4">
        <v>144373</v>
      </c>
      <c r="G56" s="4">
        <v>2762.312</v>
      </c>
      <c r="H56" s="4">
        <v>192.2916</v>
      </c>
      <c r="I56" s="4">
        <v>41287.121</v>
      </c>
      <c r="J56" s="4">
        <v>453.546</v>
      </c>
      <c r="K56" s="4">
        <v>631180.1615</v>
      </c>
      <c r="L56" s="4">
        <v>0</v>
      </c>
      <c r="M56" s="4">
        <v>-6537.5752</v>
      </c>
      <c r="N56" s="4">
        <v>-3680.0182</v>
      </c>
      <c r="O56" s="4">
        <v>0</v>
      </c>
      <c r="P56" s="4">
        <v>0</v>
      </c>
      <c r="Q56" s="4">
        <f>SUM(C56,D56,E56,F56,G56,H56,I56,K56,TABLARETRIBUCION[[#THIS ROW],[PENALIZACIÓN PI]],TABLARETRIBUCION[[#THIS ROW],[Q]],TABLARETRIBUCION[[#THIS ROW],[P]],TABLARETRIBUCION[[#THIS ROW],[F]],TABLARETRIBUCION[[#THIS ROW],[DT2ª]])-J56</f>
      </c>
    </row>
    <row r="57">
      <c r="A57" s="3" t="s">
        <v>127</v>
      </c>
      <c r="B57" s="3" t="s">
        <v>128</v>
      </c>
      <c r="C57" s="4">
        <v>1000440.2291</v>
      </c>
      <c r="D57" s="4">
        <v>9033.2297</v>
      </c>
      <c r="E57" s="4">
        <v>23873.4515</v>
      </c>
      <c r="F57" s="4">
        <v>255393</v>
      </c>
      <c r="G57" s="4">
        <v>687.0778</v>
      </c>
      <c r="H57" s="4">
        <v>0</v>
      </c>
      <c r="I57" s="4">
        <v>12465.1919</v>
      </c>
      <c r="J57" s="4">
        <v>647.4003</v>
      </c>
      <c r="K57" s="4">
        <v>963111.8661</v>
      </c>
      <c r="L57" s="4">
        <v>0</v>
      </c>
      <c r="M57" s="4">
        <v>25541.1092</v>
      </c>
      <c r="N57" s="4">
        <v>22643.5665</v>
      </c>
      <c r="O57" s="4">
        <v>0</v>
      </c>
      <c r="P57" s="4">
        <v>169708.1808</v>
      </c>
      <c r="Q57" s="4">
        <f>SUM(C57,D57,E57,F57,G57,H57,I57,K57,TABLARETRIBUCION[[#THIS ROW],[PENALIZACIÓN PI]],TABLARETRIBUCION[[#THIS ROW],[Q]],TABLARETRIBUCION[[#THIS ROW],[P]],TABLARETRIBUCION[[#THIS ROW],[F]],TABLARETRIBUCION[[#THIS ROW],[DT2ª]])-J57</f>
      </c>
    </row>
    <row r="58">
      <c r="A58" s="3" t="s">
        <v>129</v>
      </c>
      <c r="B58" s="3" t="s">
        <v>130</v>
      </c>
      <c r="C58" s="4">
        <v>268644.9102</v>
      </c>
      <c r="D58" s="4">
        <v>19845.6962</v>
      </c>
      <c r="E58" s="4">
        <v>9129.1557</v>
      </c>
      <c r="F58" s="4">
        <v>98611</v>
      </c>
      <c r="G58" s="4">
        <v>1863.8037</v>
      </c>
      <c r="H58" s="4">
        <v>70.7719</v>
      </c>
      <c r="I58" s="4">
        <v>13030.0694</v>
      </c>
      <c r="J58" s="4">
        <v>250.2201</v>
      </c>
      <c r="K58" s="4">
        <v>377507.0253</v>
      </c>
      <c r="L58" s="4">
        <v>0</v>
      </c>
      <c r="M58" s="4">
        <v>0</v>
      </c>
      <c r="N58" s="4">
        <v>7884.5221</v>
      </c>
      <c r="O58" s="4">
        <v>0</v>
      </c>
      <c r="P58" s="4">
        <v>0</v>
      </c>
      <c r="Q58" s="4">
        <f>SUM(C58,D58,E58,F58,G58,H58,I58,K58,TABLARETRIBUCION[[#THIS ROW],[PENALIZACIÓN PI]],TABLARETRIBUCION[[#THIS ROW],[Q]],TABLARETRIBUCION[[#THIS ROW],[P]],TABLARETRIBUCION[[#THIS ROW],[F]],TABLARETRIBUCION[[#THIS ROW],[DT2ª]])-J58</f>
      </c>
    </row>
    <row r="59">
      <c r="A59" s="3" t="s">
        <v>131</v>
      </c>
      <c r="B59" s="3" t="s">
        <v>132</v>
      </c>
      <c r="C59" s="4">
        <v>565048.7909</v>
      </c>
      <c r="D59" s="4">
        <v>38104.6993</v>
      </c>
      <c r="E59" s="4">
        <v>24334.0917</v>
      </c>
      <c r="F59" s="4">
        <v>154627</v>
      </c>
      <c r="G59" s="4">
        <v>1230.1363</v>
      </c>
      <c r="H59" s="4">
        <v>31.8283</v>
      </c>
      <c r="I59" s="4">
        <v>138261.5635</v>
      </c>
      <c r="J59" s="4">
        <v>5.5491</v>
      </c>
      <c r="K59" s="4">
        <v>451420.4868</v>
      </c>
      <c r="L59" s="4">
        <v>0</v>
      </c>
      <c r="M59" s="4">
        <v>11095.5844</v>
      </c>
      <c r="N59" s="4">
        <v>9836.9506</v>
      </c>
      <c r="O59" s="4">
        <v>88.704</v>
      </c>
      <c r="P59" s="4">
        <v>0</v>
      </c>
      <c r="Q59" s="4">
        <f>SUM(C59,D59,E59,F59,G59,H59,I59,K59,TABLARETRIBUCION[[#THIS ROW],[PENALIZACIÓN PI]],TABLARETRIBUCION[[#THIS ROW],[Q]],TABLARETRIBUCION[[#THIS ROW],[P]],TABLARETRIBUCION[[#THIS ROW],[F]],TABLARETRIBUCION[[#THIS ROW],[DT2ª]])-J59</f>
      </c>
    </row>
    <row r="60">
      <c r="A60" s="3" t="s">
        <v>133</v>
      </c>
      <c r="B60" s="3" t="s">
        <v>134</v>
      </c>
      <c r="C60" s="4">
        <v>528408.1571</v>
      </c>
      <c r="D60" s="4">
        <v>58601.0842</v>
      </c>
      <c r="E60" s="4">
        <v>33833.3363</v>
      </c>
      <c r="F60" s="4">
        <v>143566</v>
      </c>
      <c r="G60" s="4">
        <v>4021.3563</v>
      </c>
      <c r="H60" s="4">
        <v>299.5193</v>
      </c>
      <c r="I60" s="4">
        <v>28900.3212</v>
      </c>
      <c r="J60" s="4">
        <v>0</v>
      </c>
      <c r="K60" s="4">
        <v>254594.3288</v>
      </c>
      <c r="L60" s="4">
        <v>0</v>
      </c>
      <c r="M60" s="4">
        <v>15479.8994</v>
      </c>
      <c r="N60" s="4">
        <v>-7163.8521</v>
      </c>
      <c r="O60" s="4">
        <v>109.838</v>
      </c>
      <c r="P60" s="4">
        <v>0</v>
      </c>
      <c r="Q60" s="4">
        <f>SUM(C60,D60,E60,F60,G60,H60,I60,K60,TABLARETRIBUCION[[#THIS ROW],[PENALIZACIÓN PI]],TABLARETRIBUCION[[#THIS ROW],[Q]],TABLARETRIBUCION[[#THIS ROW],[P]],TABLARETRIBUCION[[#THIS ROW],[F]],TABLARETRIBUCION[[#THIS ROW],[DT2ª]])-J60</f>
      </c>
    </row>
    <row r="61">
      <c r="A61" s="3" t="s">
        <v>135</v>
      </c>
      <c r="B61" s="3" t="s">
        <v>136</v>
      </c>
      <c r="C61" s="4">
        <v>227079.8168</v>
      </c>
      <c r="D61" s="4">
        <v>492.7597</v>
      </c>
      <c r="E61" s="4">
        <v>31032.2721</v>
      </c>
      <c r="F61" s="4">
        <v>52828</v>
      </c>
      <c r="G61" s="4">
        <v>408.5829</v>
      </c>
      <c r="H61" s="4">
        <v>310.2303</v>
      </c>
      <c r="I61" s="4">
        <v>99202.2214</v>
      </c>
      <c r="J61" s="4">
        <v>0</v>
      </c>
      <c r="K61" s="4">
        <v>328286.4778</v>
      </c>
      <c r="L61" s="4">
        <v>0</v>
      </c>
      <c r="M61" s="4">
        <v>-6624.8797</v>
      </c>
      <c r="N61" s="4">
        <v>-299.1885</v>
      </c>
      <c r="O61" s="4">
        <v>0</v>
      </c>
      <c r="P61" s="4">
        <v>26294.649</v>
      </c>
      <c r="Q61" s="4">
        <f>SUM(C61,D61,E61,F61,G61,H61,I61,K61,TABLARETRIBUCION[[#THIS ROW],[PENALIZACIÓN PI]],TABLARETRIBUCION[[#THIS ROW],[Q]],TABLARETRIBUCION[[#THIS ROW],[P]],TABLARETRIBUCION[[#THIS ROW],[F]],TABLARETRIBUCION[[#THIS ROW],[DT2ª]])-J61</f>
      </c>
    </row>
    <row r="62">
      <c r="A62" s="3" t="s">
        <v>137</v>
      </c>
      <c r="B62" s="3" t="s">
        <v>138</v>
      </c>
      <c r="C62" s="4">
        <v>76414.1916</v>
      </c>
      <c r="D62" s="4">
        <v>1053.6831</v>
      </c>
      <c r="E62" s="4">
        <v>3652.487</v>
      </c>
      <c r="F62" s="4">
        <v>22231</v>
      </c>
      <c r="G62" s="4">
        <v>39.0812</v>
      </c>
      <c r="H62" s="4">
        <v>0.6042</v>
      </c>
      <c r="I62" s="4">
        <v>64992.8057</v>
      </c>
      <c r="J62" s="4">
        <v>0</v>
      </c>
      <c r="K62" s="4">
        <v>116057.4606</v>
      </c>
      <c r="L62" s="4">
        <v>0</v>
      </c>
      <c r="M62" s="4">
        <v>-1481.093</v>
      </c>
      <c r="N62" s="4">
        <v>1588.7251</v>
      </c>
      <c r="O62" s="4">
        <v>0</v>
      </c>
      <c r="P62" s="4">
        <v>0</v>
      </c>
      <c r="Q62" s="4">
        <f>SUM(C62,D62,E62,F62,G62,H62,I62,K62,TABLARETRIBUCION[[#THIS ROW],[PENALIZACIÓN PI]],TABLARETRIBUCION[[#THIS ROW],[Q]],TABLARETRIBUCION[[#THIS ROW],[P]],TABLARETRIBUCION[[#THIS ROW],[F]],TABLARETRIBUCION[[#THIS ROW],[DT2ª]])-J62</f>
      </c>
    </row>
    <row r="63">
      <c r="A63" s="3" t="s">
        <v>139</v>
      </c>
      <c r="B63" s="3" t="s">
        <v>140</v>
      </c>
      <c r="C63" s="4">
        <v>367005.1227</v>
      </c>
      <c r="D63" s="4">
        <v>2937.9836</v>
      </c>
      <c r="E63" s="4">
        <v>15214.2589</v>
      </c>
      <c r="F63" s="4">
        <v>100828</v>
      </c>
      <c r="G63" s="4">
        <v>20.3846</v>
      </c>
      <c r="H63" s="4">
        <v>1156.0419</v>
      </c>
      <c r="I63" s="4">
        <v>13401.8945</v>
      </c>
      <c r="J63" s="4">
        <v>0</v>
      </c>
      <c r="K63" s="4">
        <v>335987.5047</v>
      </c>
      <c r="L63" s="4">
        <v>0</v>
      </c>
      <c r="M63" s="4">
        <v>-9140.8022</v>
      </c>
      <c r="N63" s="4">
        <v>8365.5119</v>
      </c>
      <c r="O63" s="4">
        <v>0</v>
      </c>
      <c r="P63" s="4">
        <v>0</v>
      </c>
      <c r="Q63" s="4">
        <f>SUM(C63,D63,E63,F63,G63,H63,I63,K63,TABLARETRIBUCION[[#THIS ROW],[PENALIZACIÓN PI]],TABLARETRIBUCION[[#THIS ROW],[Q]],TABLARETRIBUCION[[#THIS ROW],[P]],TABLARETRIBUCION[[#THIS ROW],[F]],TABLARETRIBUCION[[#THIS ROW],[DT2ª]])-J63</f>
      </c>
    </row>
    <row r="64">
      <c r="A64" s="3" t="s">
        <v>141</v>
      </c>
      <c r="B64" s="3" t="s">
        <v>142</v>
      </c>
      <c r="C64" s="4">
        <v>141378.9902</v>
      </c>
      <c r="D64" s="4">
        <v>2425.3105</v>
      </c>
      <c r="E64" s="4">
        <v>18944.3338</v>
      </c>
      <c r="F64" s="4">
        <v>45070</v>
      </c>
      <c r="G64" s="4">
        <v>0</v>
      </c>
      <c r="H64" s="4">
        <v>26.7206</v>
      </c>
      <c r="I64" s="4">
        <v>10569.2993</v>
      </c>
      <c r="J64" s="4">
        <v>0</v>
      </c>
      <c r="K64" s="4">
        <v>183057.7188</v>
      </c>
      <c r="L64" s="4">
        <v>0</v>
      </c>
      <c r="M64" s="4">
        <v>966.2858</v>
      </c>
      <c r="N64" s="4">
        <v>4014.7237</v>
      </c>
      <c r="O64" s="4">
        <v>0</v>
      </c>
      <c r="P64" s="4">
        <v>0</v>
      </c>
      <c r="Q64" s="4">
        <f>SUM(C64,D64,E64,F64,G64,H64,I64,K64,TABLARETRIBUCION[[#THIS ROW],[PENALIZACIÓN PI]],TABLARETRIBUCION[[#THIS ROW],[Q]],TABLARETRIBUCION[[#THIS ROW],[P]],TABLARETRIBUCION[[#THIS ROW],[F]],TABLARETRIBUCION[[#THIS ROW],[DT2ª]])-J64</f>
      </c>
    </row>
    <row r="65">
      <c r="A65" s="3" t="s">
        <v>143</v>
      </c>
      <c r="B65" s="3" t="s">
        <v>144</v>
      </c>
      <c r="C65" s="4">
        <v>175558.1499</v>
      </c>
      <c r="D65" s="4">
        <v>7032.6465</v>
      </c>
      <c r="E65" s="4">
        <v>12692.0779</v>
      </c>
      <c r="F65" s="4">
        <v>41766</v>
      </c>
      <c r="G65" s="4">
        <v>805.2898</v>
      </c>
      <c r="H65" s="4">
        <v>0</v>
      </c>
      <c r="I65" s="4">
        <v>10629.0761</v>
      </c>
      <c r="J65" s="4">
        <v>0</v>
      </c>
      <c r="K65" s="4">
        <v>100171.595</v>
      </c>
      <c r="L65" s="4">
        <v>0</v>
      </c>
      <c r="M65" s="4">
        <v>3858.9892</v>
      </c>
      <c r="N65" s="4">
        <v>940.8195</v>
      </c>
      <c r="O65" s="4">
        <v>0</v>
      </c>
      <c r="P65" s="4">
        <v>0</v>
      </c>
      <c r="Q65" s="4">
        <f>SUM(C65,D65,E65,F65,G65,H65,I65,K65,TABLARETRIBUCION[[#THIS ROW],[PENALIZACIÓN PI]],TABLARETRIBUCION[[#THIS ROW],[Q]],TABLARETRIBUCION[[#THIS ROW],[P]],TABLARETRIBUCION[[#THIS ROW],[F]],TABLARETRIBUCION[[#THIS ROW],[DT2ª]])-J65</f>
      </c>
    </row>
    <row r="66">
      <c r="A66" s="3" t="s">
        <v>145</v>
      </c>
      <c r="B66" s="3" t="s">
        <v>146</v>
      </c>
      <c r="C66" s="4">
        <v>381360.6498</v>
      </c>
      <c r="D66" s="4">
        <v>6053.5261</v>
      </c>
      <c r="E66" s="4">
        <v>7436.6419</v>
      </c>
      <c r="F66" s="4">
        <v>87072</v>
      </c>
      <c r="G66" s="4">
        <v>1038.068</v>
      </c>
      <c r="H66" s="4">
        <v>452.4825</v>
      </c>
      <c r="I66" s="4">
        <v>22740.6654</v>
      </c>
      <c r="J66" s="4">
        <v>286.7573</v>
      </c>
      <c r="K66" s="4">
        <v>310160.1853</v>
      </c>
      <c r="L66" s="4">
        <v>0</v>
      </c>
      <c r="M66" s="4">
        <v>1930.0298</v>
      </c>
      <c r="N66" s="4">
        <v>3141.9805</v>
      </c>
      <c r="O66" s="4">
        <v>0</v>
      </c>
      <c r="P66" s="4">
        <v>0</v>
      </c>
      <c r="Q66" s="4">
        <f>SUM(C66,D66,E66,F66,G66,H66,I66,K66,TABLARETRIBUCION[[#THIS ROW],[PENALIZACIÓN PI]],TABLARETRIBUCION[[#THIS ROW],[Q]],TABLARETRIBUCION[[#THIS ROW],[P]],TABLARETRIBUCION[[#THIS ROW],[F]],TABLARETRIBUCION[[#THIS ROW],[DT2ª]])-J66</f>
      </c>
    </row>
    <row r="67">
      <c r="A67" s="3" t="s">
        <v>147</v>
      </c>
      <c r="B67" s="3" t="s">
        <v>148</v>
      </c>
      <c r="C67" s="4">
        <v>571872.5005</v>
      </c>
      <c r="D67" s="4">
        <v>9110.6419</v>
      </c>
      <c r="E67" s="4">
        <v>31067.3571</v>
      </c>
      <c r="F67" s="4">
        <v>152853</v>
      </c>
      <c r="G67" s="4">
        <v>74.9358</v>
      </c>
      <c r="H67" s="4">
        <v>756.7745</v>
      </c>
      <c r="I67" s="4">
        <v>16731.8413</v>
      </c>
      <c r="J67" s="4">
        <v>0</v>
      </c>
      <c r="K67" s="4">
        <v>347082.2823</v>
      </c>
      <c r="L67" s="4">
        <v>0</v>
      </c>
      <c r="M67" s="4">
        <v>-3844.854</v>
      </c>
      <c r="N67" s="4">
        <v>11295.4933</v>
      </c>
      <c r="O67" s="4">
        <v>0</v>
      </c>
      <c r="P67" s="4">
        <v>0</v>
      </c>
      <c r="Q67" s="4">
        <f>SUM(C67,D67,E67,F67,G67,H67,I67,K67,TABLARETRIBUCION[[#THIS ROW],[PENALIZACIÓN PI]],TABLARETRIBUCION[[#THIS ROW],[Q]],TABLARETRIBUCION[[#THIS ROW],[P]],TABLARETRIBUCION[[#THIS ROW],[F]],TABLARETRIBUCION[[#THIS ROW],[DT2ª]])-J67</f>
      </c>
    </row>
    <row r="68">
      <c r="A68" s="3" t="s">
        <v>149</v>
      </c>
      <c r="B68" s="3" t="s">
        <v>150</v>
      </c>
      <c r="C68" s="4">
        <v>15879.4364</v>
      </c>
      <c r="D68" s="4">
        <v>0</v>
      </c>
      <c r="E68" s="4">
        <v>2847.3321</v>
      </c>
      <c r="F68" s="4">
        <v>3992</v>
      </c>
      <c r="G68" s="4">
        <v>0</v>
      </c>
      <c r="H68" s="4">
        <v>783.918</v>
      </c>
      <c r="I68" s="4">
        <v>11548.9926</v>
      </c>
      <c r="J68" s="4">
        <v>0</v>
      </c>
      <c r="K68" s="4">
        <v>32256.6701</v>
      </c>
      <c r="L68" s="4">
        <v>0</v>
      </c>
      <c r="M68" s="4">
        <v>0</v>
      </c>
      <c r="N68" s="4">
        <v>-78.1065</v>
      </c>
      <c r="O68" s="4">
        <v>0</v>
      </c>
      <c r="P68" s="4">
        <v>0</v>
      </c>
      <c r="Q68" s="4">
        <f>SUM(C68,D68,E68,F68,G68,H68,I68,K68,TABLARETRIBUCION[[#THIS ROW],[PENALIZACIÓN PI]],TABLARETRIBUCION[[#THIS ROW],[Q]],TABLARETRIBUCION[[#THIS ROW],[P]],TABLARETRIBUCION[[#THIS ROW],[F]],TABLARETRIBUCION[[#THIS ROW],[DT2ª]])-J68</f>
      </c>
    </row>
    <row r="69">
      <c r="A69" s="3" t="s">
        <v>151</v>
      </c>
      <c r="B69" s="3" t="s">
        <v>152</v>
      </c>
      <c r="C69" s="4">
        <v>96294.1005</v>
      </c>
      <c r="D69" s="4">
        <v>4828.0055</v>
      </c>
      <c r="E69" s="4">
        <v>3001.9832</v>
      </c>
      <c r="F69" s="4">
        <v>25802</v>
      </c>
      <c r="G69" s="4">
        <v>714.3455</v>
      </c>
      <c r="H69" s="4">
        <v>107.2084</v>
      </c>
      <c r="I69" s="4">
        <v>8741.8344</v>
      </c>
      <c r="J69" s="4">
        <v>0</v>
      </c>
      <c r="K69" s="4">
        <v>144287.0679</v>
      </c>
      <c r="L69" s="4">
        <v>0</v>
      </c>
      <c r="M69" s="4">
        <v>0</v>
      </c>
      <c r="N69" s="4">
        <v>-264.4499</v>
      </c>
      <c r="O69" s="4">
        <v>0</v>
      </c>
      <c r="P69" s="4">
        <v>0</v>
      </c>
      <c r="Q69" s="4">
        <f>SUM(C69,D69,E69,F69,G69,H69,I69,K69,TABLARETRIBUCION[[#THIS ROW],[PENALIZACIÓN PI]],TABLARETRIBUCION[[#THIS ROW],[Q]],TABLARETRIBUCION[[#THIS ROW],[P]],TABLARETRIBUCION[[#THIS ROW],[F]],TABLARETRIBUCION[[#THIS ROW],[DT2ª]])-J69</f>
      </c>
    </row>
    <row r="70">
      <c r="A70" s="3" t="s">
        <v>153</v>
      </c>
      <c r="B70" s="3" t="s">
        <v>154</v>
      </c>
      <c r="C70" s="4">
        <v>69815.4958</v>
      </c>
      <c r="D70" s="4">
        <v>0</v>
      </c>
      <c r="E70" s="4">
        <v>579.7224</v>
      </c>
      <c r="F70" s="4">
        <v>19474</v>
      </c>
      <c r="G70" s="4">
        <v>1.1758</v>
      </c>
      <c r="H70" s="4">
        <v>0</v>
      </c>
      <c r="I70" s="4">
        <v>74.1793</v>
      </c>
      <c r="J70" s="4">
        <v>0</v>
      </c>
      <c r="K70" s="4">
        <v>69171.397</v>
      </c>
      <c r="L70" s="4">
        <v>0</v>
      </c>
      <c r="M70" s="4">
        <v>693.7837</v>
      </c>
      <c r="N70" s="4">
        <v>1591.1597</v>
      </c>
      <c r="O70" s="4">
        <v>0</v>
      </c>
      <c r="P70" s="4">
        <v>0</v>
      </c>
      <c r="Q70" s="4">
        <f>SUM(C70,D70,E70,F70,G70,H70,I70,K70,TABLARETRIBUCION[[#THIS ROW],[PENALIZACIÓN PI]],TABLARETRIBUCION[[#THIS ROW],[Q]],TABLARETRIBUCION[[#THIS ROW],[P]],TABLARETRIBUCION[[#THIS ROW],[F]],TABLARETRIBUCION[[#THIS ROW],[DT2ª]])-J70</f>
      </c>
    </row>
    <row r="71">
      <c r="A71" s="3" t="s">
        <v>155</v>
      </c>
      <c r="B71" s="3" t="s">
        <v>156</v>
      </c>
      <c r="C71" s="4">
        <v>1006933.1113</v>
      </c>
      <c r="D71" s="4">
        <v>50237.1404</v>
      </c>
      <c r="E71" s="4">
        <v>47971.1399</v>
      </c>
      <c r="F71" s="4">
        <v>242382</v>
      </c>
      <c r="G71" s="4">
        <v>1352.1641</v>
      </c>
      <c r="H71" s="4">
        <v>781.3346</v>
      </c>
      <c r="I71" s="4">
        <v>89852.7809</v>
      </c>
      <c r="J71" s="4">
        <v>169.8188</v>
      </c>
      <c r="K71" s="4">
        <v>513447.321</v>
      </c>
      <c r="L71" s="4">
        <v>0</v>
      </c>
      <c r="M71" s="4">
        <v>-1630.9708</v>
      </c>
      <c r="N71" s="4">
        <v>57.0344</v>
      </c>
      <c r="O71" s="4">
        <v>0</v>
      </c>
      <c r="P71" s="4">
        <v>0</v>
      </c>
      <c r="Q71" s="4">
        <f>SUM(C71,D71,E71,F71,G71,H71,I71,K71,TABLARETRIBUCION[[#THIS ROW],[PENALIZACIÓN PI]],TABLARETRIBUCION[[#THIS ROW],[Q]],TABLARETRIBUCION[[#THIS ROW],[P]],TABLARETRIBUCION[[#THIS ROW],[F]],TABLARETRIBUCION[[#THIS ROW],[DT2ª]])-J71</f>
      </c>
    </row>
    <row r="72">
      <c r="A72" s="3" t="s">
        <v>157</v>
      </c>
      <c r="B72" s="3" t="s">
        <v>158</v>
      </c>
      <c r="C72" s="4">
        <v>723299.9559</v>
      </c>
      <c r="D72" s="4">
        <v>249.8652</v>
      </c>
      <c r="E72" s="4">
        <v>0</v>
      </c>
      <c r="F72" s="4">
        <v>169516</v>
      </c>
      <c r="G72" s="4">
        <v>0</v>
      </c>
      <c r="H72" s="4">
        <v>0</v>
      </c>
      <c r="I72" s="4">
        <v>0</v>
      </c>
      <c r="J72" s="4">
        <v>0</v>
      </c>
      <c r="K72" s="4">
        <v>250283.9352</v>
      </c>
      <c r="L72" s="4">
        <v>0</v>
      </c>
      <c r="M72" s="4">
        <v>0</v>
      </c>
      <c r="N72" s="4">
        <v>11433.4976</v>
      </c>
      <c r="O72" s="4">
        <v>534.242</v>
      </c>
      <c r="P72" s="4">
        <v>0</v>
      </c>
      <c r="Q72" s="4">
        <f>SUM(C72,D72,E72,F72,G72,H72,I72,K72,TABLARETRIBUCION[[#THIS ROW],[PENALIZACIÓN PI]],TABLARETRIBUCION[[#THIS ROW],[Q]],TABLARETRIBUCION[[#THIS ROW],[P]],TABLARETRIBUCION[[#THIS ROW],[F]],TABLARETRIBUCION[[#THIS ROW],[DT2ª]])-J72</f>
      </c>
    </row>
    <row r="73">
      <c r="A73" s="3" t="s">
        <v>159</v>
      </c>
      <c r="B73" s="3" t="s">
        <v>160</v>
      </c>
      <c r="C73" s="4">
        <v>446680.8357</v>
      </c>
      <c r="D73" s="4">
        <v>5383.1827</v>
      </c>
      <c r="E73" s="4">
        <v>41715.6101</v>
      </c>
      <c r="F73" s="4">
        <v>109862</v>
      </c>
      <c r="G73" s="4">
        <v>0</v>
      </c>
      <c r="H73" s="4">
        <v>1838.1813</v>
      </c>
      <c r="I73" s="4">
        <v>160828.4769</v>
      </c>
      <c r="J73" s="4">
        <v>0</v>
      </c>
      <c r="K73" s="4">
        <v>484629.9644</v>
      </c>
      <c r="L73" s="4">
        <v>0</v>
      </c>
      <c r="M73" s="4">
        <v>0</v>
      </c>
      <c r="N73" s="4">
        <v>-25018.765</v>
      </c>
      <c r="O73" s="4">
        <v>0</v>
      </c>
      <c r="P73" s="4">
        <v>0</v>
      </c>
      <c r="Q73" s="4">
        <f>SUM(C73,D73,E73,F73,G73,H73,I73,K73,TABLARETRIBUCION[[#THIS ROW],[PENALIZACIÓN PI]],TABLARETRIBUCION[[#THIS ROW],[Q]],TABLARETRIBUCION[[#THIS ROW],[P]],TABLARETRIBUCION[[#THIS ROW],[F]],TABLARETRIBUCION[[#THIS ROW],[DT2ª]])-J73</f>
      </c>
    </row>
    <row r="74">
      <c r="A74" s="3" t="s">
        <v>161</v>
      </c>
      <c r="B74" s="3" t="s">
        <v>162</v>
      </c>
      <c r="C74" s="4">
        <v>988460.5209</v>
      </c>
      <c r="D74" s="4">
        <v>36269.1653</v>
      </c>
      <c r="E74" s="4">
        <v>34238.3584</v>
      </c>
      <c r="F74" s="4">
        <v>227191</v>
      </c>
      <c r="G74" s="4">
        <v>1385.6828</v>
      </c>
      <c r="H74" s="4">
        <v>238.6674</v>
      </c>
      <c r="I74" s="4">
        <v>116160.0135</v>
      </c>
      <c r="J74" s="4">
        <v>0</v>
      </c>
      <c r="K74" s="4">
        <v>390582.7105</v>
      </c>
      <c r="L74" s="4">
        <v>0</v>
      </c>
      <c r="M74" s="4">
        <v>14544.665</v>
      </c>
      <c r="N74" s="4">
        <v>1930.6519</v>
      </c>
      <c r="O74" s="4">
        <v>0</v>
      </c>
      <c r="P74" s="4">
        <v>0</v>
      </c>
      <c r="Q74" s="4">
        <f>SUM(C74,D74,E74,F74,G74,H74,I74,K74,TABLARETRIBUCION[[#THIS ROW],[PENALIZACIÓN PI]],TABLARETRIBUCION[[#THIS ROW],[Q]],TABLARETRIBUCION[[#THIS ROW],[P]],TABLARETRIBUCION[[#THIS ROW],[F]],TABLARETRIBUCION[[#THIS ROW],[DT2ª]])-J74</f>
      </c>
    </row>
    <row r="75">
      <c r="A75" s="3" t="s">
        <v>163</v>
      </c>
      <c r="B75" s="3" t="s">
        <v>164</v>
      </c>
      <c r="C75" s="4">
        <v>190223.5659</v>
      </c>
      <c r="D75" s="4">
        <v>39407.7155</v>
      </c>
      <c r="E75" s="4">
        <v>6382.8271</v>
      </c>
      <c r="F75" s="4">
        <v>46893</v>
      </c>
      <c r="G75" s="4">
        <v>342.3795</v>
      </c>
      <c r="H75" s="4">
        <v>2.4385</v>
      </c>
      <c r="I75" s="4">
        <v>12621.7813</v>
      </c>
      <c r="J75" s="4">
        <v>0</v>
      </c>
      <c r="K75" s="4">
        <v>135236.9099</v>
      </c>
      <c r="L75" s="4">
        <v>0</v>
      </c>
      <c r="M75" s="4">
        <v>-3011.4949</v>
      </c>
      <c r="N75" s="4">
        <v>4311.1062</v>
      </c>
      <c r="O75" s="4">
        <v>0</v>
      </c>
      <c r="P75" s="4">
        <v>0</v>
      </c>
      <c r="Q75" s="4">
        <f>SUM(C75,D75,E75,F75,G75,H75,I75,K75,TABLARETRIBUCION[[#THIS ROW],[PENALIZACIÓN PI]],TABLARETRIBUCION[[#THIS ROW],[Q]],TABLARETRIBUCION[[#THIS ROW],[P]],TABLARETRIBUCION[[#THIS ROW],[F]],TABLARETRIBUCION[[#THIS ROW],[DT2ª]])-J75</f>
      </c>
    </row>
    <row r="76">
      <c r="A76" s="3" t="s">
        <v>165</v>
      </c>
      <c r="B76" s="3" t="s">
        <v>166</v>
      </c>
      <c r="C76" s="4">
        <v>345473.5076</v>
      </c>
      <c r="D76" s="4">
        <v>6054.0984</v>
      </c>
      <c r="E76" s="4">
        <v>16239.5915</v>
      </c>
      <c r="F76" s="4">
        <v>89715</v>
      </c>
      <c r="G76" s="4">
        <v>1667.168</v>
      </c>
      <c r="H76" s="4">
        <v>13.3146</v>
      </c>
      <c r="I76" s="4">
        <v>16280.1779</v>
      </c>
      <c r="J76" s="4">
        <v>1292.2875</v>
      </c>
      <c r="K76" s="4">
        <v>257474.369</v>
      </c>
      <c r="L76" s="4">
        <v>0</v>
      </c>
      <c r="M76" s="4">
        <v>6121.9704</v>
      </c>
      <c r="N76" s="4">
        <v>-331.9075</v>
      </c>
      <c r="O76" s="4">
        <v>43.816</v>
      </c>
      <c r="P76" s="4">
        <v>0</v>
      </c>
      <c r="Q76" s="4">
        <f>SUM(C76,D76,E76,F76,G76,H76,I76,K76,TABLARETRIBUCION[[#THIS ROW],[PENALIZACIÓN PI]],TABLARETRIBUCION[[#THIS ROW],[Q]],TABLARETRIBUCION[[#THIS ROW],[P]],TABLARETRIBUCION[[#THIS ROW],[F]],TABLARETRIBUCION[[#THIS ROW],[DT2ª]])-J76</f>
      </c>
    </row>
    <row r="77">
      <c r="A77" s="3" t="s">
        <v>167</v>
      </c>
      <c r="B77" s="3" t="s">
        <v>168</v>
      </c>
      <c r="C77" s="4">
        <v>211054.9645</v>
      </c>
      <c r="D77" s="4">
        <v>8256.4419</v>
      </c>
      <c r="E77" s="4">
        <v>2553.2027</v>
      </c>
      <c r="F77" s="4">
        <v>51019</v>
      </c>
      <c r="G77" s="4">
        <v>1865.2642</v>
      </c>
      <c r="H77" s="4">
        <v>120.5846</v>
      </c>
      <c r="I77" s="4">
        <v>17380.0116</v>
      </c>
      <c r="J77" s="4">
        <v>0</v>
      </c>
      <c r="K77" s="4">
        <v>218955.744</v>
      </c>
      <c r="L77" s="4">
        <v>0</v>
      </c>
      <c r="M77" s="4">
        <v>-7515.1475</v>
      </c>
      <c r="N77" s="4">
        <v>1317.1102</v>
      </c>
      <c r="O77" s="4">
        <v>0</v>
      </c>
      <c r="P77" s="4">
        <v>0</v>
      </c>
      <c r="Q77" s="4">
        <f>SUM(C77,D77,E77,F77,G77,H77,I77,K77,TABLARETRIBUCION[[#THIS ROW],[PENALIZACIÓN PI]],TABLARETRIBUCION[[#THIS ROW],[Q]],TABLARETRIBUCION[[#THIS ROW],[P]],TABLARETRIBUCION[[#THIS ROW],[F]],TABLARETRIBUCION[[#THIS ROW],[DT2ª]])-J77</f>
      </c>
    </row>
    <row r="78">
      <c r="A78" s="3" t="s">
        <v>169</v>
      </c>
      <c r="B78" s="3" t="s">
        <v>170</v>
      </c>
      <c r="C78" s="4">
        <v>545162.1322</v>
      </c>
      <c r="D78" s="4">
        <v>18806.0531</v>
      </c>
      <c r="E78" s="4">
        <v>42333.08</v>
      </c>
      <c r="F78" s="4">
        <v>170098</v>
      </c>
      <c r="G78" s="4">
        <v>7780.7999</v>
      </c>
      <c r="H78" s="4">
        <v>4838.2154</v>
      </c>
      <c r="I78" s="4">
        <v>124496.1743</v>
      </c>
      <c r="J78" s="4">
        <v>5387.9627</v>
      </c>
      <c r="K78" s="4">
        <v>406906.1</v>
      </c>
      <c r="L78" s="4">
        <v>0</v>
      </c>
      <c r="M78" s="4">
        <v>-8276.671</v>
      </c>
      <c r="N78" s="4">
        <v>-8408.3773</v>
      </c>
      <c r="O78" s="4">
        <v>206.782</v>
      </c>
      <c r="P78" s="4">
        <v>0</v>
      </c>
      <c r="Q78" s="4">
        <f>SUM(C78,D78,E78,F78,G78,H78,I78,K78,TABLARETRIBUCION[[#THIS ROW],[PENALIZACIÓN PI]],TABLARETRIBUCION[[#THIS ROW],[Q]],TABLARETRIBUCION[[#THIS ROW],[P]],TABLARETRIBUCION[[#THIS ROW],[F]],TABLARETRIBUCION[[#THIS ROW],[DT2ª]])-J78</f>
      </c>
    </row>
    <row r="79">
      <c r="A79" s="3" t="s">
        <v>171</v>
      </c>
      <c r="B79" s="3" t="s">
        <v>172</v>
      </c>
      <c r="C79" s="4">
        <v>363077.2452</v>
      </c>
      <c r="D79" s="4">
        <v>8141.5615</v>
      </c>
      <c r="E79" s="4">
        <v>3034.4204</v>
      </c>
      <c r="F79" s="4">
        <v>112740</v>
      </c>
      <c r="G79" s="4">
        <v>19.7136</v>
      </c>
      <c r="H79" s="4">
        <v>512.3604</v>
      </c>
      <c r="I79" s="4">
        <v>102658.0457</v>
      </c>
      <c r="J79" s="4">
        <v>29.2172</v>
      </c>
      <c r="K79" s="4">
        <v>223791.674</v>
      </c>
      <c r="L79" s="4">
        <v>0</v>
      </c>
      <c r="M79" s="4">
        <v>16278.9161</v>
      </c>
      <c r="N79" s="4">
        <v>3493.8631</v>
      </c>
      <c r="O79" s="4">
        <v>0</v>
      </c>
      <c r="P79" s="4">
        <v>0</v>
      </c>
      <c r="Q79" s="4">
        <f>SUM(C79,D79,E79,F79,G79,H79,I79,K79,TABLARETRIBUCION[[#THIS ROW],[PENALIZACIÓN PI]],TABLARETRIBUCION[[#THIS ROW],[Q]],TABLARETRIBUCION[[#THIS ROW],[P]],TABLARETRIBUCION[[#THIS ROW],[F]],TABLARETRIBUCION[[#THIS ROW],[DT2ª]])-J79</f>
      </c>
    </row>
    <row r="80">
      <c r="A80" s="3" t="s">
        <v>173</v>
      </c>
      <c r="B80" s="3" t="s">
        <v>174</v>
      </c>
      <c r="C80" s="4">
        <v>36532.2367</v>
      </c>
      <c r="D80" s="4">
        <v>-59</v>
      </c>
      <c r="E80" s="4">
        <v>9283.0521</v>
      </c>
      <c r="F80" s="4">
        <v>14257</v>
      </c>
      <c r="G80" s="4">
        <v>0</v>
      </c>
      <c r="H80" s="4">
        <v>7570.554</v>
      </c>
      <c r="I80" s="4">
        <v>71030.6404</v>
      </c>
      <c r="J80" s="4">
        <v>0</v>
      </c>
      <c r="K80" s="4">
        <v>103504.721</v>
      </c>
      <c r="L80" s="4">
        <v>0</v>
      </c>
      <c r="M80" s="4">
        <v>4842.3841</v>
      </c>
      <c r="N80" s="4">
        <v>-21.8028</v>
      </c>
      <c r="O80" s="4">
        <v>0</v>
      </c>
      <c r="P80" s="4">
        <v>0</v>
      </c>
      <c r="Q80" s="4">
        <f>SUM(C80,D80,E80,F80,G80,H80,I80,K80,TABLARETRIBUCION[[#THIS ROW],[PENALIZACIÓN PI]],TABLARETRIBUCION[[#THIS ROW],[Q]],TABLARETRIBUCION[[#THIS ROW],[P]],TABLARETRIBUCION[[#THIS ROW],[F]],TABLARETRIBUCION[[#THIS ROW],[DT2ª]])-J80</f>
      </c>
    </row>
    <row r="81">
      <c r="A81" s="3" t="s">
        <v>175</v>
      </c>
      <c r="B81" s="3" t="s">
        <v>176</v>
      </c>
      <c r="C81" s="4">
        <v>347653.4907</v>
      </c>
      <c r="D81" s="4">
        <v>11635.8769</v>
      </c>
      <c r="E81" s="4">
        <v>8848.7599</v>
      </c>
      <c r="F81" s="4">
        <v>111923</v>
      </c>
      <c r="G81" s="4">
        <v>2228.0052</v>
      </c>
      <c r="H81" s="4">
        <v>115.0467</v>
      </c>
      <c r="I81" s="4">
        <v>102647.3916</v>
      </c>
      <c r="J81" s="4">
        <v>1430.9013</v>
      </c>
      <c r="K81" s="4">
        <v>321741.7573</v>
      </c>
      <c r="L81" s="4">
        <v>0</v>
      </c>
      <c r="M81" s="4">
        <v>-8782.2074</v>
      </c>
      <c r="N81" s="4">
        <v>1060.0389</v>
      </c>
      <c r="O81" s="4">
        <v>0</v>
      </c>
      <c r="P81" s="4">
        <v>0</v>
      </c>
      <c r="Q81" s="4">
        <f>SUM(C81,D81,E81,F81,G81,H81,I81,K81,TABLARETRIBUCION[[#THIS ROW],[PENALIZACIÓN PI]],TABLARETRIBUCION[[#THIS ROW],[Q]],TABLARETRIBUCION[[#THIS ROW],[P]],TABLARETRIBUCION[[#THIS ROW],[F]],TABLARETRIBUCION[[#THIS ROW],[DT2ª]])-J81</f>
      </c>
    </row>
    <row r="82">
      <c r="A82" s="3" t="s">
        <v>177</v>
      </c>
      <c r="B82" s="3" t="s">
        <v>178</v>
      </c>
      <c r="C82" s="4">
        <v>300207.7245</v>
      </c>
      <c r="D82" s="4">
        <v>7857.4238</v>
      </c>
      <c r="E82" s="4">
        <v>17883.9359</v>
      </c>
      <c r="F82" s="4">
        <v>72750</v>
      </c>
      <c r="G82" s="4">
        <v>0</v>
      </c>
      <c r="H82" s="4">
        <v>423.2712</v>
      </c>
      <c r="I82" s="4">
        <v>64660.7511</v>
      </c>
      <c r="J82" s="4">
        <v>0</v>
      </c>
      <c r="K82" s="4">
        <v>320311.547</v>
      </c>
      <c r="L82" s="4">
        <v>0</v>
      </c>
      <c r="M82" s="4">
        <v>9008.2415</v>
      </c>
      <c r="N82" s="4">
        <v>1061.401</v>
      </c>
      <c r="O82" s="4">
        <v>0</v>
      </c>
      <c r="P82" s="4">
        <v>0</v>
      </c>
      <c r="Q82" s="4">
        <f>SUM(C82,D82,E82,F82,G82,H82,I82,K82,TABLARETRIBUCION[[#THIS ROW],[PENALIZACIÓN PI]],TABLARETRIBUCION[[#THIS ROW],[Q]],TABLARETRIBUCION[[#THIS ROW],[P]],TABLARETRIBUCION[[#THIS ROW],[F]],TABLARETRIBUCION[[#THIS ROW],[DT2ª]])-J82</f>
      </c>
    </row>
    <row r="83">
      <c r="A83" s="3" t="s">
        <v>179</v>
      </c>
      <c r="B83" s="3" t="s">
        <v>180</v>
      </c>
      <c r="C83" s="4">
        <v>133125.1689</v>
      </c>
      <c r="D83" s="4">
        <v>0</v>
      </c>
      <c r="E83" s="4">
        <v>1281.9859</v>
      </c>
      <c r="F83" s="4">
        <v>34071</v>
      </c>
      <c r="G83" s="4">
        <v>0</v>
      </c>
      <c r="H83" s="4">
        <v>513.8184</v>
      </c>
      <c r="I83" s="4">
        <v>18276.7157</v>
      </c>
      <c r="J83" s="4">
        <v>0</v>
      </c>
      <c r="K83" s="4">
        <v>243718.6531</v>
      </c>
      <c r="L83" s="4">
        <v>-1346.8532</v>
      </c>
      <c r="M83" s="4">
        <v>55.1391</v>
      </c>
      <c r="N83" s="4">
        <v>-3296.9067</v>
      </c>
      <c r="O83" s="4">
        <v>0</v>
      </c>
      <c r="P83" s="4">
        <v>0</v>
      </c>
      <c r="Q83" s="4">
        <f>SUM(C83,D83,E83,F83,G83,H83,I83,K83,TABLARETRIBUCION[[#THIS ROW],[PENALIZACIÓN PI]],TABLARETRIBUCION[[#THIS ROW],[Q]],TABLARETRIBUCION[[#THIS ROW],[P]],TABLARETRIBUCION[[#THIS ROW],[F]],TABLARETRIBUCION[[#THIS ROW],[DT2ª]])-J83</f>
      </c>
    </row>
    <row r="84">
      <c r="A84" s="3" t="s">
        <v>181</v>
      </c>
      <c r="B84" s="3" t="s">
        <v>182</v>
      </c>
      <c r="C84" s="4">
        <v>389155.4422</v>
      </c>
      <c r="D84" s="4">
        <v>24913.465</v>
      </c>
      <c r="E84" s="4">
        <v>1366.3604</v>
      </c>
      <c r="F84" s="4">
        <v>71837</v>
      </c>
      <c r="G84" s="4">
        <v>0</v>
      </c>
      <c r="H84" s="4">
        <v>87.9836</v>
      </c>
      <c r="I84" s="4">
        <v>153975.6673</v>
      </c>
      <c r="J84" s="4">
        <v>1264.2098</v>
      </c>
      <c r="K84" s="4">
        <v>166520.6998</v>
      </c>
      <c r="L84" s="4">
        <v>0</v>
      </c>
      <c r="M84" s="4">
        <v>0</v>
      </c>
      <c r="N84" s="4">
        <v>4680.0661</v>
      </c>
      <c r="O84" s="4">
        <v>0</v>
      </c>
      <c r="P84" s="4">
        <v>0</v>
      </c>
      <c r="Q84" s="4">
        <f>SUM(C84,D84,E84,F84,G84,H84,I84,K84,TABLARETRIBUCION[[#THIS ROW],[PENALIZACIÓN PI]],TABLARETRIBUCION[[#THIS ROW],[Q]],TABLARETRIBUCION[[#THIS ROW],[P]],TABLARETRIBUCION[[#THIS ROW],[F]],TABLARETRIBUCION[[#THIS ROW],[DT2ª]])-J84</f>
      </c>
    </row>
    <row r="85">
      <c r="A85" s="3" t="s">
        <v>183</v>
      </c>
      <c r="B85" s="3" t="s">
        <v>184</v>
      </c>
      <c r="C85" s="4">
        <v>3129351.9733</v>
      </c>
      <c r="D85" s="4">
        <v>175785.1965</v>
      </c>
      <c r="E85" s="4">
        <v>78511.511</v>
      </c>
      <c r="F85" s="4">
        <v>675277</v>
      </c>
      <c r="G85" s="4">
        <v>52332.3479</v>
      </c>
      <c r="H85" s="4">
        <v>2145.0013</v>
      </c>
      <c r="I85" s="4">
        <v>207079.6548</v>
      </c>
      <c r="J85" s="4">
        <v>0</v>
      </c>
      <c r="K85" s="4">
        <v>1397821.6729</v>
      </c>
      <c r="L85" s="4">
        <v>0</v>
      </c>
      <c r="M85" s="4">
        <v>-17113.7244</v>
      </c>
      <c r="N85" s="4">
        <v>-16720.1996</v>
      </c>
      <c r="O85" s="4">
        <v>244.082</v>
      </c>
      <c r="P85" s="4">
        <v>0</v>
      </c>
      <c r="Q85" s="4">
        <f>SUM(C85,D85,E85,F85,G85,H85,I85,K85,TABLARETRIBUCION[[#THIS ROW],[PENALIZACIÓN PI]],TABLARETRIBUCION[[#THIS ROW],[Q]],TABLARETRIBUCION[[#THIS ROW],[P]],TABLARETRIBUCION[[#THIS ROW],[F]],TABLARETRIBUCION[[#THIS ROW],[DT2ª]])-J85</f>
      </c>
    </row>
    <row r="86">
      <c r="A86" s="3" t="s">
        <v>185</v>
      </c>
      <c r="B86" s="3" t="s">
        <v>186</v>
      </c>
      <c r="C86" s="4">
        <v>460498.4202</v>
      </c>
      <c r="D86" s="4">
        <v>27558.7627</v>
      </c>
      <c r="E86" s="4">
        <v>19362.091</v>
      </c>
      <c r="F86" s="4">
        <v>125131</v>
      </c>
      <c r="G86" s="4">
        <v>2120.6744</v>
      </c>
      <c r="H86" s="4">
        <v>150.4272</v>
      </c>
      <c r="I86" s="4">
        <v>292900.6728</v>
      </c>
      <c r="J86" s="4">
        <v>1259.2197</v>
      </c>
      <c r="K86" s="4">
        <v>205814.6757</v>
      </c>
      <c r="L86" s="4">
        <v>0</v>
      </c>
      <c r="M86" s="4">
        <v>10661.496</v>
      </c>
      <c r="N86" s="4">
        <v>2483.6315</v>
      </c>
      <c r="O86" s="4">
        <v>0</v>
      </c>
      <c r="P86" s="4">
        <v>0</v>
      </c>
      <c r="Q86" s="4">
        <f>SUM(C86,D86,E86,F86,G86,H86,I86,K86,TABLARETRIBUCION[[#THIS ROW],[PENALIZACIÓN PI]],TABLARETRIBUCION[[#THIS ROW],[Q]],TABLARETRIBUCION[[#THIS ROW],[P]],TABLARETRIBUCION[[#THIS ROW],[F]],TABLARETRIBUCION[[#THIS ROW],[DT2ª]])-J86</f>
      </c>
    </row>
    <row r="87">
      <c r="A87" s="3" t="s">
        <v>187</v>
      </c>
      <c r="B87" s="3" t="s">
        <v>188</v>
      </c>
      <c r="C87" s="4">
        <v>379040.5426</v>
      </c>
      <c r="D87" s="4">
        <v>1859.2001</v>
      </c>
      <c r="E87" s="4">
        <v>28704.2215</v>
      </c>
      <c r="F87" s="4">
        <v>102038</v>
      </c>
      <c r="G87" s="4">
        <v>295.8547</v>
      </c>
      <c r="H87" s="4">
        <v>4031.8438</v>
      </c>
      <c r="I87" s="4">
        <v>58741.4767</v>
      </c>
      <c r="J87" s="4">
        <v>371.7292</v>
      </c>
      <c r="K87" s="4">
        <v>286848.9954</v>
      </c>
      <c r="L87" s="4">
        <v>0</v>
      </c>
      <c r="M87" s="4">
        <v>3759.7135</v>
      </c>
      <c r="N87" s="4">
        <v>-1179.9908</v>
      </c>
      <c r="O87" s="4">
        <v>0</v>
      </c>
      <c r="P87" s="4">
        <v>0</v>
      </c>
      <c r="Q87" s="4">
        <f>SUM(C87,D87,E87,F87,G87,H87,I87,K87,TABLARETRIBUCION[[#THIS ROW],[PENALIZACIÓN PI]],TABLARETRIBUCION[[#THIS ROW],[Q]],TABLARETRIBUCION[[#THIS ROW],[P]],TABLARETRIBUCION[[#THIS ROW],[F]],TABLARETRIBUCION[[#THIS ROW],[DT2ª]])-J87</f>
      </c>
    </row>
    <row r="88">
      <c r="A88" s="3" t="s">
        <v>189</v>
      </c>
      <c r="B88" s="3" t="s">
        <v>190</v>
      </c>
      <c r="C88" s="4">
        <v>26570.9915</v>
      </c>
      <c r="D88" s="4">
        <v>0</v>
      </c>
      <c r="E88" s="4">
        <v>0</v>
      </c>
      <c r="F88" s="4">
        <v>7200</v>
      </c>
      <c r="G88" s="4">
        <v>0</v>
      </c>
      <c r="H88" s="4">
        <v>0</v>
      </c>
      <c r="I88" s="4">
        <v>0</v>
      </c>
      <c r="J88" s="4">
        <v>0</v>
      </c>
      <c r="K88" s="4">
        <v>16701.9815</v>
      </c>
      <c r="L88" s="4">
        <v>0</v>
      </c>
      <c r="M88" s="4">
        <v>0</v>
      </c>
      <c r="N88" s="4">
        <v>-156.8913</v>
      </c>
      <c r="O88" s="4">
        <v>0</v>
      </c>
      <c r="P88" s="4">
        <v>0</v>
      </c>
      <c r="Q88" s="4">
        <f>SUM(C88,D88,E88,F88,G88,H88,I88,K88,TABLARETRIBUCION[[#THIS ROW],[PENALIZACIÓN PI]],TABLARETRIBUCION[[#THIS ROW],[Q]],TABLARETRIBUCION[[#THIS ROW],[P]],TABLARETRIBUCION[[#THIS ROW],[F]],TABLARETRIBUCION[[#THIS ROW],[DT2ª]])-J88</f>
      </c>
    </row>
    <row r="89">
      <c r="A89" s="3" t="s">
        <v>191</v>
      </c>
      <c r="B89" s="3" t="s">
        <v>192</v>
      </c>
      <c r="C89" s="4">
        <v>231365.2822</v>
      </c>
      <c r="D89" s="4">
        <v>10228.7144</v>
      </c>
      <c r="E89" s="4">
        <v>5483.3729</v>
      </c>
      <c r="F89" s="4">
        <v>48603</v>
      </c>
      <c r="G89" s="4">
        <v>1165.6414</v>
      </c>
      <c r="H89" s="4">
        <v>371.2799</v>
      </c>
      <c r="I89" s="4">
        <v>82688.1361</v>
      </c>
      <c r="J89" s="4">
        <v>13.5954</v>
      </c>
      <c r="K89" s="4">
        <v>256773.1883</v>
      </c>
      <c r="L89" s="4">
        <v>0</v>
      </c>
      <c r="M89" s="4">
        <v>10455.1375</v>
      </c>
      <c r="N89" s="4">
        <v>5375.4127</v>
      </c>
      <c r="O89" s="4">
        <v>0</v>
      </c>
      <c r="P89" s="4">
        <v>0</v>
      </c>
      <c r="Q89" s="4">
        <f>SUM(C89,D89,E89,F89,G89,H89,I89,K89,TABLARETRIBUCION[[#THIS ROW],[PENALIZACIÓN PI]],TABLARETRIBUCION[[#THIS ROW],[Q]],TABLARETRIBUCION[[#THIS ROW],[P]],TABLARETRIBUCION[[#THIS ROW],[F]],TABLARETRIBUCION[[#THIS ROW],[DT2ª]])-J89</f>
      </c>
    </row>
    <row r="90">
      <c r="A90" s="3" t="s">
        <v>193</v>
      </c>
      <c r="B90" s="3" t="s">
        <v>194</v>
      </c>
      <c r="C90" s="4">
        <v>323798.0847</v>
      </c>
      <c r="D90" s="4">
        <v>13350.3337</v>
      </c>
      <c r="E90" s="4">
        <v>16877.9304</v>
      </c>
      <c r="F90" s="4">
        <v>71589</v>
      </c>
      <c r="G90" s="4">
        <v>948.9309</v>
      </c>
      <c r="H90" s="4">
        <v>38.116</v>
      </c>
      <c r="I90" s="4">
        <v>33116.8406</v>
      </c>
      <c r="J90" s="4">
        <v>714.7541</v>
      </c>
      <c r="K90" s="4">
        <v>254616.6198</v>
      </c>
      <c r="L90" s="4">
        <v>0</v>
      </c>
      <c r="M90" s="4">
        <v>4938.3244</v>
      </c>
      <c r="N90" s="4">
        <v>6583.2116</v>
      </c>
      <c r="O90" s="4">
        <v>0</v>
      </c>
      <c r="P90" s="4">
        <v>0</v>
      </c>
      <c r="Q90" s="4">
        <f>SUM(C90,D90,E90,F90,G90,H90,I90,K90,TABLARETRIBUCION[[#THIS ROW],[PENALIZACIÓN PI]],TABLARETRIBUCION[[#THIS ROW],[Q]],TABLARETRIBUCION[[#THIS ROW],[P]],TABLARETRIBUCION[[#THIS ROW],[F]],TABLARETRIBUCION[[#THIS ROW],[DT2ª]])-J90</f>
      </c>
    </row>
    <row r="91">
      <c r="A91" s="3" t="s">
        <v>195</v>
      </c>
      <c r="B91" s="3" t="s">
        <v>196</v>
      </c>
      <c r="C91" s="4">
        <v>160275.0496</v>
      </c>
      <c r="D91" s="4">
        <v>459.6102</v>
      </c>
      <c r="E91" s="4">
        <v>1412.5121</v>
      </c>
      <c r="F91" s="4">
        <v>32939</v>
      </c>
      <c r="G91" s="4">
        <v>0</v>
      </c>
      <c r="H91" s="4">
        <v>0</v>
      </c>
      <c r="I91" s="4">
        <v>23341.0937</v>
      </c>
      <c r="J91" s="4">
        <v>0</v>
      </c>
      <c r="K91" s="4">
        <v>176675.8806</v>
      </c>
      <c r="L91" s="4">
        <v>0</v>
      </c>
      <c r="M91" s="4">
        <v>-2018.8366</v>
      </c>
      <c r="N91" s="4">
        <v>-20.048</v>
      </c>
      <c r="O91" s="4">
        <v>0</v>
      </c>
      <c r="P91" s="4">
        <v>0</v>
      </c>
      <c r="Q91" s="4">
        <f>SUM(C91,D91,E91,F91,G91,H91,I91,K91,TABLARETRIBUCION[[#THIS ROW],[PENALIZACIÓN PI]],TABLARETRIBUCION[[#THIS ROW],[Q]],TABLARETRIBUCION[[#THIS ROW],[P]],TABLARETRIBUCION[[#THIS ROW],[F]],TABLARETRIBUCION[[#THIS ROW],[DT2ª]])-J91</f>
      </c>
    </row>
    <row r="92">
      <c r="A92" s="3" t="s">
        <v>197</v>
      </c>
      <c r="B92" s="3" t="s">
        <v>198</v>
      </c>
      <c r="C92" s="4">
        <v>201850.3185</v>
      </c>
      <c r="D92" s="4">
        <v>134.5833</v>
      </c>
      <c r="E92" s="4">
        <v>11882.4479</v>
      </c>
      <c r="F92" s="4">
        <v>60669</v>
      </c>
      <c r="G92" s="4">
        <v>2012.2596</v>
      </c>
      <c r="H92" s="4">
        <v>6145.1853</v>
      </c>
      <c r="I92" s="4">
        <v>102235.3702</v>
      </c>
      <c r="J92" s="4">
        <v>1300.3679</v>
      </c>
      <c r="K92" s="4">
        <v>271629.7238</v>
      </c>
      <c r="L92" s="4">
        <v>0</v>
      </c>
      <c r="M92" s="4">
        <v>5684.7044</v>
      </c>
      <c r="N92" s="4">
        <v>3661.3144</v>
      </c>
      <c r="O92" s="4">
        <v>0</v>
      </c>
      <c r="P92" s="4">
        <v>0</v>
      </c>
      <c r="Q92" s="4">
        <f>SUM(C92,D92,E92,F92,G92,H92,I92,K92,TABLARETRIBUCION[[#THIS ROW],[PENALIZACIÓN PI]],TABLARETRIBUCION[[#THIS ROW],[Q]],TABLARETRIBUCION[[#THIS ROW],[P]],TABLARETRIBUCION[[#THIS ROW],[F]],TABLARETRIBUCION[[#THIS ROW],[DT2ª]])-J92</f>
      </c>
    </row>
    <row r="93">
      <c r="A93" s="3" t="s">
        <v>199</v>
      </c>
      <c r="B93" s="3" t="s">
        <v>200</v>
      </c>
      <c r="C93" s="4">
        <v>734690.6122</v>
      </c>
      <c r="D93" s="4">
        <v>13433.9205</v>
      </c>
      <c r="E93" s="4">
        <v>44053.3684</v>
      </c>
      <c r="F93" s="4">
        <v>233902</v>
      </c>
      <c r="G93" s="4">
        <v>4540.293</v>
      </c>
      <c r="H93" s="4">
        <v>168.4787</v>
      </c>
      <c r="I93" s="4">
        <v>106136.5677</v>
      </c>
      <c r="J93" s="4">
        <v>3448.7278</v>
      </c>
      <c r="K93" s="4">
        <v>534645.5163</v>
      </c>
      <c r="L93" s="4">
        <v>0</v>
      </c>
      <c r="M93" s="4">
        <v>33362.4406</v>
      </c>
      <c r="N93" s="4">
        <v>6100.8227</v>
      </c>
      <c r="O93" s="4">
        <v>83.652</v>
      </c>
      <c r="P93" s="4">
        <v>0</v>
      </c>
      <c r="Q93" s="4">
        <f>SUM(C93,D93,E93,F93,G93,H93,I93,K93,TABLARETRIBUCION[[#THIS ROW],[PENALIZACIÓN PI]],TABLARETRIBUCION[[#THIS ROW],[Q]],TABLARETRIBUCION[[#THIS ROW],[P]],TABLARETRIBUCION[[#THIS ROW],[F]],TABLARETRIBUCION[[#THIS ROW],[DT2ª]])-J93</f>
      </c>
    </row>
    <row r="94">
      <c r="A94" s="3" t="s">
        <v>201</v>
      </c>
      <c r="B94" s="3" t="s">
        <v>202</v>
      </c>
      <c r="C94" s="4">
        <v>191677.9808</v>
      </c>
      <c r="D94" s="4">
        <v>8830.7696</v>
      </c>
      <c r="E94" s="4">
        <v>11203.481</v>
      </c>
      <c r="F94" s="4">
        <v>118294</v>
      </c>
      <c r="G94" s="4">
        <v>1234.7724</v>
      </c>
      <c r="H94" s="4">
        <v>5242.0654</v>
      </c>
      <c r="I94" s="4">
        <v>125713.9936</v>
      </c>
      <c r="J94" s="4">
        <v>1156.3777</v>
      </c>
      <c r="K94" s="4">
        <v>232521.1379</v>
      </c>
      <c r="L94" s="4">
        <v>0</v>
      </c>
      <c r="M94" s="4">
        <v>-366.0312</v>
      </c>
      <c r="N94" s="4">
        <v>6935.6182</v>
      </c>
      <c r="O94" s="4">
        <v>0</v>
      </c>
      <c r="P94" s="4">
        <v>0</v>
      </c>
      <c r="Q94" s="4">
        <f>SUM(C94,D94,E94,F94,G94,H94,I94,K94,TABLARETRIBUCION[[#THIS ROW],[PENALIZACIÓN PI]],TABLARETRIBUCION[[#THIS ROW],[Q]],TABLARETRIBUCION[[#THIS ROW],[P]],TABLARETRIBUCION[[#THIS ROW],[F]],TABLARETRIBUCION[[#THIS ROW],[DT2ª]])-J94</f>
      </c>
    </row>
    <row r="95">
      <c r="A95" s="3" t="s">
        <v>203</v>
      </c>
      <c r="B95" s="3" t="s">
        <v>204</v>
      </c>
      <c r="C95" s="4">
        <v>572083.4345</v>
      </c>
      <c r="D95" s="4">
        <v>5968.4937</v>
      </c>
      <c r="E95" s="4">
        <v>22877.4306</v>
      </c>
      <c r="F95" s="4">
        <v>155403</v>
      </c>
      <c r="G95" s="4">
        <v>3153.1575</v>
      </c>
      <c r="H95" s="4">
        <v>139.1891</v>
      </c>
      <c r="I95" s="4">
        <v>69638.9826</v>
      </c>
      <c r="J95" s="4">
        <v>0</v>
      </c>
      <c r="K95" s="4">
        <v>399495.0963</v>
      </c>
      <c r="L95" s="4">
        <v>0</v>
      </c>
      <c r="M95" s="4">
        <v>-1510.8923</v>
      </c>
      <c r="N95" s="4">
        <v>12287.5878</v>
      </c>
      <c r="O95" s="4">
        <v>154.632</v>
      </c>
      <c r="P95" s="4">
        <v>0</v>
      </c>
      <c r="Q95" s="4">
        <f>SUM(C95,D95,E95,F95,G95,H95,I95,K95,TABLARETRIBUCION[[#THIS ROW],[PENALIZACIÓN PI]],TABLARETRIBUCION[[#THIS ROW],[Q]],TABLARETRIBUCION[[#THIS ROW],[P]],TABLARETRIBUCION[[#THIS ROW],[F]],TABLARETRIBUCION[[#THIS ROW],[DT2ª]])-J95</f>
      </c>
    </row>
    <row r="96">
      <c r="A96" s="3" t="s">
        <v>205</v>
      </c>
      <c r="B96" s="3" t="s">
        <v>206</v>
      </c>
      <c r="C96" s="4">
        <v>761639.7178</v>
      </c>
      <c r="D96" s="4">
        <v>23029.0785</v>
      </c>
      <c r="E96" s="4">
        <v>38692.8473</v>
      </c>
      <c r="F96" s="4">
        <v>243894</v>
      </c>
      <c r="G96" s="4">
        <v>967.7949</v>
      </c>
      <c r="H96" s="4">
        <v>163.2318</v>
      </c>
      <c r="I96" s="4">
        <v>94943.3178</v>
      </c>
      <c r="J96" s="4">
        <v>424.6472</v>
      </c>
      <c r="K96" s="4">
        <v>513033.1689</v>
      </c>
      <c r="L96" s="4">
        <v>0</v>
      </c>
      <c r="M96" s="4">
        <v>-3513.244</v>
      </c>
      <c r="N96" s="4">
        <v>-1501.9908</v>
      </c>
      <c r="O96" s="4">
        <v>0</v>
      </c>
      <c r="P96" s="4">
        <v>0</v>
      </c>
      <c r="Q96" s="4">
        <f>SUM(C96,D96,E96,F96,G96,H96,I96,K96,TABLARETRIBUCION[[#THIS ROW],[PENALIZACIÓN PI]],TABLARETRIBUCION[[#THIS ROW],[Q]],TABLARETRIBUCION[[#THIS ROW],[P]],TABLARETRIBUCION[[#THIS ROW],[F]],TABLARETRIBUCION[[#THIS ROW],[DT2ª]])-J96</f>
      </c>
    </row>
    <row r="97">
      <c r="A97" s="3" t="s">
        <v>207</v>
      </c>
      <c r="B97" s="3" t="s">
        <v>208</v>
      </c>
      <c r="C97" s="4">
        <v>192458.992</v>
      </c>
      <c r="D97" s="4">
        <v>-0.314</v>
      </c>
      <c r="E97" s="4">
        <v>3532.6645</v>
      </c>
      <c r="F97" s="4">
        <v>55991</v>
      </c>
      <c r="G97" s="4">
        <v>956.6065</v>
      </c>
      <c r="H97" s="4">
        <v>71.4182</v>
      </c>
      <c r="I97" s="4">
        <v>17376.511</v>
      </c>
      <c r="J97" s="4">
        <v>62.6371</v>
      </c>
      <c r="K97" s="4">
        <v>270449.8236</v>
      </c>
      <c r="L97" s="4">
        <v>0</v>
      </c>
      <c r="M97" s="4">
        <v>131.7784</v>
      </c>
      <c r="N97" s="4">
        <v>-7761.1575</v>
      </c>
      <c r="O97" s="4">
        <v>0</v>
      </c>
      <c r="P97" s="4">
        <v>0</v>
      </c>
      <c r="Q97" s="4">
        <f>SUM(C97,D97,E97,F97,G97,H97,I97,K97,TABLARETRIBUCION[[#THIS ROW],[PENALIZACIÓN PI]],TABLARETRIBUCION[[#THIS ROW],[Q]],TABLARETRIBUCION[[#THIS ROW],[P]],TABLARETRIBUCION[[#THIS ROW],[F]],TABLARETRIBUCION[[#THIS ROW],[DT2ª]])-J97</f>
      </c>
    </row>
    <row r="98">
      <c r="A98" s="3" t="s">
        <v>209</v>
      </c>
      <c r="B98" s="3" t="s">
        <v>210</v>
      </c>
      <c r="C98" s="4">
        <v>269523.2361</v>
      </c>
      <c r="D98" s="4">
        <v>5611.8504</v>
      </c>
      <c r="E98" s="4">
        <v>161.6817</v>
      </c>
      <c r="F98" s="4">
        <v>52537</v>
      </c>
      <c r="G98" s="4">
        <v>69206.5853</v>
      </c>
      <c r="H98" s="4">
        <v>0</v>
      </c>
      <c r="I98" s="4">
        <v>13651.8101</v>
      </c>
      <c r="J98" s="4">
        <v>0</v>
      </c>
      <c r="K98" s="4">
        <v>242891.4196</v>
      </c>
      <c r="L98" s="4">
        <v>0</v>
      </c>
      <c r="M98" s="4">
        <v>13071.6717</v>
      </c>
      <c r="N98" s="4">
        <v>6535.8358</v>
      </c>
      <c r="O98" s="4">
        <v>33.564</v>
      </c>
      <c r="P98" s="4">
        <v>0</v>
      </c>
      <c r="Q98" s="4">
        <f>SUM(C98,D98,E98,F98,G98,H98,I98,K98,TABLARETRIBUCION[[#THIS ROW],[PENALIZACIÓN PI]],TABLARETRIBUCION[[#THIS ROW],[Q]],TABLARETRIBUCION[[#THIS ROW],[P]],TABLARETRIBUCION[[#THIS ROW],[F]],TABLARETRIBUCION[[#THIS ROW],[DT2ª]])-J98</f>
      </c>
    </row>
    <row r="99">
      <c r="A99" s="3" t="s">
        <v>211</v>
      </c>
      <c r="B99" s="3" t="s">
        <v>212</v>
      </c>
      <c r="C99" s="4">
        <v>692659.393</v>
      </c>
      <c r="D99" s="4">
        <v>32209.6752</v>
      </c>
      <c r="E99" s="4">
        <v>35352.0483</v>
      </c>
      <c r="F99" s="4">
        <v>139895</v>
      </c>
      <c r="G99" s="4">
        <v>2492.0733</v>
      </c>
      <c r="H99" s="4">
        <v>126.7242</v>
      </c>
      <c r="I99" s="4">
        <v>98650.2576</v>
      </c>
      <c r="J99" s="4">
        <v>3170.675</v>
      </c>
      <c r="K99" s="4">
        <v>537863.0477</v>
      </c>
      <c r="L99" s="4">
        <v>0</v>
      </c>
      <c r="M99" s="4">
        <v>-2360.5044</v>
      </c>
      <c r="N99" s="4">
        <v>15360.7754</v>
      </c>
      <c r="O99" s="4">
        <v>0</v>
      </c>
      <c r="P99" s="4">
        <v>0</v>
      </c>
      <c r="Q99" s="4">
        <f>SUM(C99,D99,E99,F99,G99,H99,I99,K99,TABLARETRIBUCION[[#THIS ROW],[PENALIZACIÓN PI]],TABLARETRIBUCION[[#THIS ROW],[Q]],TABLARETRIBUCION[[#THIS ROW],[P]],TABLARETRIBUCION[[#THIS ROW],[F]],TABLARETRIBUCION[[#THIS ROW],[DT2ª]])-J99</f>
      </c>
    </row>
    <row r="100">
      <c r="A100" s="3" t="s">
        <v>213</v>
      </c>
      <c r="B100" s="3" t="s">
        <v>214</v>
      </c>
      <c r="C100" s="4">
        <v>217127.248</v>
      </c>
      <c r="D100" s="4">
        <v>2317.5791</v>
      </c>
      <c r="E100" s="4">
        <v>898.7124</v>
      </c>
      <c r="F100" s="4">
        <v>67101</v>
      </c>
      <c r="G100" s="4">
        <v>90.612799999999993</v>
      </c>
      <c r="H100" s="4">
        <v>129.5729</v>
      </c>
      <c r="I100" s="4">
        <v>195789.4811</v>
      </c>
      <c r="J100" s="4">
        <v>3.2831</v>
      </c>
      <c r="K100" s="4">
        <v>378736.3313</v>
      </c>
      <c r="L100" s="4">
        <v>0</v>
      </c>
      <c r="M100" s="4">
        <v>823.5853</v>
      </c>
      <c r="N100" s="4">
        <v>859.4606</v>
      </c>
      <c r="O100" s="4">
        <v>197.184</v>
      </c>
      <c r="P100" s="4">
        <v>0</v>
      </c>
      <c r="Q100" s="4">
        <f>SUM(C100,D100,E100,F100,G100,H100,I100,K100,TABLARETRIBUCION[[#THIS ROW],[PENALIZACIÓN PI]],TABLARETRIBUCION[[#THIS ROW],[Q]],TABLARETRIBUCION[[#THIS ROW],[P]],TABLARETRIBUCION[[#THIS ROW],[F]],TABLARETRIBUCION[[#THIS ROW],[DT2ª]])-J100</f>
      </c>
    </row>
    <row r="101">
      <c r="A101" s="3" t="s">
        <v>215</v>
      </c>
      <c r="B101" s="3" t="s">
        <v>216</v>
      </c>
      <c r="C101" s="4">
        <v>617049.7263</v>
      </c>
      <c r="D101" s="4">
        <v>10748.0511</v>
      </c>
      <c r="E101" s="4">
        <v>6705.9306</v>
      </c>
      <c r="F101" s="4">
        <v>164949</v>
      </c>
      <c r="G101" s="4">
        <v>5909.8397</v>
      </c>
      <c r="H101" s="4">
        <v>9.8557</v>
      </c>
      <c r="I101" s="4">
        <v>315168.2582</v>
      </c>
      <c r="J101" s="4">
        <v>5761.1572</v>
      </c>
      <c r="K101" s="4">
        <v>567744.2945</v>
      </c>
      <c r="L101" s="4">
        <v>0</v>
      </c>
      <c r="M101" s="4">
        <v>33650.476</v>
      </c>
      <c r="N101" s="4">
        <v>-2230.7123</v>
      </c>
      <c r="O101" s="4">
        <v>0</v>
      </c>
      <c r="P101" s="4">
        <v>0</v>
      </c>
      <c r="Q101" s="4">
        <f>SUM(C101,D101,E101,F101,G101,H101,I101,K101,TABLARETRIBUCION[[#THIS ROW],[PENALIZACIÓN PI]],TABLARETRIBUCION[[#THIS ROW],[Q]],TABLARETRIBUCION[[#THIS ROW],[P]],TABLARETRIBUCION[[#THIS ROW],[F]],TABLARETRIBUCION[[#THIS ROW],[DT2ª]])-J101</f>
      </c>
    </row>
    <row r="102">
      <c r="A102" s="3" t="s">
        <v>217</v>
      </c>
      <c r="B102" s="3" t="s">
        <v>218</v>
      </c>
      <c r="C102" s="4">
        <v>760574.0312</v>
      </c>
      <c r="D102" s="4">
        <v>-1464.7492</v>
      </c>
      <c r="E102" s="4">
        <v>18144.847</v>
      </c>
      <c r="F102" s="4">
        <v>164562</v>
      </c>
      <c r="G102" s="4">
        <v>2416.9482</v>
      </c>
      <c r="H102" s="4">
        <v>2632.4669</v>
      </c>
      <c r="I102" s="4">
        <v>6182.129</v>
      </c>
      <c r="J102" s="4">
        <v>0</v>
      </c>
      <c r="K102" s="4">
        <v>244993.1008</v>
      </c>
      <c r="L102" s="4">
        <v>0</v>
      </c>
      <c r="M102" s="4">
        <v>-2839.0634</v>
      </c>
      <c r="N102" s="4">
        <v>-7248.6005</v>
      </c>
      <c r="O102" s="4">
        <v>0</v>
      </c>
      <c r="P102" s="4">
        <v>13398.6633</v>
      </c>
      <c r="Q102" s="4">
        <f>SUM(C102,D102,E102,F102,G102,H102,I102,K102,TABLARETRIBUCION[[#THIS ROW],[PENALIZACIÓN PI]],TABLARETRIBUCION[[#THIS ROW],[Q]],TABLARETRIBUCION[[#THIS ROW],[P]],TABLARETRIBUCION[[#THIS ROW],[F]],TABLARETRIBUCION[[#THIS ROW],[DT2ª]])-J102</f>
      </c>
    </row>
    <row r="103">
      <c r="A103" s="3" t="s">
        <v>219</v>
      </c>
      <c r="B103" s="3" t="s">
        <v>220</v>
      </c>
      <c r="C103" s="4">
        <v>733125.6322</v>
      </c>
      <c r="D103" s="4">
        <v>-224.5801</v>
      </c>
      <c r="E103" s="4">
        <v>-222.527</v>
      </c>
      <c r="F103" s="4">
        <v>78515</v>
      </c>
      <c r="G103" s="4">
        <v>323.0364</v>
      </c>
      <c r="H103" s="4">
        <v>126.9635</v>
      </c>
      <c r="I103" s="4">
        <v>621370.5976</v>
      </c>
      <c r="J103" s="4">
        <v>176.9594</v>
      </c>
      <c r="K103" s="4">
        <v>489710.5529</v>
      </c>
      <c r="L103" s="4">
        <v>0</v>
      </c>
      <c r="M103" s="4">
        <v>-5723.9718</v>
      </c>
      <c r="N103" s="4">
        <v>-8173.8166</v>
      </c>
      <c r="O103" s="4">
        <v>0</v>
      </c>
      <c r="P103" s="4">
        <v>0</v>
      </c>
      <c r="Q103" s="4">
        <f>SUM(C103,D103,E103,F103,G103,H103,I103,K103,TABLARETRIBUCION[[#THIS ROW],[PENALIZACIÓN PI]],TABLARETRIBUCION[[#THIS ROW],[Q]],TABLARETRIBUCION[[#THIS ROW],[P]],TABLARETRIBUCION[[#THIS ROW],[F]],TABLARETRIBUCION[[#THIS ROW],[DT2ª]])-J103</f>
      </c>
    </row>
    <row r="104">
      <c r="A104" s="3" t="s">
        <v>221</v>
      </c>
      <c r="B104" s="3" t="s">
        <v>222</v>
      </c>
      <c r="C104" s="4">
        <v>156774.332</v>
      </c>
      <c r="D104" s="4">
        <v>3925.6571</v>
      </c>
      <c r="E104" s="4">
        <v>509.0397</v>
      </c>
      <c r="F104" s="4">
        <v>23815</v>
      </c>
      <c r="G104" s="4">
        <v>0</v>
      </c>
      <c r="H104" s="4">
        <v>0</v>
      </c>
      <c r="I104" s="4">
        <v>13041.417</v>
      </c>
      <c r="J104" s="4">
        <v>0</v>
      </c>
      <c r="K104" s="4">
        <v>168958.78</v>
      </c>
      <c r="L104" s="4">
        <v>0</v>
      </c>
      <c r="M104" s="4">
        <v>7340.4845</v>
      </c>
      <c r="N104" s="4">
        <v>1139.6362</v>
      </c>
      <c r="O104" s="4">
        <v>0</v>
      </c>
      <c r="P104" s="4">
        <v>0</v>
      </c>
      <c r="Q104" s="4">
        <f>SUM(C104,D104,E104,F104,G104,H104,I104,K104,TABLARETRIBUCION[[#THIS ROW],[PENALIZACIÓN PI]],TABLARETRIBUCION[[#THIS ROW],[Q]],TABLARETRIBUCION[[#THIS ROW],[P]],TABLARETRIBUCION[[#THIS ROW],[F]],TABLARETRIBUCION[[#THIS ROW],[DT2ª]])-J104</f>
      </c>
    </row>
    <row r="105">
      <c r="A105" s="3" t="s">
        <v>223</v>
      </c>
      <c r="B105" s="3" t="s">
        <v>224</v>
      </c>
      <c r="C105" s="4">
        <v>84460.8414</v>
      </c>
      <c r="D105" s="4">
        <v>2976.3608</v>
      </c>
      <c r="E105" s="4">
        <v>3182.7932</v>
      </c>
      <c r="F105" s="4">
        <v>23678</v>
      </c>
      <c r="G105" s="4">
        <v>225.0004</v>
      </c>
      <c r="H105" s="4">
        <v>63.0842</v>
      </c>
      <c r="I105" s="4">
        <v>32905.3984</v>
      </c>
      <c r="J105" s="4">
        <v>105.9428</v>
      </c>
      <c r="K105" s="4">
        <v>190944.7867</v>
      </c>
      <c r="L105" s="4">
        <v>0</v>
      </c>
      <c r="M105" s="4">
        <v>-6312.091</v>
      </c>
      <c r="N105" s="4">
        <v>-2537.2755</v>
      </c>
      <c r="O105" s="4">
        <v>0</v>
      </c>
      <c r="P105" s="4">
        <v>0</v>
      </c>
      <c r="Q105" s="4">
        <f>SUM(C105,D105,E105,F105,G105,H105,I105,K105,TABLARETRIBUCION[[#THIS ROW],[PENALIZACIÓN PI]],TABLARETRIBUCION[[#THIS ROW],[Q]],TABLARETRIBUCION[[#THIS ROW],[P]],TABLARETRIBUCION[[#THIS ROW],[F]],TABLARETRIBUCION[[#THIS ROW],[DT2ª]])-J105</f>
      </c>
    </row>
    <row r="106">
      <c r="A106" s="3" t="s">
        <v>225</v>
      </c>
      <c r="B106" s="3" t="s">
        <v>226</v>
      </c>
      <c r="C106" s="4">
        <v>40516.5839</v>
      </c>
      <c r="D106" s="4">
        <v>274.8686</v>
      </c>
      <c r="E106" s="4">
        <v>0</v>
      </c>
      <c r="F106" s="4">
        <v>6225</v>
      </c>
      <c r="G106" s="4">
        <v>40.4264</v>
      </c>
      <c r="H106" s="4">
        <v>0</v>
      </c>
      <c r="I106" s="4">
        <v>26017.1166</v>
      </c>
      <c r="J106" s="4">
        <v>0</v>
      </c>
      <c r="K106" s="4">
        <v>68044.8636</v>
      </c>
      <c r="L106" s="4">
        <v>0</v>
      </c>
      <c r="M106" s="4">
        <v>-201.362</v>
      </c>
      <c r="N106" s="4">
        <v>0</v>
      </c>
      <c r="O106" s="4">
        <v>0</v>
      </c>
      <c r="P106" s="4">
        <v>0</v>
      </c>
      <c r="Q106" s="4">
        <f>SUM(C106,D106,E106,F106,G106,H106,I106,K106,TABLARETRIBUCION[[#THIS ROW],[PENALIZACIÓN PI]],TABLARETRIBUCION[[#THIS ROW],[Q]],TABLARETRIBUCION[[#THIS ROW],[P]],TABLARETRIBUCION[[#THIS ROW],[F]],TABLARETRIBUCION[[#THIS ROW],[DT2ª]])-J106</f>
      </c>
    </row>
    <row r="107">
      <c r="A107" s="3" t="s">
        <v>227</v>
      </c>
      <c r="B107" s="3" t="s">
        <v>228</v>
      </c>
      <c r="C107" s="4">
        <v>372533.2406</v>
      </c>
      <c r="D107" s="4">
        <v>1291.421</v>
      </c>
      <c r="E107" s="4">
        <v>4369.8754</v>
      </c>
      <c r="F107" s="4">
        <v>125852</v>
      </c>
      <c r="G107" s="4">
        <v>0</v>
      </c>
      <c r="H107" s="4">
        <v>0</v>
      </c>
      <c r="I107" s="4">
        <v>74631.6957</v>
      </c>
      <c r="J107" s="4">
        <v>0</v>
      </c>
      <c r="K107" s="4">
        <v>218976.8866</v>
      </c>
      <c r="L107" s="4">
        <v>0</v>
      </c>
      <c r="M107" s="4">
        <v>15953.1024</v>
      </c>
      <c r="N107" s="4">
        <v>-565.8005</v>
      </c>
      <c r="O107" s="4">
        <v>0</v>
      </c>
      <c r="P107" s="4">
        <v>0</v>
      </c>
      <c r="Q107" s="4">
        <f>SUM(C107,D107,E107,F107,G107,H107,I107,K107,TABLARETRIBUCION[[#THIS ROW],[PENALIZACIÓN PI]],TABLARETRIBUCION[[#THIS ROW],[Q]],TABLARETRIBUCION[[#THIS ROW],[P]],TABLARETRIBUCION[[#THIS ROW],[F]],TABLARETRIBUCION[[#THIS ROW],[DT2ª]])-J107</f>
      </c>
    </row>
    <row r="108">
      <c r="A108" s="3" t="s">
        <v>229</v>
      </c>
      <c r="B108" s="3" t="s">
        <v>230</v>
      </c>
      <c r="C108" s="4">
        <v>67951.2625</v>
      </c>
      <c r="D108" s="4">
        <v>0</v>
      </c>
      <c r="E108" s="4">
        <v>6946.7579</v>
      </c>
      <c r="F108" s="4">
        <v>32480</v>
      </c>
      <c r="G108" s="4">
        <v>0</v>
      </c>
      <c r="H108" s="4">
        <v>0</v>
      </c>
      <c r="I108" s="4">
        <v>54885.927</v>
      </c>
      <c r="J108" s="4">
        <v>0</v>
      </c>
      <c r="K108" s="4">
        <v>248358.0666</v>
      </c>
      <c r="L108" s="4">
        <v>0</v>
      </c>
      <c r="M108" s="4">
        <v>-1821.2277</v>
      </c>
      <c r="N108" s="4">
        <v>310.1449</v>
      </c>
      <c r="O108" s="4">
        <v>0</v>
      </c>
      <c r="P108" s="4">
        <v>0</v>
      </c>
      <c r="Q108" s="4">
        <f>SUM(C108,D108,E108,F108,G108,H108,I108,K108,TABLARETRIBUCION[[#THIS ROW],[PENALIZACIÓN PI]],TABLARETRIBUCION[[#THIS ROW],[Q]],TABLARETRIBUCION[[#THIS ROW],[P]],TABLARETRIBUCION[[#THIS ROW],[F]],TABLARETRIBUCION[[#THIS ROW],[DT2ª]])-J108</f>
      </c>
    </row>
    <row r="109">
      <c r="A109" s="3" t="s">
        <v>231</v>
      </c>
      <c r="B109" s="3" t="s">
        <v>232</v>
      </c>
      <c r="C109" s="4">
        <v>132729.249</v>
      </c>
      <c r="D109" s="4">
        <v>5435.5871</v>
      </c>
      <c r="E109" s="4">
        <v>4808.9395</v>
      </c>
      <c r="F109" s="4">
        <v>42927</v>
      </c>
      <c r="G109" s="4">
        <v>1468.748</v>
      </c>
      <c r="H109" s="4">
        <v>303.7545</v>
      </c>
      <c r="I109" s="4">
        <v>82232.6449</v>
      </c>
      <c r="J109" s="4">
        <v>2257.1073</v>
      </c>
      <c r="K109" s="4">
        <v>184354.0698</v>
      </c>
      <c r="L109" s="4">
        <v>0</v>
      </c>
      <c r="M109" s="4">
        <v>9040.0577</v>
      </c>
      <c r="N109" s="4">
        <v>-317.0281</v>
      </c>
      <c r="O109" s="4">
        <v>0</v>
      </c>
      <c r="P109" s="4">
        <v>0</v>
      </c>
      <c r="Q109" s="4">
        <f>SUM(C109,D109,E109,F109,G109,H109,I109,K109,TABLARETRIBUCION[[#THIS ROW],[PENALIZACIÓN PI]],TABLARETRIBUCION[[#THIS ROW],[Q]],TABLARETRIBUCION[[#THIS ROW],[P]],TABLARETRIBUCION[[#THIS ROW],[F]],TABLARETRIBUCION[[#THIS ROW],[DT2ª]])-J109</f>
      </c>
    </row>
    <row r="110">
      <c r="A110" s="3" t="s">
        <v>233</v>
      </c>
      <c r="B110" s="3" t="s">
        <v>234</v>
      </c>
      <c r="C110" s="4">
        <v>1160903.7872</v>
      </c>
      <c r="D110" s="4">
        <v>53246.826</v>
      </c>
      <c r="E110" s="4">
        <v>38611.7663</v>
      </c>
      <c r="F110" s="4">
        <v>274859</v>
      </c>
      <c r="G110" s="4">
        <v>3937.8177</v>
      </c>
      <c r="H110" s="4">
        <v>747.0464</v>
      </c>
      <c r="I110" s="4">
        <v>295591.3221</v>
      </c>
      <c r="J110" s="4">
        <v>1281.2094</v>
      </c>
      <c r="K110" s="4">
        <v>897314.4903</v>
      </c>
      <c r="L110" s="4">
        <v>0</v>
      </c>
      <c r="M110" s="4">
        <v>12605.9941</v>
      </c>
      <c r="N110" s="4">
        <v>27239.3085</v>
      </c>
      <c r="O110" s="4">
        <v>0</v>
      </c>
      <c r="P110" s="4">
        <v>0</v>
      </c>
      <c r="Q110" s="4">
        <f>SUM(C110,D110,E110,F110,G110,H110,I110,K110,TABLARETRIBUCION[[#THIS ROW],[PENALIZACIÓN PI]],TABLARETRIBUCION[[#THIS ROW],[Q]],TABLARETRIBUCION[[#THIS ROW],[P]],TABLARETRIBUCION[[#THIS ROW],[F]],TABLARETRIBUCION[[#THIS ROW],[DT2ª]])-J110</f>
      </c>
    </row>
    <row r="111">
      <c r="A111" s="3" t="s">
        <v>235</v>
      </c>
      <c r="B111" s="3" t="s">
        <v>236</v>
      </c>
      <c r="C111" s="4">
        <v>159717.3487</v>
      </c>
      <c r="D111" s="4">
        <v>3185.4517</v>
      </c>
      <c r="E111" s="4">
        <v>5253.1333</v>
      </c>
      <c r="F111" s="4">
        <v>39037</v>
      </c>
      <c r="G111" s="4">
        <v>308.6435</v>
      </c>
      <c r="H111" s="4">
        <v>12.838</v>
      </c>
      <c r="I111" s="4">
        <v>49755.9918</v>
      </c>
      <c r="J111" s="4">
        <v>366.9995</v>
      </c>
      <c r="K111" s="4">
        <v>192905.7441</v>
      </c>
      <c r="L111" s="4">
        <v>0</v>
      </c>
      <c r="M111" s="4">
        <v>-128.9564</v>
      </c>
      <c r="N111" s="4">
        <v>1843.2515</v>
      </c>
      <c r="O111" s="4">
        <v>0</v>
      </c>
      <c r="P111" s="4">
        <v>0</v>
      </c>
      <c r="Q111" s="4">
        <f>SUM(C111,D111,E111,F111,G111,H111,I111,K111,TABLARETRIBUCION[[#THIS ROW],[PENALIZACIÓN PI]],TABLARETRIBUCION[[#THIS ROW],[Q]],TABLARETRIBUCION[[#THIS ROW],[P]],TABLARETRIBUCION[[#THIS ROW],[F]],TABLARETRIBUCION[[#THIS ROW],[DT2ª]])-J111</f>
      </c>
    </row>
    <row r="112">
      <c r="A112" s="3" t="s">
        <v>237</v>
      </c>
      <c r="B112" s="3" t="s">
        <v>238</v>
      </c>
      <c r="C112" s="4">
        <v>106830.2396</v>
      </c>
      <c r="D112" s="4">
        <v>114.0555</v>
      </c>
      <c r="E112" s="4">
        <v>7603.5644</v>
      </c>
      <c r="F112" s="4">
        <v>16245</v>
      </c>
      <c r="G112" s="4">
        <v>0</v>
      </c>
      <c r="H112" s="4">
        <v>0</v>
      </c>
      <c r="I112" s="4">
        <v>37282.9637</v>
      </c>
      <c r="J112" s="4">
        <v>0</v>
      </c>
      <c r="K112" s="4">
        <v>190554.5523</v>
      </c>
      <c r="L112" s="4">
        <v>0</v>
      </c>
      <c r="M112" s="4">
        <v>0</v>
      </c>
      <c r="N112" s="4">
        <v>1666.5457</v>
      </c>
      <c r="O112" s="4">
        <v>0</v>
      </c>
      <c r="P112" s="4">
        <v>0</v>
      </c>
      <c r="Q112" s="4">
        <f>SUM(C112,D112,E112,F112,G112,H112,I112,K112,TABLARETRIBUCION[[#THIS ROW],[PENALIZACIÓN PI]],TABLARETRIBUCION[[#THIS ROW],[Q]],TABLARETRIBUCION[[#THIS ROW],[P]],TABLARETRIBUCION[[#THIS ROW],[F]],TABLARETRIBUCION[[#THIS ROW],[DT2ª]])-J112</f>
      </c>
    </row>
    <row r="113">
      <c r="A113" s="3" t="s">
        <v>239</v>
      </c>
      <c r="B113" s="3" t="s">
        <v>240</v>
      </c>
      <c r="C113" s="4">
        <v>9773.7649</v>
      </c>
      <c r="D113" s="4">
        <v>54.454</v>
      </c>
      <c r="E113" s="4">
        <v>1629.3823</v>
      </c>
      <c r="F113" s="4">
        <v>2948</v>
      </c>
      <c r="G113" s="4">
        <v>0</v>
      </c>
      <c r="H113" s="4">
        <v>0</v>
      </c>
      <c r="I113" s="4">
        <v>13773.3757</v>
      </c>
      <c r="J113" s="4">
        <v>0</v>
      </c>
      <c r="K113" s="4">
        <v>29227.5139</v>
      </c>
      <c r="L113" s="4">
        <v>0</v>
      </c>
      <c r="M113" s="4">
        <v>973.45</v>
      </c>
      <c r="N113" s="4">
        <v>-48.426</v>
      </c>
      <c r="O113" s="4">
        <v>0</v>
      </c>
      <c r="P113" s="4">
        <v>0</v>
      </c>
      <c r="Q113" s="4">
        <f>SUM(C113,D113,E113,F113,G113,H113,I113,K113,TABLARETRIBUCION[[#THIS ROW],[PENALIZACIÓN PI]],TABLARETRIBUCION[[#THIS ROW],[Q]],TABLARETRIBUCION[[#THIS ROW],[P]],TABLARETRIBUCION[[#THIS ROW],[F]],TABLARETRIBUCION[[#THIS ROW],[DT2ª]])-J113</f>
      </c>
    </row>
    <row r="114">
      <c r="A114" s="3" t="s">
        <v>241</v>
      </c>
      <c r="B114" s="3" t="s">
        <v>242</v>
      </c>
      <c r="C114" s="4">
        <v>468637.8252</v>
      </c>
      <c r="D114" s="4">
        <v>2343.5051</v>
      </c>
      <c r="E114" s="4">
        <v>0</v>
      </c>
      <c r="F114" s="4">
        <v>95267</v>
      </c>
      <c r="G114" s="4">
        <v>367.0094</v>
      </c>
      <c r="H114" s="4">
        <v>0</v>
      </c>
      <c r="I114" s="4">
        <v>72618.9034</v>
      </c>
      <c r="J114" s="4">
        <v>0</v>
      </c>
      <c r="K114" s="4">
        <v>181662.0035</v>
      </c>
      <c r="L114" s="4">
        <v>0</v>
      </c>
      <c r="M114" s="4">
        <v>0</v>
      </c>
      <c r="N114" s="4">
        <v>8208.9625</v>
      </c>
      <c r="O114" s="4">
        <v>0</v>
      </c>
      <c r="P114" s="4">
        <v>0</v>
      </c>
      <c r="Q114" s="4">
        <f>SUM(C114,D114,E114,F114,G114,H114,I114,K114,TABLARETRIBUCION[[#THIS ROW],[PENALIZACIÓN PI]],TABLARETRIBUCION[[#THIS ROW],[Q]],TABLARETRIBUCION[[#THIS ROW],[P]],TABLARETRIBUCION[[#THIS ROW],[F]],TABLARETRIBUCION[[#THIS ROW],[DT2ª]])-J114</f>
      </c>
    </row>
    <row r="115">
      <c r="A115" s="3" t="s">
        <v>243</v>
      </c>
      <c r="B115" s="3" t="s">
        <v>244</v>
      </c>
      <c r="C115" s="4">
        <v>23216.4095</v>
      </c>
      <c r="D115" s="4">
        <v>-42</v>
      </c>
      <c r="E115" s="4">
        <v>3682.9992</v>
      </c>
      <c r="F115" s="4">
        <v>8935</v>
      </c>
      <c r="G115" s="4">
        <v>10870.9089</v>
      </c>
      <c r="H115" s="4">
        <v>0</v>
      </c>
      <c r="I115" s="4">
        <v>1544.9955</v>
      </c>
      <c r="J115" s="4">
        <v>0</v>
      </c>
      <c r="K115" s="4">
        <v>161897.0517</v>
      </c>
      <c r="L115" s="4">
        <v>0</v>
      </c>
      <c r="M115" s="4">
        <v>785.7584</v>
      </c>
      <c r="N115" s="4">
        <v>1555.7999</v>
      </c>
      <c r="O115" s="4">
        <v>0</v>
      </c>
      <c r="P115" s="4">
        <v>0</v>
      </c>
      <c r="Q115" s="4">
        <f>SUM(C115,D115,E115,F115,G115,H115,I115,K115,TABLARETRIBUCION[[#THIS ROW],[PENALIZACIÓN PI]],TABLARETRIBUCION[[#THIS ROW],[Q]],TABLARETRIBUCION[[#THIS ROW],[P]],TABLARETRIBUCION[[#THIS ROW],[F]],TABLARETRIBUCION[[#THIS ROW],[DT2ª]])-J115</f>
      </c>
    </row>
    <row r="116">
      <c r="A116" s="3" t="s">
        <v>245</v>
      </c>
      <c r="B116" s="3" t="s">
        <v>246</v>
      </c>
      <c r="C116" s="4">
        <v>1023172.1812</v>
      </c>
      <c r="D116" s="4">
        <v>1645.1435</v>
      </c>
      <c r="E116" s="4">
        <v>21171.2918</v>
      </c>
      <c r="F116" s="4">
        <v>167696</v>
      </c>
      <c r="G116" s="4">
        <v>222.9366</v>
      </c>
      <c r="H116" s="4">
        <v>364.3074</v>
      </c>
      <c r="I116" s="4">
        <v>91454.7951</v>
      </c>
      <c r="J116" s="4">
        <v>480.7663</v>
      </c>
      <c r="K116" s="4">
        <v>385560.0236</v>
      </c>
      <c r="L116" s="4">
        <v>0</v>
      </c>
      <c r="M116" s="4">
        <v>14312.8595</v>
      </c>
      <c r="N116" s="4">
        <v>16908.0591</v>
      </c>
      <c r="O116" s="4">
        <v>611.22</v>
      </c>
      <c r="P116" s="4">
        <v>0</v>
      </c>
      <c r="Q116" s="4">
        <f>SUM(C116,D116,E116,F116,G116,H116,I116,K116,TABLARETRIBUCION[[#THIS ROW],[PENALIZACIÓN PI]],TABLARETRIBUCION[[#THIS ROW],[Q]],TABLARETRIBUCION[[#THIS ROW],[P]],TABLARETRIBUCION[[#THIS ROW],[F]],TABLARETRIBUCION[[#THIS ROW],[DT2ª]])-J116</f>
      </c>
    </row>
    <row r="117">
      <c r="A117" s="3" t="s">
        <v>247</v>
      </c>
      <c r="B117" s="3" t="s">
        <v>248</v>
      </c>
      <c r="C117" s="4">
        <v>134890.3473</v>
      </c>
      <c r="D117" s="4">
        <v>9030.3949</v>
      </c>
      <c r="E117" s="4">
        <v>9414.8125</v>
      </c>
      <c r="F117" s="4">
        <v>116483</v>
      </c>
      <c r="G117" s="4">
        <v>211.3326</v>
      </c>
      <c r="H117" s="4">
        <v>290.2963</v>
      </c>
      <c r="I117" s="4">
        <v>135638.699</v>
      </c>
      <c r="J117" s="4">
        <v>241.3175</v>
      </c>
      <c r="K117" s="4">
        <v>313745.3889</v>
      </c>
      <c r="L117" s="4">
        <v>0</v>
      </c>
      <c r="M117" s="4">
        <v>-420.2474</v>
      </c>
      <c r="N117" s="4">
        <v>-5269.33</v>
      </c>
      <c r="O117" s="4">
        <v>0</v>
      </c>
      <c r="P117" s="4">
        <v>0</v>
      </c>
      <c r="Q117" s="4">
        <f>SUM(C117,D117,E117,F117,G117,H117,I117,K117,TABLARETRIBUCION[[#THIS ROW],[PENALIZACIÓN PI]],TABLARETRIBUCION[[#THIS ROW],[Q]],TABLARETRIBUCION[[#THIS ROW],[P]],TABLARETRIBUCION[[#THIS ROW],[F]],TABLARETRIBUCION[[#THIS ROW],[DT2ª]])-J117</f>
      </c>
    </row>
    <row r="118">
      <c r="A118" s="3" t="s">
        <v>249</v>
      </c>
      <c r="B118" s="3" t="s">
        <v>250</v>
      </c>
      <c r="C118" s="4">
        <v>99555.6709</v>
      </c>
      <c r="D118" s="4">
        <v>3241.956</v>
      </c>
      <c r="E118" s="4">
        <v>4610.0162</v>
      </c>
      <c r="F118" s="4">
        <v>19390</v>
      </c>
      <c r="G118" s="4">
        <v>74.1707</v>
      </c>
      <c r="H118" s="4">
        <v>11.645</v>
      </c>
      <c r="I118" s="4">
        <v>7017.6787</v>
      </c>
      <c r="J118" s="4">
        <v>0</v>
      </c>
      <c r="K118" s="4">
        <v>126185.3433</v>
      </c>
      <c r="L118" s="4">
        <v>0</v>
      </c>
      <c r="M118" s="4">
        <v>0</v>
      </c>
      <c r="N118" s="4">
        <v>747.6355</v>
      </c>
      <c r="O118" s="4">
        <v>0</v>
      </c>
      <c r="P118" s="4">
        <v>0</v>
      </c>
      <c r="Q118" s="4">
        <f>SUM(C118,D118,E118,F118,G118,H118,I118,K118,TABLARETRIBUCION[[#THIS ROW],[PENALIZACIÓN PI]],TABLARETRIBUCION[[#THIS ROW],[Q]],TABLARETRIBUCION[[#THIS ROW],[P]],TABLARETRIBUCION[[#THIS ROW],[F]],TABLARETRIBUCION[[#THIS ROW],[DT2ª]])-J118</f>
      </c>
    </row>
    <row r="119">
      <c r="A119" s="3" t="s">
        <v>251</v>
      </c>
      <c r="B119" s="3" t="s">
        <v>252</v>
      </c>
      <c r="C119" s="4">
        <v>147378.4194</v>
      </c>
      <c r="D119" s="4">
        <v>1566.7093</v>
      </c>
      <c r="E119" s="4">
        <v>3567.2971</v>
      </c>
      <c r="F119" s="4">
        <v>27516</v>
      </c>
      <c r="G119" s="4">
        <v>857.022</v>
      </c>
      <c r="H119" s="4">
        <v>30.7955</v>
      </c>
      <c r="I119" s="4">
        <v>15878.3976</v>
      </c>
      <c r="J119" s="4">
        <v>16.9249</v>
      </c>
      <c r="K119" s="4">
        <v>120955.6944</v>
      </c>
      <c r="L119" s="4">
        <v>0</v>
      </c>
      <c r="M119" s="4">
        <v>-518.3232</v>
      </c>
      <c r="N119" s="4">
        <v>-199.0332</v>
      </c>
      <c r="O119" s="4">
        <v>0</v>
      </c>
      <c r="P119" s="4">
        <v>0</v>
      </c>
      <c r="Q119" s="4">
        <f>SUM(C119,D119,E119,F119,G119,H119,I119,K119,TABLARETRIBUCION[[#THIS ROW],[PENALIZACIÓN PI]],TABLARETRIBUCION[[#THIS ROW],[Q]],TABLARETRIBUCION[[#THIS ROW],[P]],TABLARETRIBUCION[[#THIS ROW],[F]],TABLARETRIBUCION[[#THIS ROW],[DT2ª]])-J119</f>
      </c>
    </row>
    <row r="120">
      <c r="A120" s="3" t="s">
        <v>253</v>
      </c>
      <c r="B120" s="3" t="s">
        <v>254</v>
      </c>
      <c r="C120" s="4">
        <v>47016.7716</v>
      </c>
      <c r="D120" s="4">
        <v>648.1229</v>
      </c>
      <c r="E120" s="4">
        <v>2632.0993</v>
      </c>
      <c r="F120" s="4">
        <v>19540</v>
      </c>
      <c r="G120" s="4">
        <v>0</v>
      </c>
      <c r="H120" s="4">
        <v>0</v>
      </c>
      <c r="I120" s="4">
        <v>10339.9588</v>
      </c>
      <c r="J120" s="4">
        <v>0</v>
      </c>
      <c r="K120" s="4">
        <v>78150.879</v>
      </c>
      <c r="L120" s="4">
        <v>-1974.0745</v>
      </c>
      <c r="M120" s="4">
        <v>3127.0751</v>
      </c>
      <c r="N120" s="4">
        <v>-95.4453</v>
      </c>
      <c r="O120" s="4">
        <v>0</v>
      </c>
      <c r="P120" s="4">
        <v>0</v>
      </c>
      <c r="Q120" s="4">
        <f>SUM(C120,D120,E120,F120,G120,H120,I120,K120,TABLARETRIBUCION[[#THIS ROW],[PENALIZACIÓN PI]],TABLARETRIBUCION[[#THIS ROW],[Q]],TABLARETRIBUCION[[#THIS ROW],[P]],TABLARETRIBUCION[[#THIS ROW],[F]],TABLARETRIBUCION[[#THIS ROW],[DT2ª]])-J120</f>
      </c>
    </row>
    <row r="121">
      <c r="A121" s="3" t="s">
        <v>255</v>
      </c>
      <c r="B121" s="3" t="s">
        <v>256</v>
      </c>
      <c r="C121" s="4">
        <v>101242.9595</v>
      </c>
      <c r="D121" s="4">
        <v>37.7127</v>
      </c>
      <c r="E121" s="4">
        <v>0</v>
      </c>
      <c r="F121" s="4">
        <v>18424</v>
      </c>
      <c r="G121" s="4">
        <v>25.8675</v>
      </c>
      <c r="H121" s="4">
        <v>0</v>
      </c>
      <c r="I121" s="4">
        <v>98425.8287</v>
      </c>
      <c r="J121" s="4">
        <v>0</v>
      </c>
      <c r="K121" s="4">
        <v>57082.0613</v>
      </c>
      <c r="L121" s="4">
        <v>0</v>
      </c>
      <c r="M121" s="4">
        <v>27.4754</v>
      </c>
      <c r="N121" s="4">
        <v>-31.4527</v>
      </c>
      <c r="O121" s="4">
        <v>0</v>
      </c>
      <c r="P121" s="4">
        <v>0</v>
      </c>
      <c r="Q121" s="4">
        <f>SUM(C121,D121,E121,F121,G121,H121,I121,K121,TABLARETRIBUCION[[#THIS ROW],[PENALIZACIÓN PI]],TABLARETRIBUCION[[#THIS ROW],[Q]],TABLARETRIBUCION[[#THIS ROW],[P]],TABLARETRIBUCION[[#THIS ROW],[F]],TABLARETRIBUCION[[#THIS ROW],[DT2ª]])-J121</f>
      </c>
    </row>
    <row r="122">
      <c r="A122" s="3" t="s">
        <v>257</v>
      </c>
      <c r="B122" s="3" t="s">
        <v>258</v>
      </c>
      <c r="C122" s="4">
        <v>327816.9534</v>
      </c>
      <c r="D122" s="4">
        <v>5331.7161</v>
      </c>
      <c r="E122" s="4">
        <v>19664.7886</v>
      </c>
      <c r="F122" s="4">
        <v>92847</v>
      </c>
      <c r="G122" s="4">
        <v>412.2435</v>
      </c>
      <c r="H122" s="4">
        <v>1538.9266</v>
      </c>
      <c r="I122" s="4">
        <v>57462.036</v>
      </c>
      <c r="J122" s="4">
        <v>157.3252</v>
      </c>
      <c r="K122" s="4">
        <v>401880.7369</v>
      </c>
      <c r="L122" s="4">
        <v>0</v>
      </c>
      <c r="M122" s="4">
        <v>18135.9415</v>
      </c>
      <c r="N122" s="4">
        <v>9067.9708</v>
      </c>
      <c r="O122" s="4">
        <v>189.674</v>
      </c>
      <c r="P122" s="4">
        <v>0</v>
      </c>
      <c r="Q122" s="4">
        <f>SUM(C122,D122,E122,F122,G122,H122,I122,K122,TABLARETRIBUCION[[#THIS ROW],[PENALIZACIÓN PI]],TABLARETRIBUCION[[#THIS ROW],[Q]],TABLARETRIBUCION[[#THIS ROW],[P]],TABLARETRIBUCION[[#THIS ROW],[F]],TABLARETRIBUCION[[#THIS ROW],[DT2ª]])-J122</f>
      </c>
    </row>
    <row r="123">
      <c r="A123" s="3" t="s">
        <v>259</v>
      </c>
      <c r="B123" s="3" t="s">
        <v>260</v>
      </c>
      <c r="C123" s="4">
        <v>37414.7187</v>
      </c>
      <c r="D123" s="4">
        <v>0</v>
      </c>
      <c r="E123" s="4">
        <v>0</v>
      </c>
      <c r="F123" s="4">
        <v>11361</v>
      </c>
      <c r="G123" s="4">
        <v>0</v>
      </c>
      <c r="H123" s="4">
        <v>0</v>
      </c>
      <c r="I123" s="4">
        <v>0</v>
      </c>
      <c r="J123" s="4">
        <v>0</v>
      </c>
      <c r="K123" s="4">
        <v>119120.3322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f>SUM(C123,D123,E123,F123,G123,H123,I123,K123,TABLARETRIBUCION[[#THIS ROW],[PENALIZACIÓN PI]],TABLARETRIBUCION[[#THIS ROW],[Q]],TABLARETRIBUCION[[#THIS ROW],[P]],TABLARETRIBUCION[[#THIS ROW],[F]],TABLARETRIBUCION[[#THIS ROW],[DT2ª]])-J123</f>
      </c>
    </row>
    <row r="124">
      <c r="A124" s="3" t="s">
        <v>261</v>
      </c>
      <c r="B124" s="3" t="s">
        <v>262</v>
      </c>
      <c r="C124" s="4">
        <v>102548.2201</v>
      </c>
      <c r="D124" s="4">
        <v>1858.8455</v>
      </c>
      <c r="E124" s="4">
        <v>1835.5258</v>
      </c>
      <c r="F124" s="4">
        <v>20805</v>
      </c>
      <c r="G124" s="4">
        <v>32.9101</v>
      </c>
      <c r="H124" s="4">
        <v>66.5451</v>
      </c>
      <c r="I124" s="4">
        <v>30838.9455</v>
      </c>
      <c r="J124" s="4">
        <v>0</v>
      </c>
      <c r="K124" s="4">
        <v>113072.2829</v>
      </c>
      <c r="L124" s="4">
        <v>0</v>
      </c>
      <c r="M124" s="4">
        <v>1847.8091</v>
      </c>
      <c r="N124" s="4">
        <v>18.5248</v>
      </c>
      <c r="O124" s="4">
        <v>0</v>
      </c>
      <c r="P124" s="4">
        <v>0</v>
      </c>
      <c r="Q124" s="4">
        <f>SUM(C124,D124,E124,F124,G124,H124,I124,K124,TABLARETRIBUCION[[#THIS ROW],[PENALIZACIÓN PI]],TABLARETRIBUCION[[#THIS ROW],[Q]],TABLARETRIBUCION[[#THIS ROW],[P]],TABLARETRIBUCION[[#THIS ROW],[F]],TABLARETRIBUCION[[#THIS ROW],[DT2ª]])-J124</f>
      </c>
    </row>
    <row r="125">
      <c r="A125" s="3" t="s">
        <v>263</v>
      </c>
      <c r="B125" s="3" t="s">
        <v>264</v>
      </c>
      <c r="C125" s="4">
        <v>55446.726</v>
      </c>
      <c r="D125" s="4">
        <v>-34</v>
      </c>
      <c r="E125" s="4">
        <v>0</v>
      </c>
      <c r="F125" s="4">
        <v>16110</v>
      </c>
      <c r="G125" s="4">
        <v>0</v>
      </c>
      <c r="H125" s="4">
        <v>0</v>
      </c>
      <c r="I125" s="4">
        <v>0</v>
      </c>
      <c r="J125" s="4">
        <v>0</v>
      </c>
      <c r="K125" s="4">
        <v>113085.6436</v>
      </c>
      <c r="L125" s="4">
        <v>0</v>
      </c>
      <c r="M125" s="4">
        <v>-442.357</v>
      </c>
      <c r="N125" s="4">
        <v>46.271</v>
      </c>
      <c r="O125" s="4">
        <v>0</v>
      </c>
      <c r="P125" s="4">
        <v>0</v>
      </c>
      <c r="Q125" s="4">
        <f>SUM(C125,D125,E125,F125,G125,H125,I125,K125,TABLARETRIBUCION[[#THIS ROW],[PENALIZACIÓN PI]],TABLARETRIBUCION[[#THIS ROW],[Q]],TABLARETRIBUCION[[#THIS ROW],[P]],TABLARETRIBUCION[[#THIS ROW],[F]],TABLARETRIBUCION[[#THIS ROW],[DT2ª]])-J125</f>
      </c>
    </row>
    <row r="126">
      <c r="A126" s="3" t="s">
        <v>265</v>
      </c>
      <c r="B126" s="3" t="s">
        <v>266</v>
      </c>
      <c r="C126" s="4">
        <v>451652.4822</v>
      </c>
      <c r="D126" s="4">
        <v>-78</v>
      </c>
      <c r="E126" s="4">
        <v>-98</v>
      </c>
      <c r="F126" s="4">
        <v>99552</v>
      </c>
      <c r="G126" s="4">
        <v>1.966</v>
      </c>
      <c r="H126" s="4">
        <v>0</v>
      </c>
      <c r="I126" s="4">
        <v>139448.4704</v>
      </c>
      <c r="J126" s="4">
        <v>2649.9181</v>
      </c>
      <c r="K126" s="4">
        <v>241300.8169</v>
      </c>
      <c r="L126" s="4">
        <v>0</v>
      </c>
      <c r="M126" s="4">
        <v>18582.5963</v>
      </c>
      <c r="N126" s="4">
        <v>-831.0538</v>
      </c>
      <c r="O126" s="4">
        <v>0</v>
      </c>
      <c r="P126" s="4">
        <v>0</v>
      </c>
      <c r="Q126" s="4">
        <f>SUM(C126,D126,E126,F126,G126,H126,I126,K126,TABLARETRIBUCION[[#THIS ROW],[PENALIZACIÓN PI]],TABLARETRIBUCION[[#THIS ROW],[Q]],TABLARETRIBUCION[[#THIS ROW],[P]],TABLARETRIBUCION[[#THIS ROW],[F]],TABLARETRIBUCION[[#THIS ROW],[DT2ª]])-J126</f>
      </c>
    </row>
    <row r="127">
      <c r="A127" s="3" t="s">
        <v>267</v>
      </c>
      <c r="B127" s="3" t="s">
        <v>268</v>
      </c>
      <c r="C127" s="4">
        <v>215207.0335</v>
      </c>
      <c r="D127" s="4">
        <v>36088.3308</v>
      </c>
      <c r="E127" s="4">
        <v>7354.57</v>
      </c>
      <c r="F127" s="4">
        <v>56203</v>
      </c>
      <c r="G127" s="4">
        <v>12510.0941</v>
      </c>
      <c r="H127" s="4">
        <v>506.5611</v>
      </c>
      <c r="I127" s="4">
        <v>68341.9864</v>
      </c>
      <c r="J127" s="4">
        <v>1196.752</v>
      </c>
      <c r="K127" s="4">
        <v>259730.8534</v>
      </c>
      <c r="L127" s="4">
        <v>0</v>
      </c>
      <c r="M127" s="4">
        <v>-18658.4785</v>
      </c>
      <c r="N127" s="4">
        <v>6547.4568</v>
      </c>
      <c r="O127" s="4">
        <v>0</v>
      </c>
      <c r="P127" s="4">
        <v>0</v>
      </c>
      <c r="Q127" s="4">
        <f>SUM(C127,D127,E127,F127,G127,H127,I127,K127,TABLARETRIBUCION[[#THIS ROW],[PENALIZACIÓN PI]],TABLARETRIBUCION[[#THIS ROW],[Q]],TABLARETRIBUCION[[#THIS ROW],[P]],TABLARETRIBUCION[[#THIS ROW],[F]],TABLARETRIBUCION[[#THIS ROW],[DT2ª]])-J127</f>
      </c>
    </row>
    <row r="128">
      <c r="A128" s="3" t="s">
        <v>269</v>
      </c>
      <c r="B128" s="3" t="s">
        <v>270</v>
      </c>
      <c r="C128" s="4">
        <v>676848.9739</v>
      </c>
      <c r="D128" s="4">
        <v>26779.8601</v>
      </c>
      <c r="E128" s="4">
        <v>29914.1839</v>
      </c>
      <c r="F128" s="4">
        <v>326493</v>
      </c>
      <c r="G128" s="4">
        <v>0</v>
      </c>
      <c r="H128" s="4">
        <v>0</v>
      </c>
      <c r="I128" s="4">
        <v>185890.3459</v>
      </c>
      <c r="J128" s="4">
        <v>0</v>
      </c>
      <c r="K128" s="4">
        <v>748497.2587</v>
      </c>
      <c r="L128" s="4">
        <v>0</v>
      </c>
      <c r="M128" s="4">
        <v>0</v>
      </c>
      <c r="N128" s="4">
        <v>-39888.4725</v>
      </c>
      <c r="O128" s="4">
        <v>0</v>
      </c>
      <c r="P128" s="4">
        <v>0</v>
      </c>
      <c r="Q128" s="4">
        <f>SUM(C128,D128,E128,F128,G128,H128,I128,K128,TABLARETRIBUCION[[#THIS ROW],[PENALIZACIÓN PI]],TABLARETRIBUCION[[#THIS ROW],[Q]],TABLARETRIBUCION[[#THIS ROW],[P]],TABLARETRIBUCION[[#THIS ROW],[F]],TABLARETRIBUCION[[#THIS ROW],[DT2ª]])-J128</f>
      </c>
    </row>
    <row r="129">
      <c r="A129" s="3" t="s">
        <v>271</v>
      </c>
      <c r="B129" s="3" t="s">
        <v>272</v>
      </c>
      <c r="C129" s="4">
        <v>326428.203</v>
      </c>
      <c r="D129" s="4">
        <v>19707.4246</v>
      </c>
      <c r="E129" s="4">
        <v>21415.7991</v>
      </c>
      <c r="F129" s="4">
        <v>65144</v>
      </c>
      <c r="G129" s="4">
        <v>2198.3099</v>
      </c>
      <c r="H129" s="4">
        <v>230.9889</v>
      </c>
      <c r="I129" s="4">
        <v>138361.0594</v>
      </c>
      <c r="J129" s="4">
        <v>1239.8859</v>
      </c>
      <c r="K129" s="4">
        <v>187502.2399</v>
      </c>
      <c r="L129" s="4">
        <v>0</v>
      </c>
      <c r="M129" s="4">
        <v>0</v>
      </c>
      <c r="N129" s="4">
        <v>4336.4317</v>
      </c>
      <c r="O129" s="4">
        <v>0</v>
      </c>
      <c r="P129" s="4">
        <v>0</v>
      </c>
      <c r="Q129" s="4">
        <f>SUM(C129,D129,E129,F129,G129,H129,I129,K129,TABLARETRIBUCION[[#THIS ROW],[PENALIZACIÓN PI]],TABLARETRIBUCION[[#THIS ROW],[Q]],TABLARETRIBUCION[[#THIS ROW],[P]],TABLARETRIBUCION[[#THIS ROW],[F]],TABLARETRIBUCION[[#THIS ROW],[DT2ª]])-J129</f>
      </c>
    </row>
    <row r="130">
      <c r="A130" s="3" t="s">
        <v>273</v>
      </c>
      <c r="B130" s="3" t="s">
        <v>274</v>
      </c>
      <c r="C130" s="4">
        <v>69569.9075</v>
      </c>
      <c r="D130" s="4">
        <v>0</v>
      </c>
      <c r="E130" s="4">
        <v>0</v>
      </c>
      <c r="F130" s="4">
        <v>20337</v>
      </c>
      <c r="G130" s="4">
        <v>184.0009</v>
      </c>
      <c r="H130" s="4">
        <v>343.6162</v>
      </c>
      <c r="I130" s="4">
        <v>19133.1574</v>
      </c>
      <c r="J130" s="4">
        <v>0</v>
      </c>
      <c r="K130" s="4">
        <v>146371.6984</v>
      </c>
      <c r="L130" s="4">
        <v>0</v>
      </c>
      <c r="M130" s="4">
        <v>-7678.1814</v>
      </c>
      <c r="N130" s="4">
        <v>2559.3938</v>
      </c>
      <c r="O130" s="4">
        <v>0</v>
      </c>
      <c r="P130" s="4">
        <v>0</v>
      </c>
      <c r="Q130" s="4">
        <f>SUM(C130,D130,E130,F130,G130,H130,I130,K130,TABLARETRIBUCION[[#THIS ROW],[PENALIZACIÓN PI]],TABLARETRIBUCION[[#THIS ROW],[Q]],TABLARETRIBUCION[[#THIS ROW],[P]],TABLARETRIBUCION[[#THIS ROW],[F]],TABLARETRIBUCION[[#THIS ROW],[DT2ª]])-J130</f>
      </c>
    </row>
    <row r="131">
      <c r="A131" s="3" t="s">
        <v>275</v>
      </c>
      <c r="B131" s="3" t="s">
        <v>276</v>
      </c>
      <c r="C131" s="4">
        <v>42761.3392</v>
      </c>
      <c r="D131" s="4">
        <v>7072.4143</v>
      </c>
      <c r="E131" s="4">
        <v>5832.2657</v>
      </c>
      <c r="F131" s="4">
        <v>7864</v>
      </c>
      <c r="G131" s="4">
        <v>1536.2632</v>
      </c>
      <c r="H131" s="4">
        <v>564.0926</v>
      </c>
      <c r="I131" s="4">
        <v>21601.1551</v>
      </c>
      <c r="J131" s="4">
        <v>7.608</v>
      </c>
      <c r="K131" s="4">
        <v>108101.6814</v>
      </c>
      <c r="L131" s="4">
        <v>0</v>
      </c>
      <c r="M131" s="4">
        <v>0</v>
      </c>
      <c r="N131" s="4">
        <v>1953.256</v>
      </c>
      <c r="O131" s="4">
        <v>0</v>
      </c>
      <c r="P131" s="4">
        <v>0</v>
      </c>
      <c r="Q131" s="4">
        <f>SUM(C131,D131,E131,F131,G131,H131,I131,K131,TABLARETRIBUCION[[#THIS ROW],[PENALIZACIÓN PI]],TABLARETRIBUCION[[#THIS ROW],[Q]],TABLARETRIBUCION[[#THIS ROW],[P]],TABLARETRIBUCION[[#THIS ROW],[F]],TABLARETRIBUCION[[#THIS ROW],[DT2ª]])-J131</f>
      </c>
    </row>
    <row r="132">
      <c r="A132" s="3" t="s">
        <v>277</v>
      </c>
      <c r="B132" s="3" t="s">
        <v>278</v>
      </c>
      <c r="C132" s="4">
        <v>54605.3154</v>
      </c>
      <c r="D132" s="4">
        <v>1104.5514</v>
      </c>
      <c r="E132" s="4">
        <v>3199.5225</v>
      </c>
      <c r="F132" s="4">
        <v>11088</v>
      </c>
      <c r="G132" s="4">
        <v>37.5615</v>
      </c>
      <c r="H132" s="4">
        <v>60.8701</v>
      </c>
      <c r="I132" s="4">
        <v>19021.4859</v>
      </c>
      <c r="J132" s="4">
        <v>0</v>
      </c>
      <c r="K132" s="4">
        <v>107856.6777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f>SUM(C132,D132,E132,F132,G132,H132,I132,K132,TABLARETRIBUCION[[#THIS ROW],[PENALIZACIÓN PI]],TABLARETRIBUCION[[#THIS ROW],[Q]],TABLARETRIBUCION[[#THIS ROW],[P]],TABLARETRIBUCION[[#THIS ROW],[F]],TABLARETRIBUCION[[#THIS ROW],[DT2ª]])-J132</f>
      </c>
    </row>
    <row r="133">
      <c r="A133" s="3" t="s">
        <v>279</v>
      </c>
      <c r="B133" s="3" t="s">
        <v>280</v>
      </c>
      <c r="C133" s="4">
        <v>31817.4645</v>
      </c>
      <c r="D133" s="4">
        <v>271.8219</v>
      </c>
      <c r="E133" s="4">
        <v>1724.1892</v>
      </c>
      <c r="F133" s="4">
        <v>6050</v>
      </c>
      <c r="G133" s="4">
        <v>4.8118</v>
      </c>
      <c r="H133" s="4">
        <v>1.7509</v>
      </c>
      <c r="I133" s="4">
        <v>11964.6552</v>
      </c>
      <c r="J133" s="4">
        <v>0</v>
      </c>
      <c r="K133" s="4">
        <v>53865.4578</v>
      </c>
      <c r="L133" s="4">
        <v>0</v>
      </c>
      <c r="M133" s="4">
        <v>0</v>
      </c>
      <c r="N133" s="4">
        <v>151.0918</v>
      </c>
      <c r="O133" s="4">
        <v>0</v>
      </c>
      <c r="P133" s="4">
        <v>0</v>
      </c>
      <c r="Q133" s="4">
        <f>SUM(C133,D133,E133,F133,G133,H133,I133,K133,TABLARETRIBUCION[[#THIS ROW],[PENALIZACIÓN PI]],TABLARETRIBUCION[[#THIS ROW],[Q]],TABLARETRIBUCION[[#THIS ROW],[P]],TABLARETRIBUCION[[#THIS ROW],[F]],TABLARETRIBUCION[[#THIS ROW],[DT2ª]])-J133</f>
      </c>
    </row>
    <row r="134">
      <c r="A134" s="3" t="s">
        <v>281</v>
      </c>
      <c r="B134" s="3" t="s">
        <v>282</v>
      </c>
      <c r="C134" s="4">
        <v>93752.0821</v>
      </c>
      <c r="D134" s="4">
        <v>0</v>
      </c>
      <c r="E134" s="4">
        <v>0</v>
      </c>
      <c r="F134" s="4">
        <v>20175</v>
      </c>
      <c r="G134" s="4">
        <v>0</v>
      </c>
      <c r="H134" s="4">
        <v>0</v>
      </c>
      <c r="I134" s="4">
        <v>92917.3653</v>
      </c>
      <c r="J134" s="4">
        <v>0</v>
      </c>
      <c r="K134" s="4">
        <v>142024.1171</v>
      </c>
      <c r="L134" s="4">
        <v>0</v>
      </c>
      <c r="M134" s="4">
        <v>0</v>
      </c>
      <c r="N134" s="4">
        <v>502.4952</v>
      </c>
      <c r="O134" s="4">
        <v>0</v>
      </c>
      <c r="P134" s="4">
        <v>0</v>
      </c>
      <c r="Q134" s="4">
        <f>SUM(C134,D134,E134,F134,G134,H134,I134,K134,TABLARETRIBUCION[[#THIS ROW],[PENALIZACIÓN PI]],TABLARETRIBUCION[[#THIS ROW],[Q]],TABLARETRIBUCION[[#THIS ROW],[P]],TABLARETRIBUCION[[#THIS ROW],[F]],TABLARETRIBUCION[[#THIS ROW],[DT2ª]])-J134</f>
      </c>
    </row>
    <row r="135">
      <c r="A135" s="3" t="s">
        <v>283</v>
      </c>
      <c r="B135" s="3" t="s">
        <v>284</v>
      </c>
      <c r="C135" s="4">
        <v>260230.2762</v>
      </c>
      <c r="D135" s="4">
        <v>5464.4481</v>
      </c>
      <c r="E135" s="4">
        <v>7152.0612</v>
      </c>
      <c r="F135" s="4">
        <v>67498</v>
      </c>
      <c r="G135" s="4">
        <v>2213.665</v>
      </c>
      <c r="H135" s="4">
        <v>597.6156</v>
      </c>
      <c r="I135" s="4">
        <v>83748.3186</v>
      </c>
      <c r="J135" s="4">
        <v>0</v>
      </c>
      <c r="K135" s="4">
        <v>262123.679</v>
      </c>
      <c r="L135" s="4">
        <v>0</v>
      </c>
      <c r="M135" s="4">
        <v>4175.9166</v>
      </c>
      <c r="N135" s="4">
        <v>5899.1503</v>
      </c>
      <c r="O135" s="4">
        <v>0</v>
      </c>
      <c r="P135" s="4">
        <v>0</v>
      </c>
      <c r="Q135" s="4">
        <f>SUM(C135,D135,E135,F135,G135,H135,I135,K135,TABLARETRIBUCION[[#THIS ROW],[PENALIZACIÓN PI]],TABLARETRIBUCION[[#THIS ROW],[Q]],TABLARETRIBUCION[[#THIS ROW],[P]],TABLARETRIBUCION[[#THIS ROW],[F]],TABLARETRIBUCION[[#THIS ROW],[DT2ª]])-J135</f>
      </c>
    </row>
    <row r="136">
      <c r="A136" s="3" t="s">
        <v>285</v>
      </c>
      <c r="B136" s="3" t="s">
        <v>286</v>
      </c>
      <c r="C136" s="4">
        <v>97817.6176</v>
      </c>
      <c r="D136" s="4">
        <v>823.2144</v>
      </c>
      <c r="E136" s="4">
        <v>7344.8921</v>
      </c>
      <c r="F136" s="4">
        <v>26979</v>
      </c>
      <c r="G136" s="4">
        <v>23.2773</v>
      </c>
      <c r="H136" s="4">
        <v>11.6773</v>
      </c>
      <c r="I136" s="4">
        <v>47862.2235</v>
      </c>
      <c r="J136" s="4">
        <v>0</v>
      </c>
      <c r="K136" s="4">
        <v>130167.3273</v>
      </c>
      <c r="L136" s="4">
        <v>0</v>
      </c>
      <c r="M136" s="4">
        <v>471.7758</v>
      </c>
      <c r="N136" s="4">
        <v>686.4876</v>
      </c>
      <c r="O136" s="4">
        <v>0</v>
      </c>
      <c r="P136" s="4">
        <v>0</v>
      </c>
      <c r="Q136" s="4">
        <f>SUM(C136,D136,E136,F136,G136,H136,I136,K136,TABLARETRIBUCION[[#THIS ROW],[PENALIZACIÓN PI]],TABLARETRIBUCION[[#THIS ROW],[Q]],TABLARETRIBUCION[[#THIS ROW],[P]],TABLARETRIBUCION[[#THIS ROW],[F]],TABLARETRIBUCION[[#THIS ROW],[DT2ª]])-J136</f>
      </c>
    </row>
    <row r="137">
      <c r="A137" s="3" t="s">
        <v>287</v>
      </c>
      <c r="B137" s="3" t="s">
        <v>288</v>
      </c>
      <c r="C137" s="4">
        <v>622968.7814</v>
      </c>
      <c r="D137" s="4">
        <v>2382.3939</v>
      </c>
      <c r="E137" s="4">
        <v>9174.9134</v>
      </c>
      <c r="F137" s="4">
        <v>128864</v>
      </c>
      <c r="G137" s="4">
        <v>277.5588</v>
      </c>
      <c r="H137" s="4">
        <v>377.9031</v>
      </c>
      <c r="I137" s="4">
        <v>87093.6592</v>
      </c>
      <c r="J137" s="4">
        <v>70.9241</v>
      </c>
      <c r="K137" s="4">
        <v>426303.7505</v>
      </c>
      <c r="L137" s="4">
        <v>0</v>
      </c>
      <c r="M137" s="4">
        <v>25547.4407</v>
      </c>
      <c r="N137" s="4">
        <v>12773.7204</v>
      </c>
      <c r="O137" s="4">
        <v>0</v>
      </c>
      <c r="P137" s="4">
        <v>0</v>
      </c>
      <c r="Q137" s="4">
        <f>SUM(C137,D137,E137,F137,G137,H137,I137,K137,TABLARETRIBUCION[[#THIS ROW],[PENALIZACIÓN PI]],TABLARETRIBUCION[[#THIS ROW],[Q]],TABLARETRIBUCION[[#THIS ROW],[P]],TABLARETRIBUCION[[#THIS ROW],[F]],TABLARETRIBUCION[[#THIS ROW],[DT2ª]])-J137</f>
      </c>
    </row>
    <row r="138">
      <c r="A138" s="3" t="s">
        <v>289</v>
      </c>
      <c r="B138" s="3" t="s">
        <v>290</v>
      </c>
      <c r="C138" s="4">
        <v>695073.3914</v>
      </c>
      <c r="D138" s="4">
        <v>13495.0198</v>
      </c>
      <c r="E138" s="4">
        <v>13858.5789</v>
      </c>
      <c r="F138" s="4">
        <v>147976</v>
      </c>
      <c r="G138" s="4">
        <v>2252.9894</v>
      </c>
      <c r="H138" s="4">
        <v>166.73</v>
      </c>
      <c r="I138" s="4">
        <v>31754.5534</v>
      </c>
      <c r="J138" s="4">
        <v>1061.1745</v>
      </c>
      <c r="K138" s="4">
        <v>322565.5656</v>
      </c>
      <c r="L138" s="4">
        <v>0</v>
      </c>
      <c r="M138" s="4">
        <v>0</v>
      </c>
      <c r="N138" s="4">
        <v>-555.5724</v>
      </c>
      <c r="O138" s="4">
        <v>0</v>
      </c>
      <c r="P138" s="4">
        <v>0</v>
      </c>
      <c r="Q138" s="4">
        <f>SUM(C138,D138,E138,F138,G138,H138,I138,K138,TABLARETRIBUCION[[#THIS ROW],[PENALIZACIÓN PI]],TABLARETRIBUCION[[#THIS ROW],[Q]],TABLARETRIBUCION[[#THIS ROW],[P]],TABLARETRIBUCION[[#THIS ROW],[F]],TABLARETRIBUCION[[#THIS ROW],[DT2ª]])-J138</f>
      </c>
    </row>
    <row r="139">
      <c r="A139" s="3" t="s">
        <v>291</v>
      </c>
      <c r="B139" s="3" t="s">
        <v>292</v>
      </c>
      <c r="C139" s="4">
        <v>462051.3705</v>
      </c>
      <c r="D139" s="4">
        <v>21755.4654</v>
      </c>
      <c r="E139" s="4">
        <v>18464.4558</v>
      </c>
      <c r="F139" s="4">
        <v>137619</v>
      </c>
      <c r="G139" s="4">
        <v>913.2942</v>
      </c>
      <c r="H139" s="4">
        <v>22.649</v>
      </c>
      <c r="I139" s="4">
        <v>0</v>
      </c>
      <c r="J139" s="4">
        <v>44.9617</v>
      </c>
      <c r="K139" s="4">
        <v>663719.4414</v>
      </c>
      <c r="L139" s="4">
        <v>0</v>
      </c>
      <c r="M139" s="4">
        <v>5174.5314</v>
      </c>
      <c r="N139" s="4">
        <v>-14387.7182</v>
      </c>
      <c r="O139" s="4">
        <v>0</v>
      </c>
      <c r="P139" s="4">
        <v>22456.8357</v>
      </c>
      <c r="Q139" s="4">
        <f>SUM(C139,D139,E139,F139,G139,H139,I139,K139,TABLARETRIBUCION[[#THIS ROW],[PENALIZACIÓN PI]],TABLARETRIBUCION[[#THIS ROW],[Q]],TABLARETRIBUCION[[#THIS ROW],[P]],TABLARETRIBUCION[[#THIS ROW],[F]],TABLARETRIBUCION[[#THIS ROW],[DT2ª]])-J139</f>
      </c>
    </row>
    <row r="140">
      <c r="A140" s="3" t="s">
        <v>293</v>
      </c>
      <c r="B140" s="3" t="s">
        <v>294</v>
      </c>
      <c r="C140" s="4">
        <v>671765.0383</v>
      </c>
      <c r="D140" s="4">
        <v>15039.8603</v>
      </c>
      <c r="E140" s="4">
        <v>14473.0814</v>
      </c>
      <c r="F140" s="4">
        <v>151970</v>
      </c>
      <c r="G140" s="4">
        <v>1797.7238</v>
      </c>
      <c r="H140" s="4">
        <v>53.7605</v>
      </c>
      <c r="I140" s="4">
        <v>241405.2752</v>
      </c>
      <c r="J140" s="4">
        <v>1678.4887</v>
      </c>
      <c r="K140" s="4">
        <v>566721.6293</v>
      </c>
      <c r="L140" s="4">
        <v>0</v>
      </c>
      <c r="M140" s="4">
        <v>-13102.1961</v>
      </c>
      <c r="N140" s="4">
        <v>7792.8254</v>
      </c>
      <c r="O140" s="4">
        <v>182.926</v>
      </c>
      <c r="P140" s="4">
        <v>0</v>
      </c>
      <c r="Q140" s="4">
        <f>SUM(C140,D140,E140,F140,G140,H140,I140,K140,TABLARETRIBUCION[[#THIS ROW],[PENALIZACIÓN PI]],TABLARETRIBUCION[[#THIS ROW],[Q]],TABLARETRIBUCION[[#THIS ROW],[P]],TABLARETRIBUCION[[#THIS ROW],[F]],TABLARETRIBUCION[[#THIS ROW],[DT2ª]])-J140</f>
      </c>
    </row>
    <row r="141">
      <c r="A141" s="3" t="s">
        <v>295</v>
      </c>
      <c r="B141" s="3" t="s">
        <v>296</v>
      </c>
      <c r="C141" s="4">
        <v>47092.7891</v>
      </c>
      <c r="D141" s="4">
        <v>3565.4467</v>
      </c>
      <c r="E141" s="4">
        <v>81186.196</v>
      </c>
      <c r="F141" s="4">
        <v>17961</v>
      </c>
      <c r="G141" s="4">
        <v>730.2624</v>
      </c>
      <c r="H141" s="4">
        <v>361.7962</v>
      </c>
      <c r="I141" s="4">
        <v>15632.0833</v>
      </c>
      <c r="J141" s="4">
        <v>580.7593</v>
      </c>
      <c r="K141" s="4">
        <v>88310.168</v>
      </c>
      <c r="L141" s="4">
        <v>0</v>
      </c>
      <c r="M141" s="4">
        <v>328.2642</v>
      </c>
      <c r="N141" s="4">
        <v>0</v>
      </c>
      <c r="O141" s="4">
        <v>0</v>
      </c>
      <c r="P141" s="4">
        <v>0</v>
      </c>
      <c r="Q141" s="4">
        <f>SUM(C141,D141,E141,F141,G141,H141,I141,K141,TABLARETRIBUCION[[#THIS ROW],[PENALIZACIÓN PI]],TABLARETRIBUCION[[#THIS ROW],[Q]],TABLARETRIBUCION[[#THIS ROW],[P]],TABLARETRIBUCION[[#THIS ROW],[F]],TABLARETRIBUCION[[#THIS ROW],[DT2ª]])-J141</f>
      </c>
    </row>
    <row r="142">
      <c r="A142" s="3" t="s">
        <v>297</v>
      </c>
      <c r="B142" s="3" t="s">
        <v>298</v>
      </c>
      <c r="C142" s="4">
        <v>364681.6942</v>
      </c>
      <c r="D142" s="4">
        <v>4494.2108</v>
      </c>
      <c r="E142" s="4">
        <v>5260.433</v>
      </c>
      <c r="F142" s="4">
        <v>78268</v>
      </c>
      <c r="G142" s="4">
        <v>60.9686</v>
      </c>
      <c r="H142" s="4">
        <v>1123.1576</v>
      </c>
      <c r="I142" s="4">
        <v>100848.2589</v>
      </c>
      <c r="J142" s="4">
        <v>0</v>
      </c>
      <c r="K142" s="4">
        <v>257023.007</v>
      </c>
      <c r="L142" s="4">
        <v>0</v>
      </c>
      <c r="M142" s="4">
        <v>133.7194</v>
      </c>
      <c r="N142" s="4">
        <v>-3122.555</v>
      </c>
      <c r="O142" s="4">
        <v>0</v>
      </c>
      <c r="P142" s="4">
        <v>0</v>
      </c>
      <c r="Q142" s="4">
        <f>SUM(C142,D142,E142,F142,G142,H142,I142,K142,TABLARETRIBUCION[[#THIS ROW],[PENALIZACIÓN PI]],TABLARETRIBUCION[[#THIS ROW],[Q]],TABLARETRIBUCION[[#THIS ROW],[P]],TABLARETRIBUCION[[#THIS ROW],[F]],TABLARETRIBUCION[[#THIS ROW],[DT2ª]])-J142</f>
      </c>
    </row>
    <row r="143">
      <c r="A143" s="3" t="s">
        <v>299</v>
      </c>
      <c r="B143" s="3" t="s">
        <v>300</v>
      </c>
      <c r="C143" s="4">
        <v>39820.4482</v>
      </c>
      <c r="D143" s="4">
        <v>2808.4187</v>
      </c>
      <c r="E143" s="4">
        <v>946.6379</v>
      </c>
      <c r="F143" s="4">
        <v>13935</v>
      </c>
      <c r="G143" s="4">
        <v>19.4006</v>
      </c>
      <c r="H143" s="4">
        <v>0.43</v>
      </c>
      <c r="I143" s="4">
        <v>5339.8061</v>
      </c>
      <c r="J143" s="4">
        <v>8.8787</v>
      </c>
      <c r="K143" s="4">
        <v>74075.2722</v>
      </c>
      <c r="L143" s="4">
        <v>0</v>
      </c>
      <c r="M143" s="4">
        <v>2738.7307</v>
      </c>
      <c r="N143" s="4">
        <v>-419.8107</v>
      </c>
      <c r="O143" s="4">
        <v>0</v>
      </c>
      <c r="P143" s="4">
        <v>0</v>
      </c>
      <c r="Q143" s="4">
        <f>SUM(C143,D143,E143,F143,G143,H143,I143,K143,TABLARETRIBUCION[[#THIS ROW],[PENALIZACIÓN PI]],TABLARETRIBUCION[[#THIS ROW],[Q]],TABLARETRIBUCION[[#THIS ROW],[P]],TABLARETRIBUCION[[#THIS ROW],[F]],TABLARETRIBUCION[[#THIS ROW],[DT2ª]])-J143</f>
      </c>
    </row>
    <row r="144">
      <c r="A144" s="3" t="s">
        <v>301</v>
      </c>
      <c r="B144" s="3" t="s">
        <v>302</v>
      </c>
      <c r="C144" s="4">
        <v>145560.5729</v>
      </c>
      <c r="D144" s="4">
        <v>0</v>
      </c>
      <c r="E144" s="4">
        <v>0</v>
      </c>
      <c r="F144" s="4">
        <v>31087</v>
      </c>
      <c r="G144" s="4">
        <v>0</v>
      </c>
      <c r="H144" s="4">
        <v>0</v>
      </c>
      <c r="I144" s="4">
        <v>4306.7703</v>
      </c>
      <c r="J144" s="4">
        <v>0</v>
      </c>
      <c r="K144" s="4">
        <v>295145.9972</v>
      </c>
      <c r="L144" s="4">
        <v>0</v>
      </c>
      <c r="M144" s="4">
        <v>-1009.0308</v>
      </c>
      <c r="N144" s="4">
        <v>4761.0034</v>
      </c>
      <c r="O144" s="4">
        <v>810.278</v>
      </c>
      <c r="P144" s="4">
        <v>0</v>
      </c>
      <c r="Q144" s="4">
        <f>SUM(C144,D144,E144,F144,G144,H144,I144,K144,TABLARETRIBUCION[[#THIS ROW],[PENALIZACIÓN PI]],TABLARETRIBUCION[[#THIS ROW],[Q]],TABLARETRIBUCION[[#THIS ROW],[P]],TABLARETRIBUCION[[#THIS ROW],[F]],TABLARETRIBUCION[[#THIS ROW],[DT2ª]])-J144</f>
      </c>
    </row>
    <row r="145">
      <c r="A145" s="3" t="s">
        <v>303</v>
      </c>
      <c r="B145" s="3" t="s">
        <v>304</v>
      </c>
      <c r="C145" s="4">
        <v>438144.237</v>
      </c>
      <c r="D145" s="4">
        <v>22346.4623</v>
      </c>
      <c r="E145" s="4">
        <v>43285.459</v>
      </c>
      <c r="F145" s="4">
        <v>133251</v>
      </c>
      <c r="G145" s="4">
        <v>8679.1552</v>
      </c>
      <c r="H145" s="4">
        <v>2668.8508</v>
      </c>
      <c r="I145" s="4">
        <v>8512.0861</v>
      </c>
      <c r="J145" s="4">
        <v>797.2904</v>
      </c>
      <c r="K145" s="4">
        <v>594229.8188</v>
      </c>
      <c r="L145" s="4">
        <v>0</v>
      </c>
      <c r="M145" s="4">
        <v>0</v>
      </c>
      <c r="N145" s="4">
        <v>11559.2293</v>
      </c>
      <c r="O145" s="4">
        <v>0</v>
      </c>
      <c r="P145" s="4">
        <v>0</v>
      </c>
      <c r="Q145" s="4">
        <f>SUM(C145,D145,E145,F145,G145,H145,I145,K145,TABLARETRIBUCION[[#THIS ROW],[PENALIZACIÓN PI]],TABLARETRIBUCION[[#THIS ROW],[Q]],TABLARETRIBUCION[[#THIS ROW],[P]],TABLARETRIBUCION[[#THIS ROW],[F]],TABLARETRIBUCION[[#THIS ROW],[DT2ª]])-J145</f>
      </c>
    </row>
    <row r="146">
      <c r="A146" s="3" t="s">
        <v>305</v>
      </c>
      <c r="B146" s="3" t="s">
        <v>306</v>
      </c>
      <c r="C146" s="4">
        <v>102650.6702</v>
      </c>
      <c r="D146" s="4">
        <v>0</v>
      </c>
      <c r="E146" s="4">
        <v>106.3054</v>
      </c>
      <c r="F146" s="4">
        <v>28597</v>
      </c>
      <c r="G146" s="4">
        <v>0</v>
      </c>
      <c r="H146" s="4">
        <v>0</v>
      </c>
      <c r="I146" s="4">
        <v>0</v>
      </c>
      <c r="J146" s="4">
        <v>0</v>
      </c>
      <c r="K146" s="4">
        <v>275993.8869</v>
      </c>
      <c r="L146" s="4">
        <v>-79.7291</v>
      </c>
      <c r="M146" s="4">
        <v>0</v>
      </c>
      <c r="N146" s="4">
        <v>4072.6813</v>
      </c>
      <c r="O146" s="4">
        <v>112.216</v>
      </c>
      <c r="P146" s="4">
        <v>0</v>
      </c>
      <c r="Q146" s="4">
        <f>SUM(C146,D146,E146,F146,G146,H146,I146,K146,TABLARETRIBUCION[[#THIS ROW],[PENALIZACIÓN PI]],TABLARETRIBUCION[[#THIS ROW],[Q]],TABLARETRIBUCION[[#THIS ROW],[P]],TABLARETRIBUCION[[#THIS ROW],[F]],TABLARETRIBUCION[[#THIS ROW],[DT2ª]])-J146</f>
      </c>
    </row>
    <row r="147">
      <c r="A147" s="3" t="s">
        <v>307</v>
      </c>
      <c r="B147" s="3" t="s">
        <v>308</v>
      </c>
      <c r="C147" s="4">
        <v>108257.9581</v>
      </c>
      <c r="D147" s="4">
        <v>-485</v>
      </c>
      <c r="E147" s="4">
        <v>0</v>
      </c>
      <c r="F147" s="4">
        <v>38055</v>
      </c>
      <c r="G147" s="4">
        <v>0</v>
      </c>
      <c r="H147" s="4">
        <v>0</v>
      </c>
      <c r="I147" s="4">
        <v>0</v>
      </c>
      <c r="J147" s="4">
        <v>0</v>
      </c>
      <c r="K147" s="4">
        <v>237366.3849</v>
      </c>
      <c r="L147" s="4">
        <v>0</v>
      </c>
      <c r="M147" s="4">
        <v>-1394.2707</v>
      </c>
      <c r="N147" s="4">
        <v>135.9044</v>
      </c>
      <c r="O147" s="4">
        <v>0</v>
      </c>
      <c r="P147" s="4">
        <v>0</v>
      </c>
      <c r="Q147" s="4">
        <f>SUM(C147,D147,E147,F147,G147,H147,I147,K147,TABLARETRIBUCION[[#THIS ROW],[PENALIZACIÓN PI]],TABLARETRIBUCION[[#THIS ROW],[Q]],TABLARETRIBUCION[[#THIS ROW],[P]],TABLARETRIBUCION[[#THIS ROW],[F]],TABLARETRIBUCION[[#THIS ROW],[DT2ª]])-J147</f>
      </c>
    </row>
    <row r="148">
      <c r="A148" s="3" t="s">
        <v>309</v>
      </c>
      <c r="B148" s="3" t="s">
        <v>310</v>
      </c>
      <c r="C148" s="4">
        <v>36932.2889</v>
      </c>
      <c r="D148" s="4">
        <v>852.9269</v>
      </c>
      <c r="E148" s="4">
        <v>216.9976</v>
      </c>
      <c r="F148" s="4">
        <v>16440</v>
      </c>
      <c r="G148" s="4">
        <v>0</v>
      </c>
      <c r="H148" s="4">
        <v>0</v>
      </c>
      <c r="I148" s="4">
        <v>26065.4846</v>
      </c>
      <c r="J148" s="4">
        <v>0</v>
      </c>
      <c r="K148" s="4">
        <v>117208.5388</v>
      </c>
      <c r="L148" s="4">
        <v>0</v>
      </c>
      <c r="M148" s="4">
        <v>3954.3247</v>
      </c>
      <c r="N148" s="4">
        <v>-2.3402</v>
      </c>
      <c r="O148" s="4">
        <v>0</v>
      </c>
      <c r="P148" s="4">
        <v>0</v>
      </c>
      <c r="Q148" s="4">
        <f>SUM(C148,D148,E148,F148,G148,H148,I148,K148,TABLARETRIBUCION[[#THIS ROW],[PENALIZACIÓN PI]],TABLARETRIBUCION[[#THIS ROW],[Q]],TABLARETRIBUCION[[#THIS ROW],[P]],TABLARETRIBUCION[[#THIS ROW],[F]],TABLARETRIBUCION[[#THIS ROW],[DT2ª]])-J148</f>
      </c>
    </row>
    <row r="149">
      <c r="A149" s="3" t="s">
        <v>311</v>
      </c>
      <c r="B149" s="3" t="s">
        <v>312</v>
      </c>
      <c r="C149" s="4">
        <v>104156.8241</v>
      </c>
      <c r="D149" s="4">
        <v>0</v>
      </c>
      <c r="E149" s="4">
        <v>0</v>
      </c>
      <c r="F149" s="4">
        <v>35045</v>
      </c>
      <c r="G149" s="4">
        <v>0</v>
      </c>
      <c r="H149" s="4">
        <v>0</v>
      </c>
      <c r="I149" s="4">
        <v>0</v>
      </c>
      <c r="J149" s="4">
        <v>0</v>
      </c>
      <c r="K149" s="4">
        <v>210964.3751</v>
      </c>
      <c r="L149" s="4">
        <v>0</v>
      </c>
      <c r="M149" s="4">
        <v>-921.3062</v>
      </c>
      <c r="N149" s="4">
        <v>-5164.3331</v>
      </c>
      <c r="O149" s="4">
        <v>0</v>
      </c>
      <c r="P149" s="4">
        <v>0</v>
      </c>
      <c r="Q149" s="4">
        <f>SUM(C149,D149,E149,F149,G149,H149,I149,K149,TABLARETRIBUCION[[#THIS ROW],[PENALIZACIÓN PI]],TABLARETRIBUCION[[#THIS ROW],[Q]],TABLARETRIBUCION[[#THIS ROW],[P]],TABLARETRIBUCION[[#THIS ROW],[F]],TABLARETRIBUCION[[#THIS ROW],[DT2ª]])-J149</f>
      </c>
    </row>
    <row r="150">
      <c r="A150" s="3" t="s">
        <v>313</v>
      </c>
      <c r="B150" s="3" t="s">
        <v>314</v>
      </c>
      <c r="C150" s="4">
        <v>20870.2635</v>
      </c>
      <c r="D150" s="4">
        <v>0</v>
      </c>
      <c r="E150" s="4">
        <v>0</v>
      </c>
      <c r="F150" s="4">
        <v>3781</v>
      </c>
      <c r="G150" s="4">
        <v>0</v>
      </c>
      <c r="H150" s="4">
        <v>0</v>
      </c>
      <c r="I150" s="4">
        <v>10011.3971</v>
      </c>
      <c r="J150" s="4">
        <v>0</v>
      </c>
      <c r="K150" s="4">
        <v>30174.0572</v>
      </c>
      <c r="L150" s="4">
        <v>0</v>
      </c>
      <c r="M150" s="4">
        <v>1296.7344</v>
      </c>
      <c r="N150" s="4">
        <v>-182.2812</v>
      </c>
      <c r="O150" s="4">
        <v>0</v>
      </c>
      <c r="P150" s="4">
        <v>0</v>
      </c>
      <c r="Q150" s="4">
        <f>SUM(C150,D150,E150,F150,G150,H150,I150,K150,TABLARETRIBUCION[[#THIS ROW],[PENALIZACIÓN PI]],TABLARETRIBUCION[[#THIS ROW],[Q]],TABLARETRIBUCION[[#THIS ROW],[P]],TABLARETRIBUCION[[#THIS ROW],[F]],TABLARETRIBUCION[[#THIS ROW],[DT2ª]])-J150</f>
      </c>
    </row>
    <row r="151">
      <c r="A151" s="3" t="s">
        <v>315</v>
      </c>
      <c r="B151" s="3" t="s">
        <v>316</v>
      </c>
      <c r="C151" s="4">
        <v>269672.2199</v>
      </c>
      <c r="D151" s="4">
        <v>0</v>
      </c>
      <c r="E151" s="4">
        <v>0</v>
      </c>
      <c r="F151" s="4">
        <v>77352</v>
      </c>
      <c r="G151" s="4">
        <v>0</v>
      </c>
      <c r="H151" s="4">
        <v>0</v>
      </c>
      <c r="I151" s="4">
        <v>0</v>
      </c>
      <c r="J151" s="4">
        <v>0</v>
      </c>
      <c r="K151" s="4">
        <v>345857.4263</v>
      </c>
      <c r="L151" s="4">
        <v>0</v>
      </c>
      <c r="M151" s="4">
        <v>-20786.4494</v>
      </c>
      <c r="N151" s="4">
        <v>6928.8165</v>
      </c>
      <c r="O151" s="4">
        <v>0</v>
      </c>
      <c r="P151" s="4">
        <v>30015.4309</v>
      </c>
      <c r="Q151" s="4">
        <f>SUM(C151,D151,E151,F151,G151,H151,I151,K151,TABLARETRIBUCION[[#THIS ROW],[PENALIZACIÓN PI]],TABLARETRIBUCION[[#THIS ROW],[Q]],TABLARETRIBUCION[[#THIS ROW],[P]],TABLARETRIBUCION[[#THIS ROW],[F]],TABLARETRIBUCION[[#THIS ROW],[DT2ª]])-J151</f>
      </c>
    </row>
    <row r="152">
      <c r="A152" s="3" t="s">
        <v>317</v>
      </c>
      <c r="B152" s="3" t="s">
        <v>318</v>
      </c>
      <c r="C152" s="4">
        <v>34871.894</v>
      </c>
      <c r="D152" s="4">
        <v>0</v>
      </c>
      <c r="E152" s="4">
        <v>0</v>
      </c>
      <c r="F152" s="4">
        <v>10340</v>
      </c>
      <c r="G152" s="4">
        <v>0</v>
      </c>
      <c r="H152" s="4">
        <v>0</v>
      </c>
      <c r="I152" s="4">
        <v>0</v>
      </c>
      <c r="J152" s="4">
        <v>0</v>
      </c>
      <c r="K152" s="4">
        <v>129044.4753</v>
      </c>
      <c r="L152" s="4">
        <v>0</v>
      </c>
      <c r="M152" s="4">
        <v>0</v>
      </c>
      <c r="N152" s="4">
        <v>-3485.1274</v>
      </c>
      <c r="O152" s="4">
        <v>0</v>
      </c>
      <c r="P152" s="4">
        <v>0</v>
      </c>
      <c r="Q152" s="4">
        <f>SUM(C152,D152,E152,F152,G152,H152,I152,K152,TABLARETRIBUCION[[#THIS ROW],[PENALIZACIÓN PI]],TABLARETRIBUCION[[#THIS ROW],[Q]],TABLARETRIBUCION[[#THIS ROW],[P]],TABLARETRIBUCION[[#THIS ROW],[F]],TABLARETRIBUCION[[#THIS ROW],[DT2ª]])-J152</f>
      </c>
    </row>
    <row r="153">
      <c r="A153" s="3" t="s">
        <v>319</v>
      </c>
      <c r="B153" s="3" t="s">
        <v>320</v>
      </c>
      <c r="C153" s="4">
        <v>435540.4175</v>
      </c>
      <c r="D153" s="4">
        <v>5036.5562</v>
      </c>
      <c r="E153" s="4">
        <v>9200.2301</v>
      </c>
      <c r="F153" s="4">
        <v>91265</v>
      </c>
      <c r="G153" s="4">
        <v>1714.777</v>
      </c>
      <c r="H153" s="4">
        <v>30.4113</v>
      </c>
      <c r="I153" s="4">
        <v>13513.2284</v>
      </c>
      <c r="J153" s="4">
        <v>395.7907</v>
      </c>
      <c r="K153" s="4">
        <v>327515.1608</v>
      </c>
      <c r="L153" s="4">
        <v>0</v>
      </c>
      <c r="M153" s="4">
        <v>17668.3998</v>
      </c>
      <c r="N153" s="4">
        <v>3566.2086</v>
      </c>
      <c r="O153" s="4">
        <v>0</v>
      </c>
      <c r="P153" s="4">
        <v>63998.4648</v>
      </c>
      <c r="Q153" s="4">
        <f>SUM(C153,D153,E153,F153,G153,H153,I153,K153,TABLARETRIBUCION[[#THIS ROW],[PENALIZACIÓN PI]],TABLARETRIBUCION[[#THIS ROW],[Q]],TABLARETRIBUCION[[#THIS ROW],[P]],TABLARETRIBUCION[[#THIS ROW],[F]],TABLARETRIBUCION[[#THIS ROW],[DT2ª]])-J153</f>
      </c>
    </row>
    <row r="154">
      <c r="A154" s="3" t="s">
        <v>321</v>
      </c>
      <c r="B154" s="3" t="s">
        <v>322</v>
      </c>
      <c r="C154" s="4">
        <v>45447.6597</v>
      </c>
      <c r="D154" s="4">
        <v>7847.4191</v>
      </c>
      <c r="E154" s="4">
        <v>399.5175</v>
      </c>
      <c r="F154" s="4">
        <v>12089</v>
      </c>
      <c r="G154" s="4">
        <v>1413.6675</v>
      </c>
      <c r="H154" s="4">
        <v>0</v>
      </c>
      <c r="I154" s="4">
        <v>29074.7907</v>
      </c>
      <c r="J154" s="4">
        <v>0</v>
      </c>
      <c r="K154" s="4">
        <v>136601.2239</v>
      </c>
      <c r="L154" s="4">
        <v>0</v>
      </c>
      <c r="M154" s="4">
        <v>560.7319</v>
      </c>
      <c r="N154" s="4">
        <v>-385.3756</v>
      </c>
      <c r="O154" s="4">
        <v>0</v>
      </c>
      <c r="P154" s="4">
        <v>0</v>
      </c>
      <c r="Q154" s="4">
        <f>SUM(C154,D154,E154,F154,G154,H154,I154,K154,TABLARETRIBUCION[[#THIS ROW],[PENALIZACIÓN PI]],TABLARETRIBUCION[[#THIS ROW],[Q]],TABLARETRIBUCION[[#THIS ROW],[P]],TABLARETRIBUCION[[#THIS ROW],[F]],TABLARETRIBUCION[[#THIS ROW],[DT2ª]])-J154</f>
      </c>
    </row>
    <row r="155">
      <c r="A155" s="3" t="s">
        <v>323</v>
      </c>
      <c r="B155" s="3" t="s">
        <v>324</v>
      </c>
      <c r="C155" s="4">
        <v>110741.0883</v>
      </c>
      <c r="D155" s="4">
        <v>2722.5444</v>
      </c>
      <c r="E155" s="4">
        <v>-302.0628</v>
      </c>
      <c r="F155" s="4">
        <v>29542</v>
      </c>
      <c r="G155" s="4">
        <v>91.5498</v>
      </c>
      <c r="H155" s="4">
        <v>0</v>
      </c>
      <c r="I155" s="4">
        <v>29729.7927</v>
      </c>
      <c r="J155" s="4">
        <v>0</v>
      </c>
      <c r="K155" s="4">
        <v>238385.6095</v>
      </c>
      <c r="L155" s="4">
        <v>0</v>
      </c>
      <c r="M155" s="4">
        <v>0</v>
      </c>
      <c r="N155" s="4">
        <v>2755.737</v>
      </c>
      <c r="O155" s="4">
        <v>0</v>
      </c>
      <c r="P155" s="4">
        <v>0</v>
      </c>
      <c r="Q155" s="4">
        <f>SUM(C155,D155,E155,F155,G155,H155,I155,K155,TABLARETRIBUCION[[#THIS ROW],[PENALIZACIÓN PI]],TABLARETRIBUCION[[#THIS ROW],[Q]],TABLARETRIBUCION[[#THIS ROW],[P]],TABLARETRIBUCION[[#THIS ROW],[F]],TABLARETRIBUCION[[#THIS ROW],[DT2ª]])-J155</f>
      </c>
    </row>
    <row r="156">
      <c r="A156" s="3" t="s">
        <v>325</v>
      </c>
      <c r="B156" s="3" t="s">
        <v>326</v>
      </c>
      <c r="C156" s="4">
        <v>8909.2842</v>
      </c>
      <c r="D156" s="4">
        <v>552.2702</v>
      </c>
      <c r="E156" s="4">
        <v>2830.7361</v>
      </c>
      <c r="F156" s="4">
        <v>3309</v>
      </c>
      <c r="G156" s="4">
        <v>0</v>
      </c>
      <c r="H156" s="4">
        <v>0</v>
      </c>
      <c r="I156" s="4">
        <v>0</v>
      </c>
      <c r="J156" s="4">
        <v>0</v>
      </c>
      <c r="K156" s="4">
        <v>43809.1975</v>
      </c>
      <c r="L156" s="4">
        <v>0</v>
      </c>
      <c r="M156" s="4">
        <v>-10.6886</v>
      </c>
      <c r="N156" s="4">
        <v>0</v>
      </c>
      <c r="O156" s="4">
        <v>0</v>
      </c>
      <c r="P156" s="4">
        <v>0</v>
      </c>
      <c r="Q156" s="4">
        <f>SUM(C156,D156,E156,F156,G156,H156,I156,K156,TABLARETRIBUCION[[#THIS ROW],[PENALIZACIÓN PI]],TABLARETRIBUCION[[#THIS ROW],[Q]],TABLARETRIBUCION[[#THIS ROW],[P]],TABLARETRIBUCION[[#THIS ROW],[F]],TABLARETRIBUCION[[#THIS ROW],[DT2ª]])-J156</f>
      </c>
    </row>
    <row r="157">
      <c r="A157" s="3" t="s">
        <v>327</v>
      </c>
      <c r="B157" s="3" t="s">
        <v>328</v>
      </c>
      <c r="C157" s="4">
        <v>36455.3831</v>
      </c>
      <c r="D157" s="4">
        <v>0</v>
      </c>
      <c r="E157" s="4">
        <v>407.8959</v>
      </c>
      <c r="F157" s="4">
        <v>8427</v>
      </c>
      <c r="G157" s="4">
        <v>0</v>
      </c>
      <c r="H157" s="4">
        <v>0</v>
      </c>
      <c r="I157" s="4">
        <v>6194.052</v>
      </c>
      <c r="J157" s="4">
        <v>0</v>
      </c>
      <c r="K157" s="4">
        <v>43496.823</v>
      </c>
      <c r="L157" s="4">
        <v>0</v>
      </c>
      <c r="M157" s="4">
        <v>0</v>
      </c>
      <c r="N157" s="4">
        <v>-160.6694</v>
      </c>
      <c r="O157" s="4">
        <v>0</v>
      </c>
      <c r="P157" s="4">
        <v>0</v>
      </c>
      <c r="Q157" s="4">
        <f>SUM(C157,D157,E157,F157,G157,H157,I157,K157,TABLARETRIBUCION[[#THIS ROW],[PENALIZACIÓN PI]],TABLARETRIBUCION[[#THIS ROW],[Q]],TABLARETRIBUCION[[#THIS ROW],[P]],TABLARETRIBUCION[[#THIS ROW],[F]],TABLARETRIBUCION[[#THIS ROW],[DT2ª]])-J157</f>
      </c>
    </row>
    <row r="158">
      <c r="A158" s="3" t="s">
        <v>329</v>
      </c>
      <c r="B158" s="3" t="s">
        <v>330</v>
      </c>
      <c r="C158" s="4">
        <v>55862.4518</v>
      </c>
      <c r="D158" s="4">
        <v>336.4378</v>
      </c>
      <c r="E158" s="4">
        <v>3227.7136</v>
      </c>
      <c r="F158" s="4">
        <v>16035</v>
      </c>
      <c r="G158" s="4">
        <v>0</v>
      </c>
      <c r="H158" s="4">
        <v>0.1728</v>
      </c>
      <c r="I158" s="4">
        <v>10479.683</v>
      </c>
      <c r="J158" s="4">
        <v>21.4537</v>
      </c>
      <c r="K158" s="4">
        <v>119621.8007</v>
      </c>
      <c r="L158" s="4">
        <v>0</v>
      </c>
      <c r="M158" s="4">
        <v>-3095.7127</v>
      </c>
      <c r="N158" s="4">
        <v>558.4894</v>
      </c>
      <c r="O158" s="4">
        <v>0</v>
      </c>
      <c r="P158" s="4">
        <v>0</v>
      </c>
      <c r="Q158" s="4">
        <f>SUM(C158,D158,E158,F158,G158,H158,I158,K158,TABLARETRIBUCION[[#THIS ROW],[PENALIZACIÓN PI]],TABLARETRIBUCION[[#THIS ROW],[Q]],TABLARETRIBUCION[[#THIS ROW],[P]],TABLARETRIBUCION[[#THIS ROW],[F]],TABLARETRIBUCION[[#THIS ROW],[DT2ª]])-J158</f>
      </c>
    </row>
    <row r="159">
      <c r="A159" s="3" t="s">
        <v>331</v>
      </c>
      <c r="B159" s="3" t="s">
        <v>332</v>
      </c>
      <c r="C159" s="4">
        <v>177541.698</v>
      </c>
      <c r="D159" s="4">
        <v>1691.8997</v>
      </c>
      <c r="E159" s="4">
        <v>6523.2797</v>
      </c>
      <c r="F159" s="4">
        <v>41875</v>
      </c>
      <c r="G159" s="4">
        <v>30.4857</v>
      </c>
      <c r="H159" s="4">
        <v>44.64</v>
      </c>
      <c r="I159" s="4">
        <v>63207.7239</v>
      </c>
      <c r="J159" s="4">
        <v>0</v>
      </c>
      <c r="K159" s="4">
        <v>233307.9904</v>
      </c>
      <c r="L159" s="4">
        <v>0</v>
      </c>
      <c r="M159" s="4">
        <v>6682.0255</v>
      </c>
      <c r="N159" s="4">
        <v>2749.8886</v>
      </c>
      <c r="O159" s="4">
        <v>0</v>
      </c>
      <c r="P159" s="4">
        <v>0</v>
      </c>
      <c r="Q159" s="4">
        <f>SUM(C159,D159,E159,F159,G159,H159,I159,K159,TABLARETRIBUCION[[#THIS ROW],[PENALIZACIÓN PI]],TABLARETRIBUCION[[#THIS ROW],[Q]],TABLARETRIBUCION[[#THIS ROW],[P]],TABLARETRIBUCION[[#THIS ROW],[F]],TABLARETRIBUCION[[#THIS ROW],[DT2ª]])-J159</f>
      </c>
    </row>
    <row r="160">
      <c r="A160" s="3" t="s">
        <v>333</v>
      </c>
      <c r="B160" s="3" t="s">
        <v>334</v>
      </c>
      <c r="C160" s="4">
        <v>205116.4899</v>
      </c>
      <c r="D160" s="4">
        <v>2334.8834</v>
      </c>
      <c r="E160" s="4">
        <v>12567.39</v>
      </c>
      <c r="F160" s="4">
        <v>48095</v>
      </c>
      <c r="G160" s="4">
        <v>210.6132</v>
      </c>
      <c r="H160" s="4">
        <v>80.9539</v>
      </c>
      <c r="I160" s="4">
        <v>63177.5353</v>
      </c>
      <c r="J160" s="4">
        <v>906.9268</v>
      </c>
      <c r="K160" s="4">
        <v>181911.7179</v>
      </c>
      <c r="L160" s="4">
        <v>0</v>
      </c>
      <c r="M160" s="4">
        <v>-9466.7126</v>
      </c>
      <c r="N160" s="4">
        <v>5125.8766</v>
      </c>
      <c r="O160" s="4">
        <v>0</v>
      </c>
      <c r="P160" s="4">
        <v>0</v>
      </c>
      <c r="Q160" s="4">
        <f>SUM(C160,D160,E160,F160,G160,H160,I160,K160,TABLARETRIBUCION[[#THIS ROW],[PENALIZACIÓN PI]],TABLARETRIBUCION[[#THIS ROW],[Q]],TABLARETRIBUCION[[#THIS ROW],[P]],TABLARETRIBUCION[[#THIS ROW],[F]],TABLARETRIBUCION[[#THIS ROW],[DT2ª]])-J160</f>
      </c>
    </row>
    <row r="161">
      <c r="A161" s="3" t="s">
        <v>335</v>
      </c>
      <c r="B161" s="3" t="s">
        <v>336</v>
      </c>
      <c r="C161" s="4">
        <v>161068.2106</v>
      </c>
      <c r="D161" s="4">
        <v>-156</v>
      </c>
      <c r="E161" s="4">
        <v>2096.2389</v>
      </c>
      <c r="F161" s="4">
        <v>35506</v>
      </c>
      <c r="G161" s="4">
        <v>0</v>
      </c>
      <c r="H161" s="4">
        <v>0</v>
      </c>
      <c r="I161" s="4">
        <v>80998.0813</v>
      </c>
      <c r="J161" s="4">
        <v>0</v>
      </c>
      <c r="K161" s="4">
        <v>175336.876</v>
      </c>
      <c r="L161" s="4">
        <v>0</v>
      </c>
      <c r="M161" s="4">
        <v>-3117.6075</v>
      </c>
      <c r="N161" s="4">
        <v>-62.6586</v>
      </c>
      <c r="O161" s="4">
        <v>0</v>
      </c>
      <c r="P161" s="4">
        <v>5281.0333</v>
      </c>
      <c r="Q161" s="4">
        <f>SUM(C161,D161,E161,F161,G161,H161,I161,K161,TABLARETRIBUCION[[#THIS ROW],[PENALIZACIÓN PI]],TABLARETRIBUCION[[#THIS ROW],[Q]],TABLARETRIBUCION[[#THIS ROW],[P]],TABLARETRIBUCION[[#THIS ROW],[F]],TABLARETRIBUCION[[#THIS ROW],[DT2ª]])-J161</f>
      </c>
    </row>
    <row r="162">
      <c r="A162" s="3" t="s">
        <v>337</v>
      </c>
      <c r="B162" s="3" t="s">
        <v>338</v>
      </c>
      <c r="C162" s="4">
        <v>137275.9</v>
      </c>
      <c r="D162" s="4">
        <v>8542.0669</v>
      </c>
      <c r="E162" s="4">
        <v>10117.2951</v>
      </c>
      <c r="F162" s="4">
        <v>30443</v>
      </c>
      <c r="G162" s="4">
        <v>1254.7518</v>
      </c>
      <c r="H162" s="4">
        <v>435.6923</v>
      </c>
      <c r="I162" s="4">
        <v>97662.0513</v>
      </c>
      <c r="J162" s="4">
        <v>865.2177</v>
      </c>
      <c r="K162" s="4">
        <v>181694.2685</v>
      </c>
      <c r="L162" s="4">
        <v>0</v>
      </c>
      <c r="M162" s="4">
        <v>-2161.6668</v>
      </c>
      <c r="N162" s="4">
        <v>1586.0943</v>
      </c>
      <c r="O162" s="4">
        <v>0</v>
      </c>
      <c r="P162" s="4">
        <v>0</v>
      </c>
      <c r="Q162" s="4">
        <f>SUM(C162,D162,E162,F162,G162,H162,I162,K162,TABLARETRIBUCION[[#THIS ROW],[PENALIZACIÓN PI]],TABLARETRIBUCION[[#THIS ROW],[Q]],TABLARETRIBUCION[[#THIS ROW],[P]],TABLARETRIBUCION[[#THIS ROW],[F]],TABLARETRIBUCION[[#THIS ROW],[DT2ª]])-J162</f>
      </c>
    </row>
    <row r="163">
      <c r="A163" s="3" t="s">
        <v>339</v>
      </c>
      <c r="B163" s="3" t="s">
        <v>340</v>
      </c>
      <c r="C163" s="4">
        <v>42661.3543</v>
      </c>
      <c r="D163" s="4">
        <v>1014.4459</v>
      </c>
      <c r="E163" s="4">
        <v>1644.8459</v>
      </c>
      <c r="F163" s="4">
        <v>7719</v>
      </c>
      <c r="G163" s="4">
        <v>2.571</v>
      </c>
      <c r="H163" s="4">
        <v>0</v>
      </c>
      <c r="I163" s="4">
        <v>12857.1291</v>
      </c>
      <c r="J163" s="4">
        <v>0</v>
      </c>
      <c r="K163" s="4">
        <v>55936.4771</v>
      </c>
      <c r="L163" s="4">
        <v>0</v>
      </c>
      <c r="M163" s="4">
        <v>2436.7165</v>
      </c>
      <c r="N163" s="4">
        <v>235.9484</v>
      </c>
      <c r="O163" s="4">
        <v>0</v>
      </c>
      <c r="P163" s="4">
        <v>0</v>
      </c>
      <c r="Q163" s="4">
        <f>SUM(C163,D163,E163,F163,G163,H163,I163,K163,TABLARETRIBUCION[[#THIS ROW],[PENALIZACIÓN PI]],TABLARETRIBUCION[[#THIS ROW],[Q]],TABLARETRIBUCION[[#THIS ROW],[P]],TABLARETRIBUCION[[#THIS ROW],[F]],TABLARETRIBUCION[[#THIS ROW],[DT2ª]])-J163</f>
      </c>
    </row>
    <row r="164">
      <c r="A164" s="3" t="s">
        <v>341</v>
      </c>
      <c r="B164" s="3" t="s">
        <v>342</v>
      </c>
      <c r="C164" s="4">
        <v>40387.2224</v>
      </c>
      <c r="D164" s="4">
        <v>559.6518</v>
      </c>
      <c r="E164" s="4">
        <v>1715.0642</v>
      </c>
      <c r="F164" s="4">
        <v>4117</v>
      </c>
      <c r="G164" s="4">
        <v>2.0576</v>
      </c>
      <c r="H164" s="4">
        <v>24.0532</v>
      </c>
      <c r="I164" s="4">
        <v>12323.1139</v>
      </c>
      <c r="J164" s="4">
        <v>1.9422</v>
      </c>
      <c r="K164" s="4">
        <v>55343.662</v>
      </c>
      <c r="L164" s="4">
        <v>0</v>
      </c>
      <c r="M164" s="4">
        <v>-1811.4452</v>
      </c>
      <c r="N164" s="4">
        <v>74.7642</v>
      </c>
      <c r="O164" s="4">
        <v>0</v>
      </c>
      <c r="P164" s="4">
        <v>0</v>
      </c>
      <c r="Q164" s="4">
        <f>SUM(C164,D164,E164,F164,G164,H164,I164,K164,TABLARETRIBUCION[[#THIS ROW],[PENALIZACIÓN PI]],TABLARETRIBUCION[[#THIS ROW],[Q]],TABLARETRIBUCION[[#THIS ROW],[P]],TABLARETRIBUCION[[#THIS ROW],[F]],TABLARETRIBUCION[[#THIS ROW],[DT2ª]])-J164</f>
      </c>
    </row>
    <row r="165">
      <c r="A165" s="3" t="s">
        <v>343</v>
      </c>
      <c r="B165" s="3" t="s">
        <v>344</v>
      </c>
      <c r="C165" s="4">
        <v>118464.8316</v>
      </c>
      <c r="D165" s="4">
        <v>-92</v>
      </c>
      <c r="E165" s="4">
        <v>747.8789</v>
      </c>
      <c r="F165" s="4">
        <v>24813</v>
      </c>
      <c r="G165" s="4">
        <v>281.7429</v>
      </c>
      <c r="H165" s="4">
        <v>8.4803</v>
      </c>
      <c r="I165" s="4">
        <v>36744.4808</v>
      </c>
      <c r="J165" s="4">
        <v>2.9494</v>
      </c>
      <c r="K165" s="4">
        <v>176307.557</v>
      </c>
      <c r="L165" s="4">
        <v>0</v>
      </c>
      <c r="M165" s="4">
        <v>-1240.5889</v>
      </c>
      <c r="N165" s="4">
        <v>-604.5647</v>
      </c>
      <c r="O165" s="4">
        <v>0</v>
      </c>
      <c r="P165" s="4">
        <v>0</v>
      </c>
      <c r="Q165" s="4">
        <f>SUM(C165,D165,E165,F165,G165,H165,I165,K165,TABLARETRIBUCION[[#THIS ROW],[PENALIZACIÓN PI]],TABLARETRIBUCION[[#THIS ROW],[Q]],TABLARETRIBUCION[[#THIS ROW],[P]],TABLARETRIBUCION[[#THIS ROW],[F]],TABLARETRIBUCION[[#THIS ROW],[DT2ª]])-J165</f>
      </c>
    </row>
    <row r="166">
      <c r="A166" s="3" t="s">
        <v>345</v>
      </c>
      <c r="B166" s="3" t="s">
        <v>346</v>
      </c>
      <c r="C166" s="4">
        <v>85237.5797</v>
      </c>
      <c r="D166" s="4">
        <v>1817.1705</v>
      </c>
      <c r="E166" s="4">
        <v>8378.8437</v>
      </c>
      <c r="F166" s="4">
        <v>23157</v>
      </c>
      <c r="G166" s="4">
        <v>1055.8814</v>
      </c>
      <c r="H166" s="4">
        <v>95.359</v>
      </c>
      <c r="I166" s="4">
        <v>1227.1252</v>
      </c>
      <c r="J166" s="4">
        <v>0</v>
      </c>
      <c r="K166" s="4">
        <v>102021.6039</v>
      </c>
      <c r="L166" s="4">
        <v>0</v>
      </c>
      <c r="M166" s="4">
        <v>0</v>
      </c>
      <c r="N166" s="4">
        <v>539.9174</v>
      </c>
      <c r="O166" s="4">
        <v>0</v>
      </c>
      <c r="P166" s="4">
        <v>0</v>
      </c>
      <c r="Q166" s="4">
        <f>SUM(C166,D166,E166,F166,G166,H166,I166,K166,TABLARETRIBUCION[[#THIS ROW],[PENALIZACIÓN PI]],TABLARETRIBUCION[[#THIS ROW],[Q]],TABLARETRIBUCION[[#THIS ROW],[P]],TABLARETRIBUCION[[#THIS ROW],[F]],TABLARETRIBUCION[[#THIS ROW],[DT2ª]])-J166</f>
      </c>
    </row>
    <row r="167">
      <c r="A167" s="3" t="s">
        <v>347</v>
      </c>
      <c r="B167" s="3" t="s">
        <v>348</v>
      </c>
      <c r="C167" s="4">
        <v>28126.9377</v>
      </c>
      <c r="D167" s="4">
        <v>1120.5335</v>
      </c>
      <c r="E167" s="4">
        <v>1328.5388</v>
      </c>
      <c r="F167" s="4">
        <v>7835</v>
      </c>
      <c r="G167" s="4">
        <v>38.4668</v>
      </c>
      <c r="H167" s="4">
        <v>115.9678</v>
      </c>
      <c r="I167" s="4">
        <v>10430.8226</v>
      </c>
      <c r="J167" s="4">
        <v>29.4104</v>
      </c>
      <c r="K167" s="4">
        <v>51249.9721</v>
      </c>
      <c r="L167" s="4">
        <v>0</v>
      </c>
      <c r="M167" s="4">
        <v>0</v>
      </c>
      <c r="N167" s="4">
        <v>897.9812</v>
      </c>
      <c r="O167" s="4">
        <v>0</v>
      </c>
      <c r="P167" s="4">
        <v>0</v>
      </c>
      <c r="Q167" s="4">
        <f>SUM(C167,D167,E167,F167,G167,H167,I167,K167,TABLARETRIBUCION[[#THIS ROW],[PENALIZACIÓN PI]],TABLARETRIBUCION[[#THIS ROW],[Q]],TABLARETRIBUCION[[#THIS ROW],[P]],TABLARETRIBUCION[[#THIS ROW],[F]],TABLARETRIBUCION[[#THIS ROW],[DT2ª]])-J167</f>
      </c>
    </row>
    <row r="168">
      <c r="A168" s="3" t="s">
        <v>349</v>
      </c>
      <c r="B168" s="3" t="s">
        <v>350</v>
      </c>
      <c r="C168" s="4">
        <v>2045642.8141</v>
      </c>
      <c r="D168" s="4">
        <v>50808.277</v>
      </c>
      <c r="E168" s="4">
        <v>93477.9709</v>
      </c>
      <c r="F168" s="4">
        <v>563793</v>
      </c>
      <c r="G168" s="4">
        <v>5738.2893</v>
      </c>
      <c r="H168" s="4">
        <v>1767.8651</v>
      </c>
      <c r="I168" s="4">
        <v>59461.6988</v>
      </c>
      <c r="J168" s="4">
        <v>2638.45</v>
      </c>
      <c r="K168" s="4">
        <v>1274947.9897</v>
      </c>
      <c r="L168" s="4">
        <v>0</v>
      </c>
      <c r="M168" s="4">
        <v>-2779.3979</v>
      </c>
      <c r="N168" s="4">
        <v>-14184.8587</v>
      </c>
      <c r="O168" s="4">
        <v>754.692</v>
      </c>
      <c r="P168" s="4">
        <v>0</v>
      </c>
      <c r="Q168" s="4">
        <f>SUM(C168,D168,E168,F168,G168,H168,I168,K168,TABLARETRIBUCION[[#THIS ROW],[PENALIZACIÓN PI]],TABLARETRIBUCION[[#THIS ROW],[Q]],TABLARETRIBUCION[[#THIS ROW],[P]],TABLARETRIBUCION[[#THIS ROW],[F]],TABLARETRIBUCION[[#THIS ROW],[DT2ª]])-J168</f>
      </c>
    </row>
    <row r="169">
      <c r="A169" s="3" t="s">
        <v>351</v>
      </c>
      <c r="B169" s="3" t="s">
        <v>352</v>
      </c>
      <c r="C169" s="4">
        <v>1175058.3516</v>
      </c>
      <c r="D169" s="4">
        <v>976.5442</v>
      </c>
      <c r="E169" s="4">
        <v>330675.3132</v>
      </c>
      <c r="F169" s="4">
        <v>354059</v>
      </c>
      <c r="G169" s="4">
        <v>216.9404</v>
      </c>
      <c r="H169" s="4">
        <v>17494.1304</v>
      </c>
      <c r="I169" s="4">
        <v>102072.5021</v>
      </c>
      <c r="J169" s="4">
        <v>0</v>
      </c>
      <c r="K169" s="4">
        <v>446783.4048</v>
      </c>
      <c r="L169" s="4">
        <v>0</v>
      </c>
      <c r="M169" s="4">
        <v>17469.7641</v>
      </c>
      <c r="N169" s="4">
        <v>-4417.5353</v>
      </c>
      <c r="O169" s="4">
        <v>0</v>
      </c>
      <c r="P169" s="4">
        <v>0</v>
      </c>
      <c r="Q169" s="4">
        <f>SUM(C169,D169,E169,F169,G169,H169,I169,K169,TABLARETRIBUCION[[#THIS ROW],[PENALIZACIÓN PI]],TABLARETRIBUCION[[#THIS ROW],[Q]],TABLARETRIBUCION[[#THIS ROW],[P]],TABLARETRIBUCION[[#THIS ROW],[F]],TABLARETRIBUCION[[#THIS ROW],[DT2ª]])-J169</f>
      </c>
    </row>
    <row r="170">
      <c r="A170" s="3" t="s">
        <v>353</v>
      </c>
      <c r="B170" s="3" t="s">
        <v>354</v>
      </c>
      <c r="C170" s="4">
        <v>314672.8599</v>
      </c>
      <c r="D170" s="4">
        <v>0</v>
      </c>
      <c r="E170" s="4">
        <v>1363.686</v>
      </c>
      <c r="F170" s="4">
        <v>129514</v>
      </c>
      <c r="G170" s="4">
        <v>0</v>
      </c>
      <c r="H170" s="4">
        <v>520.1783</v>
      </c>
      <c r="I170" s="4">
        <v>69296.4219</v>
      </c>
      <c r="J170" s="4">
        <v>0</v>
      </c>
      <c r="K170" s="4">
        <v>229199.6543</v>
      </c>
      <c r="L170" s="4">
        <v>0</v>
      </c>
      <c r="M170" s="4">
        <v>-703.8661</v>
      </c>
      <c r="N170" s="4">
        <v>-11470.5988</v>
      </c>
      <c r="O170" s="4">
        <v>0</v>
      </c>
      <c r="P170" s="4">
        <v>0</v>
      </c>
      <c r="Q170" s="4">
        <f>SUM(C170,D170,E170,F170,G170,H170,I170,K170,TABLARETRIBUCION[[#THIS ROW],[PENALIZACIÓN PI]],TABLARETRIBUCION[[#THIS ROW],[Q]],TABLARETRIBUCION[[#THIS ROW],[P]],TABLARETRIBUCION[[#THIS ROW],[F]],TABLARETRIBUCION[[#THIS ROW],[DT2ª]])-J170</f>
      </c>
    </row>
    <row r="171">
      <c r="A171" s="3" t="s">
        <v>355</v>
      </c>
      <c r="B171" s="3" t="s">
        <v>356</v>
      </c>
      <c r="C171" s="4">
        <v>234736.5314</v>
      </c>
      <c r="D171" s="4">
        <v>308.7347</v>
      </c>
      <c r="E171" s="4">
        <v>1445.6759</v>
      </c>
      <c r="F171" s="4">
        <v>30838</v>
      </c>
      <c r="G171" s="4">
        <v>749.7981</v>
      </c>
      <c r="H171" s="4">
        <v>158.392</v>
      </c>
      <c r="I171" s="4">
        <v>66672.2031</v>
      </c>
      <c r="J171" s="4">
        <v>0</v>
      </c>
      <c r="K171" s="4">
        <v>169434.7177</v>
      </c>
      <c r="L171" s="4">
        <v>0</v>
      </c>
      <c r="M171" s="4">
        <v>10086.8811</v>
      </c>
      <c r="N171" s="4">
        <v>444.1269</v>
      </c>
      <c r="O171" s="4">
        <v>0</v>
      </c>
      <c r="P171" s="4">
        <v>0</v>
      </c>
      <c r="Q171" s="4">
        <f>SUM(C171,D171,E171,F171,G171,H171,I171,K171,TABLARETRIBUCION[[#THIS ROW],[PENALIZACIÓN PI]],TABLARETRIBUCION[[#THIS ROW],[Q]],TABLARETRIBUCION[[#THIS ROW],[P]],TABLARETRIBUCION[[#THIS ROW],[F]],TABLARETRIBUCION[[#THIS ROW],[DT2ª]])-J171</f>
      </c>
    </row>
    <row r="172">
      <c r="A172" s="3" t="s">
        <v>357</v>
      </c>
      <c r="B172" s="3" t="s">
        <v>358</v>
      </c>
      <c r="C172" s="4">
        <v>85954.6952</v>
      </c>
      <c r="D172" s="4">
        <v>815.7909</v>
      </c>
      <c r="E172" s="4">
        <v>602.0519</v>
      </c>
      <c r="F172" s="4">
        <v>21332</v>
      </c>
      <c r="G172" s="4">
        <v>0</v>
      </c>
      <c r="H172" s="4">
        <v>0</v>
      </c>
      <c r="I172" s="4">
        <v>39120.4296</v>
      </c>
      <c r="J172" s="4">
        <v>0</v>
      </c>
      <c r="K172" s="4">
        <v>37729.6219</v>
      </c>
      <c r="L172" s="4">
        <v>0</v>
      </c>
      <c r="M172" s="4">
        <v>-905.8976</v>
      </c>
      <c r="N172" s="4">
        <v>0</v>
      </c>
      <c r="O172" s="4">
        <v>0</v>
      </c>
      <c r="P172" s="4">
        <v>0</v>
      </c>
      <c r="Q172" s="4">
        <f>SUM(C172,D172,E172,F172,G172,H172,I172,K172,TABLARETRIBUCION[[#THIS ROW],[PENALIZACIÓN PI]],TABLARETRIBUCION[[#THIS ROW],[Q]],TABLARETRIBUCION[[#THIS ROW],[P]],TABLARETRIBUCION[[#THIS ROW],[F]],TABLARETRIBUCION[[#THIS ROW],[DT2ª]])-J172</f>
      </c>
    </row>
    <row r="173">
      <c r="A173" s="3" t="s">
        <v>359</v>
      </c>
      <c r="B173" s="3" t="s">
        <v>360</v>
      </c>
      <c r="C173" s="4">
        <v>149110.1826</v>
      </c>
      <c r="D173" s="4">
        <v>6942.0541</v>
      </c>
      <c r="E173" s="4">
        <v>928.2766</v>
      </c>
      <c r="F173" s="4">
        <v>49813</v>
      </c>
      <c r="G173" s="4">
        <v>1334.4902</v>
      </c>
      <c r="H173" s="4">
        <v>4.4481</v>
      </c>
      <c r="I173" s="4">
        <v>4080.1896</v>
      </c>
      <c r="J173" s="4">
        <v>0</v>
      </c>
      <c r="K173" s="4">
        <v>328752.6185</v>
      </c>
      <c r="L173" s="4">
        <v>0</v>
      </c>
      <c r="M173" s="4">
        <v>10819.3052</v>
      </c>
      <c r="N173" s="4">
        <v>0</v>
      </c>
      <c r="O173" s="4">
        <v>0</v>
      </c>
      <c r="P173" s="4">
        <v>0</v>
      </c>
      <c r="Q173" s="4">
        <f>SUM(C173,D173,E173,F173,G173,H173,I173,K173,TABLARETRIBUCION[[#THIS ROW],[PENALIZACIÓN PI]],TABLARETRIBUCION[[#THIS ROW],[Q]],TABLARETRIBUCION[[#THIS ROW],[P]],TABLARETRIBUCION[[#THIS ROW],[F]],TABLARETRIBUCION[[#THIS ROW],[DT2ª]])-J173</f>
      </c>
    </row>
    <row r="174">
      <c r="A174" s="3" t="s">
        <v>361</v>
      </c>
      <c r="B174" s="3" t="s">
        <v>362</v>
      </c>
      <c r="C174" s="4">
        <v>962720.4569</v>
      </c>
      <c r="D174" s="4">
        <v>13204.4687</v>
      </c>
      <c r="E174" s="4">
        <v>22841.7572</v>
      </c>
      <c r="F174" s="4">
        <v>252347</v>
      </c>
      <c r="G174" s="4">
        <v>1147.3431</v>
      </c>
      <c r="H174" s="4">
        <v>197.5652</v>
      </c>
      <c r="I174" s="4">
        <v>478733.1061</v>
      </c>
      <c r="J174" s="4">
        <v>419.2018</v>
      </c>
      <c r="K174" s="4">
        <v>229583.132</v>
      </c>
      <c r="L174" s="4">
        <v>0</v>
      </c>
      <c r="M174" s="4">
        <v>0</v>
      </c>
      <c r="N174" s="4">
        <v>4326.5321</v>
      </c>
      <c r="O174" s="4">
        <v>0</v>
      </c>
      <c r="P174" s="4">
        <v>0</v>
      </c>
      <c r="Q174" s="4">
        <f>SUM(C174,D174,E174,F174,G174,H174,I174,K174,TABLARETRIBUCION[[#THIS ROW],[PENALIZACIÓN PI]],TABLARETRIBUCION[[#THIS ROW],[Q]],TABLARETRIBUCION[[#THIS ROW],[P]],TABLARETRIBUCION[[#THIS ROW],[F]],TABLARETRIBUCION[[#THIS ROW],[DT2ª]])-J174</f>
      </c>
    </row>
    <row r="175">
      <c r="A175" s="3" t="s">
        <v>363</v>
      </c>
      <c r="B175" s="3" t="s">
        <v>364</v>
      </c>
      <c r="C175" s="4">
        <v>76412.4726</v>
      </c>
      <c r="D175" s="4">
        <v>2025.9083</v>
      </c>
      <c r="E175" s="4">
        <v>2119.8911</v>
      </c>
      <c r="F175" s="4">
        <v>15789</v>
      </c>
      <c r="G175" s="4">
        <v>0</v>
      </c>
      <c r="H175" s="4">
        <v>92.5268</v>
      </c>
      <c r="I175" s="4">
        <v>12975.3142</v>
      </c>
      <c r="J175" s="4">
        <v>0</v>
      </c>
      <c r="K175" s="4">
        <v>82638.7696</v>
      </c>
      <c r="L175" s="4">
        <v>0</v>
      </c>
      <c r="M175" s="4">
        <v>3411.7112</v>
      </c>
      <c r="N175" s="4">
        <v>1486.3646</v>
      </c>
      <c r="O175" s="4">
        <v>35.414</v>
      </c>
      <c r="P175" s="4">
        <v>0</v>
      </c>
      <c r="Q175" s="4">
        <f>SUM(C175,D175,E175,F175,G175,H175,I175,K175,TABLARETRIBUCION[[#THIS ROW],[PENALIZACIÓN PI]],TABLARETRIBUCION[[#THIS ROW],[Q]],TABLARETRIBUCION[[#THIS ROW],[P]],TABLARETRIBUCION[[#THIS ROW],[F]],TABLARETRIBUCION[[#THIS ROW],[DT2ª]])-J175</f>
      </c>
    </row>
    <row r="176">
      <c r="A176" s="3" t="s">
        <v>365</v>
      </c>
      <c r="B176" s="3" t="s">
        <v>366</v>
      </c>
      <c r="C176" s="4">
        <v>502850.8118</v>
      </c>
      <c r="D176" s="4">
        <v>119.3975</v>
      </c>
      <c r="E176" s="4">
        <v>7634.5784</v>
      </c>
      <c r="F176" s="4">
        <v>121138</v>
      </c>
      <c r="G176" s="4">
        <v>733.1432</v>
      </c>
      <c r="H176" s="4">
        <v>389.424</v>
      </c>
      <c r="I176" s="4">
        <v>158408.0725</v>
      </c>
      <c r="J176" s="4">
        <v>144.1069</v>
      </c>
      <c r="K176" s="4">
        <v>537314.1561</v>
      </c>
      <c r="L176" s="4">
        <v>0</v>
      </c>
      <c r="M176" s="4">
        <v>26568.8695</v>
      </c>
      <c r="N176" s="4">
        <v>-7267.5672</v>
      </c>
      <c r="O176" s="4">
        <v>0</v>
      </c>
      <c r="P176" s="4">
        <v>0</v>
      </c>
      <c r="Q176" s="4">
        <f>SUM(C176,D176,E176,F176,G176,H176,I176,K176,TABLARETRIBUCION[[#THIS ROW],[PENALIZACIÓN PI]],TABLARETRIBUCION[[#THIS ROW],[Q]],TABLARETRIBUCION[[#THIS ROW],[P]],TABLARETRIBUCION[[#THIS ROW],[F]],TABLARETRIBUCION[[#THIS ROW],[DT2ª]])-J176</f>
      </c>
    </row>
    <row r="177">
      <c r="A177" s="3" t="s">
        <v>367</v>
      </c>
      <c r="B177" s="3" t="s">
        <v>368</v>
      </c>
      <c r="C177" s="4">
        <v>24783.0888</v>
      </c>
      <c r="D177" s="4">
        <v>0</v>
      </c>
      <c r="E177" s="4">
        <v>0</v>
      </c>
      <c r="F177" s="4">
        <v>7312</v>
      </c>
      <c r="G177" s="4">
        <v>117</v>
      </c>
      <c r="H177" s="4">
        <v>0</v>
      </c>
      <c r="I177" s="4">
        <v>827.3454</v>
      </c>
      <c r="J177" s="4">
        <v>0</v>
      </c>
      <c r="K177" s="4">
        <v>46161.277</v>
      </c>
      <c r="L177" s="4">
        <v>0</v>
      </c>
      <c r="M177" s="4">
        <v>-462.5962</v>
      </c>
      <c r="N177" s="4">
        <v>792.0071</v>
      </c>
      <c r="O177" s="4">
        <v>0</v>
      </c>
      <c r="P177" s="4">
        <v>0</v>
      </c>
      <c r="Q177" s="4">
        <f>SUM(C177,D177,E177,F177,G177,H177,I177,K177,TABLARETRIBUCION[[#THIS ROW],[PENALIZACIÓN PI]],TABLARETRIBUCION[[#THIS ROW],[Q]],TABLARETRIBUCION[[#THIS ROW],[P]],TABLARETRIBUCION[[#THIS ROW],[F]],TABLARETRIBUCION[[#THIS ROW],[DT2ª]])-J177</f>
      </c>
    </row>
    <row r="178">
      <c r="A178" s="3" t="s">
        <v>369</v>
      </c>
      <c r="B178" s="3" t="s">
        <v>370</v>
      </c>
      <c r="C178" s="4">
        <v>3722.6141</v>
      </c>
      <c r="D178" s="4">
        <v>0</v>
      </c>
      <c r="E178" s="4">
        <v>-3958</v>
      </c>
      <c r="F178" s="4">
        <v>1344</v>
      </c>
      <c r="G178" s="4">
        <v>73.6207</v>
      </c>
      <c r="H178" s="4">
        <v>8.0852</v>
      </c>
      <c r="I178" s="4">
        <v>12283.7614</v>
      </c>
      <c r="J178" s="4">
        <v>0</v>
      </c>
      <c r="K178" s="4">
        <v>40966.38</v>
      </c>
      <c r="L178" s="4">
        <v>0</v>
      </c>
      <c r="M178" s="4">
        <v>0</v>
      </c>
      <c r="N178" s="4">
        <v>145.0465</v>
      </c>
      <c r="O178" s="4">
        <v>0</v>
      </c>
      <c r="P178" s="4">
        <v>0</v>
      </c>
      <c r="Q178" s="4">
        <f>SUM(C178,D178,E178,F178,G178,H178,I178,K178,TABLARETRIBUCION[[#THIS ROW],[PENALIZACIÓN PI]],TABLARETRIBUCION[[#THIS ROW],[Q]],TABLARETRIBUCION[[#THIS ROW],[P]],TABLARETRIBUCION[[#THIS ROW],[F]],TABLARETRIBUCION[[#THIS ROW],[DT2ª]])-J178</f>
      </c>
    </row>
    <row r="179">
      <c r="A179" s="3" t="s">
        <v>371</v>
      </c>
      <c r="B179" s="3" t="s">
        <v>372</v>
      </c>
      <c r="C179" s="4">
        <v>10249.7931</v>
      </c>
      <c r="D179" s="4">
        <v>752.7365</v>
      </c>
      <c r="E179" s="4">
        <v>0</v>
      </c>
      <c r="F179" s="4">
        <v>3016</v>
      </c>
      <c r="G179" s="4">
        <v>0</v>
      </c>
      <c r="H179" s="4">
        <v>0</v>
      </c>
      <c r="I179" s="4">
        <v>1670.9554</v>
      </c>
      <c r="J179" s="4">
        <v>0</v>
      </c>
      <c r="K179" s="4">
        <v>52049.2056</v>
      </c>
      <c r="L179" s="4">
        <v>0</v>
      </c>
      <c r="M179" s="4">
        <v>0</v>
      </c>
      <c r="N179" s="4">
        <v>677.3869</v>
      </c>
      <c r="O179" s="4">
        <v>0</v>
      </c>
      <c r="P179" s="4">
        <v>0</v>
      </c>
      <c r="Q179" s="4">
        <f>SUM(C179,D179,E179,F179,G179,H179,I179,K179,TABLARETRIBUCION[[#THIS ROW],[PENALIZACIÓN PI]],TABLARETRIBUCION[[#THIS ROW],[Q]],TABLARETRIBUCION[[#THIS ROW],[P]],TABLARETRIBUCION[[#THIS ROW],[F]],TABLARETRIBUCION[[#THIS ROW],[DT2ª]])-J179</f>
      </c>
    </row>
    <row r="180">
      <c r="A180" s="3" t="s">
        <v>373</v>
      </c>
      <c r="B180" s="3" t="s">
        <v>374</v>
      </c>
      <c r="C180" s="4">
        <v>206809.28</v>
      </c>
      <c r="D180" s="4">
        <v>19500.7241</v>
      </c>
      <c r="E180" s="4">
        <v>3221.3396</v>
      </c>
      <c r="F180" s="4">
        <v>28784</v>
      </c>
      <c r="G180" s="4">
        <v>0</v>
      </c>
      <c r="H180" s="4">
        <v>1792.6027</v>
      </c>
      <c r="I180" s="4">
        <v>12832.3761</v>
      </c>
      <c r="J180" s="4">
        <v>0</v>
      </c>
      <c r="K180" s="4">
        <v>81341.8995</v>
      </c>
      <c r="L180" s="4">
        <v>0</v>
      </c>
      <c r="M180" s="4">
        <v>5198.8891</v>
      </c>
      <c r="N180" s="4">
        <v>235.8557</v>
      </c>
      <c r="O180" s="4">
        <v>0</v>
      </c>
      <c r="P180" s="4">
        <v>0</v>
      </c>
      <c r="Q180" s="4">
        <f>SUM(C180,D180,E180,F180,G180,H180,I180,K180,TABLARETRIBUCION[[#THIS ROW],[PENALIZACIÓN PI]],TABLARETRIBUCION[[#THIS ROW],[Q]],TABLARETRIBUCION[[#THIS ROW],[P]],TABLARETRIBUCION[[#THIS ROW],[F]],TABLARETRIBUCION[[#THIS ROW],[DT2ª]])-J180</f>
      </c>
    </row>
    <row r="181">
      <c r="A181" s="3" t="s">
        <v>375</v>
      </c>
      <c r="B181" s="3" t="s">
        <v>376</v>
      </c>
      <c r="C181" s="4">
        <v>80817.6321</v>
      </c>
      <c r="D181" s="4">
        <v>3656.0036</v>
      </c>
      <c r="E181" s="4">
        <v>4639.4812</v>
      </c>
      <c r="F181" s="4">
        <v>22412</v>
      </c>
      <c r="G181" s="4">
        <v>451.905</v>
      </c>
      <c r="H181" s="4">
        <v>23.5846</v>
      </c>
      <c r="I181" s="4">
        <v>8656.4446</v>
      </c>
      <c r="J181" s="4">
        <v>262.6645</v>
      </c>
      <c r="K181" s="4">
        <v>57202.1255</v>
      </c>
      <c r="L181" s="4">
        <v>0</v>
      </c>
      <c r="M181" s="4">
        <v>-4153.8879</v>
      </c>
      <c r="N181" s="4">
        <v>0</v>
      </c>
      <c r="O181" s="4">
        <v>0</v>
      </c>
      <c r="P181" s="4">
        <v>14865.1901</v>
      </c>
      <c r="Q181" s="4">
        <f>SUM(C181,D181,E181,F181,G181,H181,I181,K181,TABLARETRIBUCION[[#THIS ROW],[PENALIZACIÓN PI]],TABLARETRIBUCION[[#THIS ROW],[Q]],TABLARETRIBUCION[[#THIS ROW],[P]],TABLARETRIBUCION[[#THIS ROW],[F]],TABLARETRIBUCION[[#THIS ROW],[DT2ª]])-J181</f>
      </c>
    </row>
    <row r="182">
      <c r="A182" s="3" t="s">
        <v>377</v>
      </c>
      <c r="B182" s="3" t="s">
        <v>378</v>
      </c>
      <c r="C182" s="4">
        <v>13504.1327</v>
      </c>
      <c r="D182" s="4">
        <v>1467.6375</v>
      </c>
      <c r="E182" s="4">
        <v>1390.3549</v>
      </c>
      <c r="F182" s="4">
        <v>4245</v>
      </c>
      <c r="G182" s="4">
        <v>0</v>
      </c>
      <c r="H182" s="4">
        <v>32.9085</v>
      </c>
      <c r="I182" s="4">
        <v>2623.4927</v>
      </c>
      <c r="J182" s="4">
        <v>0</v>
      </c>
      <c r="K182" s="4">
        <v>64148.8465</v>
      </c>
      <c r="L182" s="4">
        <v>0</v>
      </c>
      <c r="M182" s="4">
        <v>0</v>
      </c>
      <c r="N182" s="4">
        <v>-83.1686</v>
      </c>
      <c r="O182" s="4">
        <v>0</v>
      </c>
      <c r="P182" s="4">
        <v>0</v>
      </c>
      <c r="Q182" s="4">
        <f>SUM(C182,D182,E182,F182,G182,H182,I182,K182,TABLARETRIBUCION[[#THIS ROW],[PENALIZACIÓN PI]],TABLARETRIBUCION[[#THIS ROW],[Q]],TABLARETRIBUCION[[#THIS ROW],[P]],TABLARETRIBUCION[[#THIS ROW],[F]],TABLARETRIBUCION[[#THIS ROW],[DT2ª]])-J182</f>
      </c>
    </row>
    <row r="183">
      <c r="A183" s="3" t="s">
        <v>379</v>
      </c>
      <c r="B183" s="3" t="s">
        <v>380</v>
      </c>
      <c r="C183" s="4">
        <v>140335.2939</v>
      </c>
      <c r="D183" s="4">
        <v>5490.9063</v>
      </c>
      <c r="E183" s="4">
        <v>-234</v>
      </c>
      <c r="F183" s="4">
        <v>36503</v>
      </c>
      <c r="G183" s="4">
        <v>941.0708</v>
      </c>
      <c r="H183" s="4">
        <v>236.3114</v>
      </c>
      <c r="I183" s="4">
        <v>91226.1424</v>
      </c>
      <c r="J183" s="4">
        <v>0</v>
      </c>
      <c r="K183" s="4">
        <v>268129.925</v>
      </c>
      <c r="L183" s="4">
        <v>0</v>
      </c>
      <c r="M183" s="4">
        <v>10852.573</v>
      </c>
      <c r="N183" s="4">
        <v>5426.2865</v>
      </c>
      <c r="O183" s="4">
        <v>0</v>
      </c>
      <c r="P183" s="4">
        <v>0</v>
      </c>
      <c r="Q183" s="4">
        <f>SUM(C183,D183,E183,F183,G183,H183,I183,K183,TABLARETRIBUCION[[#THIS ROW],[PENALIZACIÓN PI]],TABLARETRIBUCION[[#THIS ROW],[Q]],TABLARETRIBUCION[[#THIS ROW],[P]],TABLARETRIBUCION[[#THIS ROW],[F]],TABLARETRIBUCION[[#THIS ROW],[DT2ª]])-J183</f>
      </c>
    </row>
    <row r="184">
      <c r="A184" s="3" t="s">
        <v>381</v>
      </c>
      <c r="B184" s="3" t="s">
        <v>382</v>
      </c>
      <c r="C184" s="4">
        <v>573896.1273</v>
      </c>
      <c r="D184" s="4">
        <v>8702.6055</v>
      </c>
      <c r="E184" s="4">
        <v>83352.9166</v>
      </c>
      <c r="F184" s="4">
        <v>173546</v>
      </c>
      <c r="G184" s="4">
        <v>2697.1834</v>
      </c>
      <c r="H184" s="4">
        <v>106.3257</v>
      </c>
      <c r="I184" s="4">
        <v>125938.6536</v>
      </c>
      <c r="J184" s="4">
        <v>4325.3554</v>
      </c>
      <c r="K184" s="4">
        <v>435415.7645</v>
      </c>
      <c r="L184" s="4">
        <v>0</v>
      </c>
      <c r="M184" s="4">
        <v>-5362.1401</v>
      </c>
      <c r="N184" s="4">
        <v>992.5648</v>
      </c>
      <c r="O184" s="4">
        <v>0</v>
      </c>
      <c r="P184" s="4">
        <v>0</v>
      </c>
      <c r="Q184" s="4">
        <f>SUM(C184,D184,E184,F184,G184,H184,I184,K184,TABLARETRIBUCION[[#THIS ROW],[PENALIZACIÓN PI]],TABLARETRIBUCION[[#THIS ROW],[Q]],TABLARETRIBUCION[[#THIS ROW],[P]],TABLARETRIBUCION[[#THIS ROW],[F]],TABLARETRIBUCION[[#THIS ROW],[DT2ª]])-J184</f>
      </c>
    </row>
    <row r="185">
      <c r="A185" s="3" t="s">
        <v>383</v>
      </c>
      <c r="B185" s="3" t="s">
        <v>384</v>
      </c>
      <c r="C185" s="4">
        <v>86194.3335</v>
      </c>
      <c r="D185" s="4">
        <v>3946.1375</v>
      </c>
      <c r="E185" s="4">
        <v>491.9746</v>
      </c>
      <c r="F185" s="4">
        <v>16873</v>
      </c>
      <c r="G185" s="4">
        <v>19987.3551</v>
      </c>
      <c r="H185" s="4">
        <v>0.2294</v>
      </c>
      <c r="I185" s="4">
        <v>3655.7623</v>
      </c>
      <c r="J185" s="4">
        <v>0</v>
      </c>
      <c r="K185" s="4">
        <v>92012.5192</v>
      </c>
      <c r="L185" s="4">
        <v>0</v>
      </c>
      <c r="M185" s="4">
        <v>4463.2262</v>
      </c>
      <c r="N185" s="4">
        <v>2231.6131</v>
      </c>
      <c r="O185" s="4">
        <v>0</v>
      </c>
      <c r="P185" s="4">
        <v>0</v>
      </c>
      <c r="Q185" s="4">
        <f>SUM(C185,D185,E185,F185,G185,H185,I185,K185,TABLARETRIBUCION[[#THIS ROW],[PENALIZACIÓN PI]],TABLARETRIBUCION[[#THIS ROW],[Q]],TABLARETRIBUCION[[#THIS ROW],[P]],TABLARETRIBUCION[[#THIS ROW],[F]],TABLARETRIBUCION[[#THIS ROW],[DT2ª]])-J185</f>
      </c>
    </row>
    <row r="186">
      <c r="A186" s="3" t="s">
        <v>385</v>
      </c>
      <c r="B186" s="3" t="s">
        <v>270</v>
      </c>
      <c r="C186" s="4">
        <v>45944.7839</v>
      </c>
      <c r="D186" s="4">
        <v>581.4568</v>
      </c>
      <c r="E186" s="4">
        <v>2986.0238</v>
      </c>
      <c r="F186" s="4">
        <v>12065</v>
      </c>
      <c r="G186" s="4">
        <v>65.9315</v>
      </c>
      <c r="H186" s="4">
        <v>114.7972</v>
      </c>
      <c r="I186" s="4">
        <v>12492.5406</v>
      </c>
      <c r="J186" s="4">
        <v>66.7768</v>
      </c>
      <c r="K186" s="4">
        <v>72148.6021</v>
      </c>
      <c r="L186" s="4">
        <v>0</v>
      </c>
      <c r="M186" s="4">
        <v>-2149.3145</v>
      </c>
      <c r="N186" s="4">
        <v>932.2356</v>
      </c>
      <c r="O186" s="4">
        <v>0</v>
      </c>
      <c r="P186" s="4">
        <v>0</v>
      </c>
      <c r="Q186" s="4">
        <f>SUM(C186,D186,E186,F186,G186,H186,I186,K186,TABLARETRIBUCION[[#THIS ROW],[PENALIZACIÓN PI]],TABLARETRIBUCION[[#THIS ROW],[Q]],TABLARETRIBUCION[[#THIS ROW],[P]],TABLARETRIBUCION[[#THIS ROW],[F]],TABLARETRIBUCION[[#THIS ROW],[DT2ª]])-J186</f>
      </c>
    </row>
    <row r="187">
      <c r="A187" s="3" t="s">
        <v>386</v>
      </c>
      <c r="B187" s="3" t="s">
        <v>387</v>
      </c>
      <c r="C187" s="4">
        <v>468508.652</v>
      </c>
      <c r="D187" s="4">
        <v>25610.5166</v>
      </c>
      <c r="E187" s="4">
        <v>23675.1866</v>
      </c>
      <c r="F187" s="4">
        <v>65275</v>
      </c>
      <c r="G187" s="4">
        <v>5933.8744</v>
      </c>
      <c r="H187" s="4">
        <v>1204.7224</v>
      </c>
      <c r="I187" s="4">
        <v>61725.1269</v>
      </c>
      <c r="J187" s="4">
        <v>2569.8998</v>
      </c>
      <c r="K187" s="4">
        <v>198651.1727</v>
      </c>
      <c r="L187" s="4">
        <v>0</v>
      </c>
      <c r="M187" s="4">
        <v>16960.287</v>
      </c>
      <c r="N187" s="4">
        <v>1188.3058</v>
      </c>
      <c r="O187" s="4">
        <v>0</v>
      </c>
      <c r="P187" s="4">
        <v>0</v>
      </c>
      <c r="Q187" s="4">
        <f>SUM(C187,D187,E187,F187,G187,H187,I187,K187,TABLARETRIBUCION[[#THIS ROW],[PENALIZACIÓN PI]],TABLARETRIBUCION[[#THIS ROW],[Q]],TABLARETRIBUCION[[#THIS ROW],[P]],TABLARETRIBUCION[[#THIS ROW],[F]],TABLARETRIBUCION[[#THIS ROW],[DT2ª]])-J187</f>
      </c>
    </row>
    <row r="188">
      <c r="A188" s="3" t="s">
        <v>388</v>
      </c>
      <c r="B188" s="3" t="s">
        <v>389</v>
      </c>
      <c r="C188" s="4">
        <v>30007.9325</v>
      </c>
      <c r="D188" s="4">
        <v>6601.0609</v>
      </c>
      <c r="E188" s="4">
        <v>5547.4052</v>
      </c>
      <c r="F188" s="4">
        <v>13509</v>
      </c>
      <c r="G188" s="4">
        <v>4.7351</v>
      </c>
      <c r="H188" s="4">
        <v>5.3807</v>
      </c>
      <c r="I188" s="4">
        <v>13449.7171</v>
      </c>
      <c r="J188" s="4">
        <v>0</v>
      </c>
      <c r="K188" s="4">
        <v>90688.6475</v>
      </c>
      <c r="L188" s="4">
        <v>0</v>
      </c>
      <c r="M188" s="4">
        <v>3196.2776</v>
      </c>
      <c r="N188" s="4">
        <v>1598.1388</v>
      </c>
      <c r="O188" s="4">
        <v>0</v>
      </c>
      <c r="P188" s="4">
        <v>0</v>
      </c>
      <c r="Q188" s="4">
        <f>SUM(C188,D188,E188,F188,G188,H188,I188,K188,TABLARETRIBUCION[[#THIS ROW],[PENALIZACIÓN PI]],TABLARETRIBUCION[[#THIS ROW],[Q]],TABLARETRIBUCION[[#THIS ROW],[P]],TABLARETRIBUCION[[#THIS ROW],[F]],TABLARETRIBUCION[[#THIS ROW],[DT2ª]])-J188</f>
      </c>
    </row>
    <row r="189">
      <c r="A189" s="3" t="s">
        <v>390</v>
      </c>
      <c r="B189" s="3" t="s">
        <v>391</v>
      </c>
      <c r="C189" s="4">
        <v>397182.3331</v>
      </c>
      <c r="D189" s="4">
        <v>4126.0341</v>
      </c>
      <c r="E189" s="4">
        <v>25411.1114</v>
      </c>
      <c r="F189" s="4">
        <v>124103</v>
      </c>
      <c r="G189" s="4">
        <v>0</v>
      </c>
      <c r="H189" s="4">
        <v>25.5608</v>
      </c>
      <c r="I189" s="4">
        <v>47495.7811</v>
      </c>
      <c r="J189" s="4">
        <v>0</v>
      </c>
      <c r="K189" s="4">
        <v>578942.8013</v>
      </c>
      <c r="L189" s="4">
        <v>0</v>
      </c>
      <c r="M189" s="4">
        <v>-12576.3603</v>
      </c>
      <c r="N189" s="4">
        <v>11772.8662</v>
      </c>
      <c r="O189" s="4">
        <v>0</v>
      </c>
      <c r="P189" s="4">
        <v>0</v>
      </c>
      <c r="Q189" s="4">
        <f>SUM(C189,D189,E189,F189,G189,H189,I189,K189,TABLARETRIBUCION[[#THIS ROW],[PENALIZACIÓN PI]],TABLARETRIBUCION[[#THIS ROW],[Q]],TABLARETRIBUCION[[#THIS ROW],[P]],TABLARETRIBUCION[[#THIS ROW],[F]],TABLARETRIBUCION[[#THIS ROW],[DT2ª]])-J189</f>
      </c>
    </row>
    <row r="190">
      <c r="A190" s="3" t="s">
        <v>392</v>
      </c>
      <c r="B190" s="3" t="s">
        <v>393</v>
      </c>
      <c r="C190" s="4">
        <v>48852.5572</v>
      </c>
      <c r="D190" s="4">
        <v>0</v>
      </c>
      <c r="E190" s="4">
        <v>0</v>
      </c>
      <c r="F190" s="4">
        <v>13984</v>
      </c>
      <c r="G190" s="4">
        <v>0</v>
      </c>
      <c r="H190" s="4">
        <v>0</v>
      </c>
      <c r="I190" s="4">
        <v>23329.8656</v>
      </c>
      <c r="J190" s="4">
        <v>0</v>
      </c>
      <c r="K190" s="4">
        <v>54691.9947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f>SUM(C190,D190,E190,F190,G190,H190,I190,K190,TABLARETRIBUCION[[#THIS ROW],[PENALIZACIÓN PI]],TABLARETRIBUCION[[#THIS ROW],[Q]],TABLARETRIBUCION[[#THIS ROW],[P]],TABLARETRIBUCION[[#THIS ROW],[F]],TABLARETRIBUCION[[#THIS ROW],[DT2ª]])-J190</f>
      </c>
    </row>
    <row r="191">
      <c r="A191" s="3" t="s">
        <v>394</v>
      </c>
      <c r="B191" s="3" t="s">
        <v>395</v>
      </c>
      <c r="C191" s="4">
        <v>105998.1984</v>
      </c>
      <c r="D191" s="4">
        <v>0</v>
      </c>
      <c r="E191" s="4">
        <v>0</v>
      </c>
      <c r="F191" s="4">
        <v>20675</v>
      </c>
      <c r="G191" s="4">
        <v>0</v>
      </c>
      <c r="H191" s="4">
        <v>0</v>
      </c>
      <c r="I191" s="4">
        <v>41398.1443</v>
      </c>
      <c r="J191" s="4">
        <v>0</v>
      </c>
      <c r="K191" s="4">
        <v>89459.5848</v>
      </c>
      <c r="L191" s="4">
        <v>0</v>
      </c>
      <c r="M191" s="4">
        <v>5150.6186</v>
      </c>
      <c r="N191" s="4">
        <v>-43.6256</v>
      </c>
      <c r="O191" s="4">
        <v>0</v>
      </c>
      <c r="P191" s="4">
        <v>0</v>
      </c>
      <c r="Q191" s="4">
        <f>SUM(C191,D191,E191,F191,G191,H191,I191,K191,TABLARETRIBUCION[[#THIS ROW],[PENALIZACIÓN PI]],TABLARETRIBUCION[[#THIS ROW],[Q]],TABLARETRIBUCION[[#THIS ROW],[P]],TABLARETRIBUCION[[#THIS ROW],[F]],TABLARETRIBUCION[[#THIS ROW],[DT2ª]])-J191</f>
      </c>
    </row>
    <row r="192">
      <c r="A192" s="3" t="s">
        <v>396</v>
      </c>
      <c r="B192" s="3" t="s">
        <v>397</v>
      </c>
      <c r="C192" s="4">
        <v>1270562.0103</v>
      </c>
      <c r="D192" s="4">
        <v>-859</v>
      </c>
      <c r="E192" s="4">
        <v>18828.3027</v>
      </c>
      <c r="F192" s="4">
        <v>283744</v>
      </c>
      <c r="G192" s="4">
        <v>104.5049</v>
      </c>
      <c r="H192" s="4">
        <v>1056.6757</v>
      </c>
      <c r="I192" s="4">
        <v>6631.2793</v>
      </c>
      <c r="J192" s="4">
        <v>47.956</v>
      </c>
      <c r="K192" s="4">
        <v>642241.0695</v>
      </c>
      <c r="L192" s="4">
        <v>0</v>
      </c>
      <c r="M192" s="4">
        <v>3867.7486</v>
      </c>
      <c r="N192" s="4">
        <v>22222.6089</v>
      </c>
      <c r="O192" s="4">
        <v>338.844</v>
      </c>
      <c r="P192" s="4">
        <v>0</v>
      </c>
      <c r="Q192" s="4">
        <f>SUM(C192,D192,E192,F192,G192,H192,I192,K192,TABLARETRIBUCION[[#THIS ROW],[PENALIZACIÓN PI]],TABLARETRIBUCION[[#THIS ROW],[Q]],TABLARETRIBUCION[[#THIS ROW],[P]],TABLARETRIBUCION[[#THIS ROW],[F]],TABLARETRIBUCION[[#THIS ROW],[DT2ª]])-J192</f>
      </c>
    </row>
    <row r="193">
      <c r="A193" s="3" t="s">
        <v>398</v>
      </c>
      <c r="B193" s="3" t="s">
        <v>399</v>
      </c>
      <c r="C193" s="4">
        <v>146760.6587</v>
      </c>
      <c r="D193" s="4">
        <v>6407.3587</v>
      </c>
      <c r="E193" s="4">
        <v>4196.0476</v>
      </c>
      <c r="F193" s="4">
        <v>30746</v>
      </c>
      <c r="G193" s="4">
        <v>5702.1121</v>
      </c>
      <c r="H193" s="4">
        <v>22.1963</v>
      </c>
      <c r="I193" s="4">
        <v>53343.9413</v>
      </c>
      <c r="J193" s="4">
        <v>0</v>
      </c>
      <c r="K193" s="4">
        <v>187194.6912</v>
      </c>
      <c r="L193" s="4">
        <v>0</v>
      </c>
      <c r="M193" s="4">
        <v>-2934.8042</v>
      </c>
      <c r="N193" s="4">
        <v>-1697.0534</v>
      </c>
      <c r="O193" s="4">
        <v>0</v>
      </c>
      <c r="P193" s="4">
        <v>0</v>
      </c>
      <c r="Q193" s="4">
        <f>SUM(C193,D193,E193,F193,G193,H193,I193,K193,TABLARETRIBUCION[[#THIS ROW],[PENALIZACIÓN PI]],TABLARETRIBUCION[[#THIS ROW],[Q]],TABLARETRIBUCION[[#THIS ROW],[P]],TABLARETRIBUCION[[#THIS ROW],[F]],TABLARETRIBUCION[[#THIS ROW],[DT2ª]])-J193</f>
      </c>
    </row>
    <row r="194">
      <c r="A194" s="3" t="s">
        <v>400</v>
      </c>
      <c r="B194" s="3" t="s">
        <v>401</v>
      </c>
      <c r="C194" s="4">
        <v>213027.7521</v>
      </c>
      <c r="D194" s="4">
        <v>14124.4077</v>
      </c>
      <c r="E194" s="4">
        <v>13606.9885</v>
      </c>
      <c r="F194" s="4">
        <v>88874</v>
      </c>
      <c r="G194" s="4">
        <v>457.7498</v>
      </c>
      <c r="H194" s="4">
        <v>298.1202</v>
      </c>
      <c r="I194" s="4">
        <v>142116.1923</v>
      </c>
      <c r="J194" s="4">
        <v>0</v>
      </c>
      <c r="K194" s="4">
        <v>362266.6388</v>
      </c>
      <c r="L194" s="4">
        <v>0</v>
      </c>
      <c r="M194" s="4">
        <v>16695.437</v>
      </c>
      <c r="N194" s="4">
        <v>6109.3249</v>
      </c>
      <c r="O194" s="4">
        <v>0</v>
      </c>
      <c r="P194" s="4">
        <v>0</v>
      </c>
      <c r="Q194" s="4">
        <f>SUM(C194,D194,E194,F194,G194,H194,I194,K194,TABLARETRIBUCION[[#THIS ROW],[PENALIZACIÓN PI]],TABLARETRIBUCION[[#THIS ROW],[Q]],TABLARETRIBUCION[[#THIS ROW],[P]],TABLARETRIBUCION[[#THIS ROW],[F]],TABLARETRIBUCION[[#THIS ROW],[DT2ª]])-J194</f>
      </c>
    </row>
    <row r="195">
      <c r="A195" s="3" t="s">
        <v>402</v>
      </c>
      <c r="B195" s="3" t="s">
        <v>403</v>
      </c>
      <c r="C195" s="4">
        <v>21695.9686</v>
      </c>
      <c r="D195" s="4">
        <v>181.6768</v>
      </c>
      <c r="E195" s="4">
        <v>0</v>
      </c>
      <c r="F195" s="4">
        <v>7021</v>
      </c>
      <c r="G195" s="4">
        <v>8.0197</v>
      </c>
      <c r="H195" s="4">
        <v>1091.5816</v>
      </c>
      <c r="I195" s="4">
        <v>8028.9804</v>
      </c>
      <c r="J195" s="4">
        <v>0</v>
      </c>
      <c r="K195" s="4">
        <v>78376.3076</v>
      </c>
      <c r="L195" s="4">
        <v>0</v>
      </c>
      <c r="M195" s="4">
        <v>-750.806</v>
      </c>
      <c r="N195" s="4">
        <v>0</v>
      </c>
      <c r="O195" s="4">
        <v>0</v>
      </c>
      <c r="P195" s="4">
        <v>0</v>
      </c>
      <c r="Q195" s="4">
        <f>SUM(C195,D195,E195,F195,G195,H195,I195,K195,TABLARETRIBUCION[[#THIS ROW],[PENALIZACIÓN PI]],TABLARETRIBUCION[[#THIS ROW],[Q]],TABLARETRIBUCION[[#THIS ROW],[P]],TABLARETRIBUCION[[#THIS ROW],[F]],TABLARETRIBUCION[[#THIS ROW],[DT2ª]])-J195</f>
      </c>
    </row>
    <row r="196">
      <c r="A196" s="3" t="s">
        <v>404</v>
      </c>
      <c r="B196" s="3" t="s">
        <v>405</v>
      </c>
      <c r="C196" s="4">
        <v>127353.3228</v>
      </c>
      <c r="D196" s="4">
        <v>5659.4912</v>
      </c>
      <c r="E196" s="4">
        <v>2462.5613</v>
      </c>
      <c r="F196" s="4">
        <v>45116</v>
      </c>
      <c r="G196" s="4">
        <v>181.6363</v>
      </c>
      <c r="H196" s="4">
        <v>15.4673</v>
      </c>
      <c r="I196" s="4">
        <v>69739.334</v>
      </c>
      <c r="J196" s="4">
        <v>130.6897</v>
      </c>
      <c r="K196" s="4">
        <v>275928.8054</v>
      </c>
      <c r="L196" s="4">
        <v>0</v>
      </c>
      <c r="M196" s="4">
        <v>10526.5186</v>
      </c>
      <c r="N196" s="4">
        <v>-1964.5896</v>
      </c>
      <c r="O196" s="4">
        <v>0</v>
      </c>
      <c r="P196" s="4">
        <v>0</v>
      </c>
      <c r="Q196" s="4">
        <f>SUM(C196,D196,E196,F196,G196,H196,I196,K196,TABLARETRIBUCION[[#THIS ROW],[PENALIZACIÓN PI]],TABLARETRIBUCION[[#THIS ROW],[Q]],TABLARETRIBUCION[[#THIS ROW],[P]],TABLARETRIBUCION[[#THIS ROW],[F]],TABLARETRIBUCION[[#THIS ROW],[DT2ª]])-J196</f>
      </c>
    </row>
    <row r="197">
      <c r="A197" s="3" t="s">
        <v>406</v>
      </c>
      <c r="B197" s="3" t="s">
        <v>407</v>
      </c>
      <c r="C197" s="4">
        <v>978721.9603</v>
      </c>
      <c r="D197" s="4">
        <v>32093.8101</v>
      </c>
      <c r="E197" s="4">
        <v>30993.9302</v>
      </c>
      <c r="F197" s="4">
        <v>218219</v>
      </c>
      <c r="G197" s="4">
        <v>9507.9481</v>
      </c>
      <c r="H197" s="4">
        <v>685.3435</v>
      </c>
      <c r="I197" s="4">
        <v>234437.0248</v>
      </c>
      <c r="J197" s="4">
        <v>0</v>
      </c>
      <c r="K197" s="4">
        <v>447946.6142</v>
      </c>
      <c r="L197" s="4">
        <v>0</v>
      </c>
      <c r="M197" s="4">
        <v>130.2377</v>
      </c>
      <c r="N197" s="4">
        <v>7543.4788</v>
      </c>
      <c r="O197" s="4">
        <v>0</v>
      </c>
      <c r="P197" s="4">
        <v>0</v>
      </c>
      <c r="Q197" s="4">
        <f>SUM(C197,D197,E197,F197,G197,H197,I197,K197,TABLARETRIBUCION[[#THIS ROW],[PENALIZACIÓN PI]],TABLARETRIBUCION[[#THIS ROW],[Q]],TABLARETRIBUCION[[#THIS ROW],[P]],TABLARETRIBUCION[[#THIS ROW],[F]],TABLARETRIBUCION[[#THIS ROW],[DT2ª]])-J197</f>
      </c>
    </row>
    <row r="198">
      <c r="A198" s="3" t="s">
        <v>408</v>
      </c>
      <c r="B198" s="3" t="s">
        <v>409</v>
      </c>
      <c r="C198" s="4">
        <v>13106.506</v>
      </c>
      <c r="D198" s="4">
        <v>0</v>
      </c>
      <c r="E198" s="4">
        <v>0</v>
      </c>
      <c r="F198" s="4">
        <v>6328</v>
      </c>
      <c r="G198" s="4">
        <v>0</v>
      </c>
      <c r="H198" s="4">
        <v>0</v>
      </c>
      <c r="I198" s="4">
        <v>0</v>
      </c>
      <c r="J198" s="4">
        <v>0</v>
      </c>
      <c r="K198" s="4">
        <v>157.5659</v>
      </c>
      <c r="L198" s="4">
        <v>0</v>
      </c>
      <c r="M198" s="4">
        <v>0</v>
      </c>
      <c r="N198" s="4">
        <v>195.9207</v>
      </c>
      <c r="O198" s="4">
        <v>0</v>
      </c>
      <c r="P198" s="4">
        <v>0</v>
      </c>
      <c r="Q198" s="4">
        <f>SUM(C198,D198,E198,F198,G198,H198,I198,K198,TABLARETRIBUCION[[#THIS ROW],[PENALIZACIÓN PI]],TABLARETRIBUCION[[#THIS ROW],[Q]],TABLARETRIBUCION[[#THIS ROW],[P]],TABLARETRIBUCION[[#THIS ROW],[F]],TABLARETRIBUCION[[#THIS ROW],[DT2ª]])-J198</f>
      </c>
    </row>
    <row r="199">
      <c r="A199" s="3" t="s">
        <v>410</v>
      </c>
      <c r="B199" s="3" t="s">
        <v>411</v>
      </c>
      <c r="C199" s="4">
        <v>11225.5673</v>
      </c>
      <c r="D199" s="4">
        <v>1347.4336</v>
      </c>
      <c r="E199" s="4">
        <v>458.7944</v>
      </c>
      <c r="F199" s="4">
        <v>3270</v>
      </c>
      <c r="G199" s="4">
        <v>0</v>
      </c>
      <c r="H199" s="4">
        <v>0</v>
      </c>
      <c r="I199" s="4">
        <v>0</v>
      </c>
      <c r="J199" s="4">
        <v>0</v>
      </c>
      <c r="K199" s="4">
        <v>80857.083</v>
      </c>
      <c r="L199" s="4">
        <v>-344.0958</v>
      </c>
      <c r="M199" s="4">
        <v>0</v>
      </c>
      <c r="N199" s="4">
        <v>650.9642</v>
      </c>
      <c r="O199" s="4">
        <v>0</v>
      </c>
      <c r="P199" s="4">
        <v>0</v>
      </c>
      <c r="Q199" s="4">
        <f>SUM(C199,D199,E199,F199,G199,H199,I199,K199,TABLARETRIBUCION[[#THIS ROW],[PENALIZACIÓN PI]],TABLARETRIBUCION[[#THIS ROW],[Q]],TABLARETRIBUCION[[#THIS ROW],[P]],TABLARETRIBUCION[[#THIS ROW],[F]],TABLARETRIBUCION[[#THIS ROW],[DT2ª]])-J199</f>
      </c>
    </row>
    <row r="200">
      <c r="A200" s="3" t="s">
        <v>412</v>
      </c>
      <c r="B200" s="3" t="s">
        <v>413</v>
      </c>
      <c r="C200" s="4">
        <v>33081.2959</v>
      </c>
      <c r="D200" s="4">
        <v>12.3976</v>
      </c>
      <c r="E200" s="4">
        <v>693.1923</v>
      </c>
      <c r="F200" s="4">
        <v>6360</v>
      </c>
      <c r="G200" s="4">
        <v>7.9452</v>
      </c>
      <c r="H200" s="4">
        <v>0.542</v>
      </c>
      <c r="I200" s="4">
        <v>7366.5913</v>
      </c>
      <c r="J200" s="4">
        <v>0</v>
      </c>
      <c r="K200" s="4">
        <v>99617.06</v>
      </c>
      <c r="L200" s="4">
        <v>0</v>
      </c>
      <c r="M200" s="4">
        <v>-1.8701</v>
      </c>
      <c r="N200" s="4">
        <v>-424.453</v>
      </c>
      <c r="O200" s="4">
        <v>0</v>
      </c>
      <c r="P200" s="4">
        <v>0</v>
      </c>
      <c r="Q200" s="4">
        <f>SUM(C200,D200,E200,F200,G200,H200,I200,K200,TABLARETRIBUCION[[#THIS ROW],[PENALIZACIÓN PI]],TABLARETRIBUCION[[#THIS ROW],[Q]],TABLARETRIBUCION[[#THIS ROW],[P]],TABLARETRIBUCION[[#THIS ROW],[F]],TABLARETRIBUCION[[#THIS ROW],[DT2ª]])-J200</f>
      </c>
    </row>
    <row r="201">
      <c r="A201" s="3" t="s">
        <v>414</v>
      </c>
      <c r="B201" s="3" t="s">
        <v>415</v>
      </c>
      <c r="C201" s="4">
        <v>104459.5721</v>
      </c>
      <c r="D201" s="4">
        <v>0</v>
      </c>
      <c r="E201" s="4">
        <v>171.8512</v>
      </c>
      <c r="F201" s="4">
        <v>19961</v>
      </c>
      <c r="G201" s="4">
        <v>0</v>
      </c>
      <c r="H201" s="4">
        <v>0</v>
      </c>
      <c r="I201" s="4">
        <v>2659.0963</v>
      </c>
      <c r="J201" s="4">
        <v>0</v>
      </c>
      <c r="K201" s="4">
        <v>99116.8018</v>
      </c>
      <c r="L201" s="4">
        <v>0</v>
      </c>
      <c r="M201" s="4">
        <v>4527.3664</v>
      </c>
      <c r="N201" s="4">
        <v>2263.6832</v>
      </c>
      <c r="O201" s="4">
        <v>0</v>
      </c>
      <c r="P201" s="4">
        <v>0</v>
      </c>
      <c r="Q201" s="4">
        <f>SUM(C201,D201,E201,F201,G201,H201,I201,K201,TABLARETRIBUCION[[#THIS ROW],[PENALIZACIÓN PI]],TABLARETRIBUCION[[#THIS ROW],[Q]],TABLARETRIBUCION[[#THIS ROW],[P]],TABLARETRIBUCION[[#THIS ROW],[F]],TABLARETRIBUCION[[#THIS ROW],[DT2ª]])-J201</f>
      </c>
    </row>
    <row r="202">
      <c r="A202" s="3" t="s">
        <v>416</v>
      </c>
      <c r="B202" s="3" t="s">
        <v>417</v>
      </c>
      <c r="C202" s="4">
        <v>351151.4694</v>
      </c>
      <c r="D202" s="4">
        <v>17472.3362</v>
      </c>
      <c r="E202" s="4">
        <v>26644.1408</v>
      </c>
      <c r="F202" s="4">
        <v>94447</v>
      </c>
      <c r="G202" s="4">
        <v>2460.7841</v>
      </c>
      <c r="H202" s="4">
        <v>354.3565</v>
      </c>
      <c r="I202" s="4">
        <v>86912.6982</v>
      </c>
      <c r="J202" s="4">
        <v>929.4105</v>
      </c>
      <c r="K202" s="4">
        <v>328486.6978</v>
      </c>
      <c r="L202" s="4">
        <v>0</v>
      </c>
      <c r="M202" s="4">
        <v>18140.0015</v>
      </c>
      <c r="N202" s="4">
        <v>-1204.4408</v>
      </c>
      <c r="O202" s="4">
        <v>0</v>
      </c>
      <c r="P202" s="4">
        <v>0</v>
      </c>
      <c r="Q202" s="4">
        <f>SUM(C202,D202,E202,F202,G202,H202,I202,K202,TABLARETRIBUCION[[#THIS ROW],[PENALIZACIÓN PI]],TABLARETRIBUCION[[#THIS ROW],[Q]],TABLARETRIBUCION[[#THIS ROW],[P]],TABLARETRIBUCION[[#THIS ROW],[F]],TABLARETRIBUCION[[#THIS ROW],[DT2ª]])-J202</f>
      </c>
    </row>
    <row r="203">
      <c r="A203" s="3" t="s">
        <v>418</v>
      </c>
      <c r="B203" s="3" t="s">
        <v>419</v>
      </c>
      <c r="C203" s="4">
        <v>164190.0134</v>
      </c>
      <c r="D203" s="4">
        <v>3564.7178</v>
      </c>
      <c r="E203" s="4">
        <v>23445.0304</v>
      </c>
      <c r="F203" s="4">
        <v>78389</v>
      </c>
      <c r="G203" s="4">
        <v>540.0746</v>
      </c>
      <c r="H203" s="4">
        <v>333.3948</v>
      </c>
      <c r="I203" s="4">
        <v>43270.6418</v>
      </c>
      <c r="J203" s="4">
        <v>0</v>
      </c>
      <c r="K203" s="4">
        <v>286191.1688</v>
      </c>
      <c r="L203" s="4">
        <v>0</v>
      </c>
      <c r="M203" s="4">
        <v>0</v>
      </c>
      <c r="N203" s="4">
        <v>2714.5285</v>
      </c>
      <c r="O203" s="4">
        <v>0</v>
      </c>
      <c r="P203" s="4">
        <v>0</v>
      </c>
      <c r="Q203" s="4">
        <f>SUM(C203,D203,E203,F203,G203,H203,I203,K203,TABLARETRIBUCION[[#THIS ROW],[PENALIZACIÓN PI]],TABLARETRIBUCION[[#THIS ROW],[Q]],TABLARETRIBUCION[[#THIS ROW],[P]],TABLARETRIBUCION[[#THIS ROW],[F]],TABLARETRIBUCION[[#THIS ROW],[DT2ª]])-J203</f>
      </c>
    </row>
    <row r="204">
      <c r="A204" s="3" t="s">
        <v>420</v>
      </c>
      <c r="B204" s="3" t="s">
        <v>421</v>
      </c>
      <c r="C204" s="4">
        <v>72605.1376</v>
      </c>
      <c r="D204" s="4">
        <v>1069.0493</v>
      </c>
      <c r="E204" s="4">
        <v>-510</v>
      </c>
      <c r="F204" s="4">
        <v>23427</v>
      </c>
      <c r="G204" s="4">
        <v>230.1444</v>
      </c>
      <c r="H204" s="4">
        <v>0</v>
      </c>
      <c r="I204" s="4">
        <v>0</v>
      </c>
      <c r="J204" s="4">
        <v>0</v>
      </c>
      <c r="K204" s="4">
        <v>102532.3075</v>
      </c>
      <c r="L204" s="4">
        <v>0</v>
      </c>
      <c r="M204" s="4">
        <v>448.2721</v>
      </c>
      <c r="N204" s="4">
        <v>-323.6203</v>
      </c>
      <c r="O204" s="4">
        <v>35.204</v>
      </c>
      <c r="P204" s="4">
        <v>0</v>
      </c>
      <c r="Q204" s="4">
        <f>SUM(C204,D204,E204,F204,G204,H204,I204,K204,TABLARETRIBUCION[[#THIS ROW],[PENALIZACIÓN PI]],TABLARETRIBUCION[[#THIS ROW],[Q]],TABLARETRIBUCION[[#THIS ROW],[P]],TABLARETRIBUCION[[#THIS ROW],[F]],TABLARETRIBUCION[[#THIS ROW],[DT2ª]])-J204</f>
      </c>
    </row>
    <row r="205">
      <c r="A205" s="3" t="s">
        <v>422</v>
      </c>
      <c r="B205" s="3" t="s">
        <v>423</v>
      </c>
      <c r="C205" s="4">
        <v>47007.5339</v>
      </c>
      <c r="D205" s="4">
        <v>1557.1348</v>
      </c>
      <c r="E205" s="4">
        <v>1102.7979</v>
      </c>
      <c r="F205" s="4">
        <v>11935</v>
      </c>
      <c r="G205" s="4">
        <v>0</v>
      </c>
      <c r="H205" s="4">
        <v>9.6101</v>
      </c>
      <c r="I205" s="4">
        <v>28102.699</v>
      </c>
      <c r="J205" s="4">
        <v>0</v>
      </c>
      <c r="K205" s="4">
        <v>54407.0565</v>
      </c>
      <c r="L205" s="4">
        <v>0</v>
      </c>
      <c r="M205" s="4">
        <v>0</v>
      </c>
      <c r="N205" s="4">
        <v>110.3567</v>
      </c>
      <c r="O205" s="4">
        <v>0</v>
      </c>
      <c r="P205" s="4">
        <v>0</v>
      </c>
      <c r="Q205" s="4">
        <f>SUM(C205,D205,E205,F205,G205,H205,I205,K205,TABLARETRIBUCION[[#THIS ROW],[PENALIZACIÓN PI]],TABLARETRIBUCION[[#THIS ROW],[Q]],TABLARETRIBUCION[[#THIS ROW],[P]],TABLARETRIBUCION[[#THIS ROW],[F]],TABLARETRIBUCION[[#THIS ROW],[DT2ª]])-J205</f>
      </c>
    </row>
    <row r="206">
      <c r="A206" s="3" t="s">
        <v>424</v>
      </c>
      <c r="B206" s="3" t="s">
        <v>425</v>
      </c>
      <c r="C206" s="4">
        <v>59208.5604</v>
      </c>
      <c r="D206" s="4">
        <v>1038.3937</v>
      </c>
      <c r="E206" s="4">
        <v>2179.5306</v>
      </c>
      <c r="F206" s="4">
        <v>11957</v>
      </c>
      <c r="G206" s="4">
        <v>0</v>
      </c>
      <c r="H206" s="4">
        <v>33.247</v>
      </c>
      <c r="I206" s="4">
        <v>10767.854</v>
      </c>
      <c r="J206" s="4">
        <v>0</v>
      </c>
      <c r="K206" s="4">
        <v>64939.1445</v>
      </c>
      <c r="L206" s="4">
        <v>0</v>
      </c>
      <c r="M206" s="4">
        <v>1979.8304</v>
      </c>
      <c r="N206" s="4">
        <v>53.6694</v>
      </c>
      <c r="O206" s="4">
        <v>0</v>
      </c>
      <c r="P206" s="4">
        <v>0</v>
      </c>
      <c r="Q206" s="4">
        <f>SUM(C206,D206,E206,F206,G206,H206,I206,K206,TABLARETRIBUCION[[#THIS ROW],[PENALIZACIÓN PI]],TABLARETRIBUCION[[#THIS ROW],[Q]],TABLARETRIBUCION[[#THIS ROW],[P]],TABLARETRIBUCION[[#THIS ROW],[F]],TABLARETRIBUCION[[#THIS ROW],[DT2ª]])-J206</f>
      </c>
    </row>
    <row r="207">
      <c r="A207" s="3" t="s">
        <v>426</v>
      </c>
      <c r="B207" s="3" t="s">
        <v>427</v>
      </c>
      <c r="C207" s="4">
        <v>47978.8433</v>
      </c>
      <c r="D207" s="4">
        <v>1624.7443</v>
      </c>
      <c r="E207" s="4">
        <v>996.9193</v>
      </c>
      <c r="F207" s="4">
        <v>14634</v>
      </c>
      <c r="G207" s="4">
        <v>18004.4078</v>
      </c>
      <c r="H207" s="4">
        <v>0</v>
      </c>
      <c r="I207" s="4">
        <v>2904.2857</v>
      </c>
      <c r="J207" s="4">
        <v>0</v>
      </c>
      <c r="K207" s="4">
        <v>146032.9903</v>
      </c>
      <c r="L207" s="4">
        <v>0</v>
      </c>
      <c r="M207" s="4">
        <v>4643.5238</v>
      </c>
      <c r="N207" s="4">
        <v>-933.8263</v>
      </c>
      <c r="O207" s="4">
        <v>0</v>
      </c>
      <c r="P207" s="4">
        <v>0</v>
      </c>
      <c r="Q207" s="4">
        <f>SUM(C207,D207,E207,F207,G207,H207,I207,K207,TABLARETRIBUCION[[#THIS ROW],[PENALIZACIÓN PI]],TABLARETRIBUCION[[#THIS ROW],[Q]],TABLARETRIBUCION[[#THIS ROW],[P]],TABLARETRIBUCION[[#THIS ROW],[F]],TABLARETRIBUCION[[#THIS ROW],[DT2ª]])-J207</f>
      </c>
    </row>
    <row r="208">
      <c r="A208" s="3" t="s">
        <v>428</v>
      </c>
      <c r="B208" s="3" t="s">
        <v>429</v>
      </c>
      <c r="C208" s="4">
        <v>38517.2617</v>
      </c>
      <c r="D208" s="4">
        <v>115.4255</v>
      </c>
      <c r="E208" s="4">
        <v>1448.6148</v>
      </c>
      <c r="F208" s="4">
        <v>8125</v>
      </c>
      <c r="G208" s="4">
        <v>1.6636</v>
      </c>
      <c r="H208" s="4">
        <v>7.2426</v>
      </c>
      <c r="I208" s="4">
        <v>21916.9023</v>
      </c>
      <c r="J208" s="4">
        <v>0.2855</v>
      </c>
      <c r="K208" s="4">
        <v>96426.6415</v>
      </c>
      <c r="L208" s="4">
        <v>0</v>
      </c>
      <c r="M208" s="4">
        <v>0</v>
      </c>
      <c r="N208" s="4">
        <v>1549.0529</v>
      </c>
      <c r="O208" s="4">
        <v>0</v>
      </c>
      <c r="P208" s="4">
        <v>0</v>
      </c>
      <c r="Q208" s="4">
        <f>SUM(C208,D208,E208,F208,G208,H208,I208,K208,TABLARETRIBUCION[[#THIS ROW],[PENALIZACIÓN PI]],TABLARETRIBUCION[[#THIS ROW],[Q]],TABLARETRIBUCION[[#THIS ROW],[P]],TABLARETRIBUCION[[#THIS ROW],[F]],TABLARETRIBUCION[[#THIS ROW],[DT2ª]])-J208</f>
      </c>
    </row>
    <row r="209">
      <c r="A209" s="3" t="s">
        <v>430</v>
      </c>
      <c r="B209" s="3" t="s">
        <v>431</v>
      </c>
      <c r="C209" s="4">
        <v>515069.4511</v>
      </c>
      <c r="D209" s="4">
        <v>2238.3279</v>
      </c>
      <c r="E209" s="4">
        <v>8212.7494</v>
      </c>
      <c r="F209" s="4">
        <v>104841</v>
      </c>
      <c r="G209" s="4">
        <v>4876.0545</v>
      </c>
      <c r="H209" s="4">
        <v>9.0496</v>
      </c>
      <c r="I209" s="4">
        <v>5743.579</v>
      </c>
      <c r="J209" s="4">
        <v>0</v>
      </c>
      <c r="K209" s="4">
        <v>172943.8928</v>
      </c>
      <c r="L209" s="4">
        <v>0</v>
      </c>
      <c r="M209" s="4">
        <v>7860.0867</v>
      </c>
      <c r="N209" s="4">
        <v>0</v>
      </c>
      <c r="O209" s="4">
        <v>0</v>
      </c>
      <c r="P209" s="4">
        <v>49184.9548</v>
      </c>
      <c r="Q209" s="4">
        <f>SUM(C209,D209,E209,F209,G209,H209,I209,K209,TABLARETRIBUCION[[#THIS ROW],[PENALIZACIÓN PI]],TABLARETRIBUCION[[#THIS ROW],[Q]],TABLARETRIBUCION[[#THIS ROW],[P]],TABLARETRIBUCION[[#THIS ROW],[F]],TABLARETRIBUCION[[#THIS ROW],[DT2ª]])-J209</f>
      </c>
    </row>
    <row r="210">
      <c r="A210" s="3" t="s">
        <v>432</v>
      </c>
      <c r="B210" s="3" t="s">
        <v>433</v>
      </c>
      <c r="C210" s="4">
        <v>96666.7155</v>
      </c>
      <c r="D210" s="4">
        <v>3935.2794</v>
      </c>
      <c r="E210" s="4">
        <v>583.0018</v>
      </c>
      <c r="F210" s="4">
        <v>27742</v>
      </c>
      <c r="G210" s="4">
        <v>93.4629</v>
      </c>
      <c r="H210" s="4">
        <v>0</v>
      </c>
      <c r="I210" s="4">
        <v>11065.8508</v>
      </c>
      <c r="J210" s="4">
        <v>49.6648</v>
      </c>
      <c r="K210" s="4">
        <v>138677.4533</v>
      </c>
      <c r="L210" s="4">
        <v>0</v>
      </c>
      <c r="M210" s="4">
        <v>0</v>
      </c>
      <c r="N210" s="4">
        <v>473.4758</v>
      </c>
      <c r="O210" s="4">
        <v>0</v>
      </c>
      <c r="P210" s="4">
        <v>0</v>
      </c>
      <c r="Q210" s="4">
        <f>SUM(C210,D210,E210,F210,G210,H210,I210,K210,TABLARETRIBUCION[[#THIS ROW],[PENALIZACIÓN PI]],TABLARETRIBUCION[[#THIS ROW],[Q]],TABLARETRIBUCION[[#THIS ROW],[P]],TABLARETRIBUCION[[#THIS ROW],[F]],TABLARETRIBUCION[[#THIS ROW],[DT2ª]])-J210</f>
      </c>
    </row>
    <row r="211">
      <c r="A211" s="3" t="s">
        <v>434</v>
      </c>
      <c r="B211" s="3" t="s">
        <v>435</v>
      </c>
      <c r="C211" s="4">
        <v>93711.7108</v>
      </c>
      <c r="D211" s="4">
        <v>0</v>
      </c>
      <c r="E211" s="4">
        <v>-185</v>
      </c>
      <c r="F211" s="4">
        <v>31115</v>
      </c>
      <c r="G211" s="4">
        <v>0</v>
      </c>
      <c r="H211" s="4">
        <v>0</v>
      </c>
      <c r="I211" s="4">
        <v>32665.2156</v>
      </c>
      <c r="J211" s="4">
        <v>0</v>
      </c>
      <c r="K211" s="4">
        <v>262988.5835</v>
      </c>
      <c r="L211" s="4">
        <v>0</v>
      </c>
      <c r="M211" s="4">
        <v>0</v>
      </c>
      <c r="N211" s="4">
        <v>-8405.9102</v>
      </c>
      <c r="O211" s="4">
        <v>0</v>
      </c>
      <c r="P211" s="4">
        <v>0</v>
      </c>
      <c r="Q211" s="4">
        <f>SUM(C211,D211,E211,F211,G211,H211,I211,K211,TABLARETRIBUCION[[#THIS ROW],[PENALIZACIÓN PI]],TABLARETRIBUCION[[#THIS ROW],[Q]],TABLARETRIBUCION[[#THIS ROW],[P]],TABLARETRIBUCION[[#THIS ROW],[F]],TABLARETRIBUCION[[#THIS ROW],[DT2ª]])-J211</f>
      </c>
    </row>
    <row r="212">
      <c r="A212" s="3" t="s">
        <v>436</v>
      </c>
      <c r="B212" s="3" t="s">
        <v>437</v>
      </c>
      <c r="C212" s="4">
        <v>91414.8412</v>
      </c>
      <c r="D212" s="4">
        <v>10603.5333</v>
      </c>
      <c r="E212" s="4">
        <v>13872.8548</v>
      </c>
      <c r="F212" s="4">
        <v>28737</v>
      </c>
      <c r="G212" s="4">
        <v>454.7537</v>
      </c>
      <c r="H212" s="4">
        <v>2.8443</v>
      </c>
      <c r="I212" s="4">
        <v>83903.0714</v>
      </c>
      <c r="J212" s="4">
        <v>79.2773</v>
      </c>
      <c r="K212" s="4">
        <v>229754.0802</v>
      </c>
      <c r="L212" s="4">
        <v>0</v>
      </c>
      <c r="M212" s="4">
        <v>9173.274</v>
      </c>
      <c r="N212" s="4">
        <v>-440.1054</v>
      </c>
      <c r="O212" s="4">
        <v>0</v>
      </c>
      <c r="P212" s="4">
        <v>0</v>
      </c>
      <c r="Q212" s="4">
        <f>SUM(C212,D212,E212,F212,G212,H212,I212,K212,TABLARETRIBUCION[[#THIS ROW],[PENALIZACIÓN PI]],TABLARETRIBUCION[[#THIS ROW],[Q]],TABLARETRIBUCION[[#THIS ROW],[P]],TABLARETRIBUCION[[#THIS ROW],[F]],TABLARETRIBUCION[[#THIS ROW],[DT2ª]])-J212</f>
      </c>
    </row>
    <row r="213">
      <c r="A213" s="3" t="s">
        <v>438</v>
      </c>
      <c r="B213" s="3" t="s">
        <v>439</v>
      </c>
      <c r="C213" s="4">
        <v>330782.2896</v>
      </c>
      <c r="D213" s="4">
        <v>2290.9272</v>
      </c>
      <c r="E213" s="4">
        <v>35039.3952</v>
      </c>
      <c r="F213" s="4">
        <v>83406</v>
      </c>
      <c r="G213" s="4">
        <v>435.5769</v>
      </c>
      <c r="H213" s="4">
        <v>166.0958</v>
      </c>
      <c r="I213" s="4">
        <v>469260.2673</v>
      </c>
      <c r="J213" s="4">
        <v>17.1581</v>
      </c>
      <c r="K213" s="4">
        <v>344647.164</v>
      </c>
      <c r="L213" s="4">
        <v>0</v>
      </c>
      <c r="M213" s="4">
        <v>5148.9538</v>
      </c>
      <c r="N213" s="4">
        <v>1130.1955</v>
      </c>
      <c r="O213" s="4">
        <v>0</v>
      </c>
      <c r="P213" s="4">
        <v>0</v>
      </c>
      <c r="Q213" s="4">
        <f>SUM(C213,D213,E213,F213,G213,H213,I213,K213,TABLARETRIBUCION[[#THIS ROW],[PENALIZACIÓN PI]],TABLARETRIBUCION[[#THIS ROW],[Q]],TABLARETRIBUCION[[#THIS ROW],[P]],TABLARETRIBUCION[[#THIS ROW],[F]],TABLARETRIBUCION[[#THIS ROW],[DT2ª]])-J213</f>
      </c>
    </row>
    <row r="214">
      <c r="A214" s="3" t="s">
        <v>440</v>
      </c>
      <c r="B214" s="3" t="s">
        <v>441</v>
      </c>
      <c r="C214" s="4">
        <v>31943.8035</v>
      </c>
      <c r="D214" s="4">
        <v>4998.0242</v>
      </c>
      <c r="E214" s="4">
        <v>2602.8692</v>
      </c>
      <c r="F214" s="4">
        <v>11978</v>
      </c>
      <c r="G214" s="4">
        <v>0</v>
      </c>
      <c r="H214" s="4">
        <v>110.487</v>
      </c>
      <c r="I214" s="4">
        <v>4361.6046</v>
      </c>
      <c r="J214" s="4">
        <v>0</v>
      </c>
      <c r="K214" s="4">
        <v>37342.9977</v>
      </c>
      <c r="L214" s="4">
        <v>-2035.0172</v>
      </c>
      <c r="M214" s="4">
        <v>-2739.0831</v>
      </c>
      <c r="N214" s="4">
        <v>913.0277</v>
      </c>
      <c r="O214" s="4">
        <v>0</v>
      </c>
      <c r="P214" s="4">
        <v>0</v>
      </c>
      <c r="Q214" s="4">
        <f>SUM(C214,D214,E214,F214,G214,H214,I214,K214,TABLARETRIBUCION[[#THIS ROW],[PENALIZACIÓN PI]],TABLARETRIBUCION[[#THIS ROW],[Q]],TABLARETRIBUCION[[#THIS ROW],[P]],TABLARETRIBUCION[[#THIS ROW],[F]],TABLARETRIBUCION[[#THIS ROW],[DT2ª]])-J214</f>
      </c>
    </row>
    <row r="215">
      <c r="A215" s="3" t="s">
        <v>442</v>
      </c>
      <c r="B215" s="3" t="s">
        <v>443</v>
      </c>
      <c r="C215" s="4">
        <v>14470.1155</v>
      </c>
      <c r="D215" s="4">
        <v>1936.0785</v>
      </c>
      <c r="E215" s="4">
        <v>-24</v>
      </c>
      <c r="F215" s="4">
        <v>6486</v>
      </c>
      <c r="G215" s="4">
        <v>401.1393</v>
      </c>
      <c r="H215" s="4">
        <v>0</v>
      </c>
      <c r="I215" s="4">
        <v>0</v>
      </c>
      <c r="J215" s="4">
        <v>0</v>
      </c>
      <c r="K215" s="4">
        <v>78005.8048</v>
      </c>
      <c r="L215" s="4">
        <v>0</v>
      </c>
      <c r="M215" s="4">
        <v>0</v>
      </c>
      <c r="N215" s="4">
        <v>1012.7514</v>
      </c>
      <c r="O215" s="4">
        <v>0</v>
      </c>
      <c r="P215" s="4">
        <v>0</v>
      </c>
      <c r="Q215" s="4">
        <f>SUM(C215,D215,E215,F215,G215,H215,I215,K215,TABLARETRIBUCION[[#THIS ROW],[PENALIZACIÓN PI]],TABLARETRIBUCION[[#THIS ROW],[Q]],TABLARETRIBUCION[[#THIS ROW],[P]],TABLARETRIBUCION[[#THIS ROW],[F]],TABLARETRIBUCION[[#THIS ROW],[DT2ª]])-J215</f>
      </c>
    </row>
    <row r="216">
      <c r="A216" s="3" t="s">
        <v>444</v>
      </c>
      <c r="B216" s="3" t="s">
        <v>445</v>
      </c>
      <c r="C216" s="4">
        <v>52174.7941</v>
      </c>
      <c r="D216" s="4">
        <v>1702.8124</v>
      </c>
      <c r="E216" s="4">
        <v>2129.3594</v>
      </c>
      <c r="F216" s="4">
        <v>10192</v>
      </c>
      <c r="G216" s="4">
        <v>112.7671</v>
      </c>
      <c r="H216" s="4">
        <v>134.5094</v>
      </c>
      <c r="I216" s="4">
        <v>15045.444</v>
      </c>
      <c r="J216" s="4">
        <v>91.2777</v>
      </c>
      <c r="K216" s="4">
        <v>117621.2156</v>
      </c>
      <c r="L216" s="4">
        <v>0</v>
      </c>
      <c r="M216" s="4">
        <v>0</v>
      </c>
      <c r="N216" s="4">
        <v>1990.2162</v>
      </c>
      <c r="O216" s="4">
        <v>0</v>
      </c>
      <c r="P216" s="4">
        <v>0</v>
      </c>
      <c r="Q216" s="4">
        <f>SUM(C216,D216,E216,F216,G216,H216,I216,K216,TABLARETRIBUCION[[#THIS ROW],[PENALIZACIÓN PI]],TABLARETRIBUCION[[#THIS ROW],[Q]],TABLARETRIBUCION[[#THIS ROW],[P]],TABLARETRIBUCION[[#THIS ROW],[F]],TABLARETRIBUCION[[#THIS ROW],[DT2ª]])-J216</f>
      </c>
    </row>
    <row r="217">
      <c r="A217" s="3" t="s">
        <v>446</v>
      </c>
      <c r="B217" s="3" t="s">
        <v>447</v>
      </c>
      <c r="C217" s="4">
        <v>508715.4188</v>
      </c>
      <c r="D217" s="4">
        <v>10869.4372</v>
      </c>
      <c r="E217" s="4">
        <v>3254.2493</v>
      </c>
      <c r="F217" s="4">
        <v>150027</v>
      </c>
      <c r="G217" s="4">
        <v>723.0839</v>
      </c>
      <c r="H217" s="4">
        <v>351.8247</v>
      </c>
      <c r="I217" s="4">
        <v>131663.9845</v>
      </c>
      <c r="J217" s="4">
        <v>6.4358</v>
      </c>
      <c r="K217" s="4">
        <v>485675.7762</v>
      </c>
      <c r="L217" s="4">
        <v>0</v>
      </c>
      <c r="M217" s="4">
        <v>25825.4868</v>
      </c>
      <c r="N217" s="4">
        <v>-2728.9583</v>
      </c>
      <c r="O217" s="4">
        <v>0</v>
      </c>
      <c r="P217" s="4">
        <v>0</v>
      </c>
      <c r="Q217" s="4">
        <f>SUM(C217,D217,E217,F217,G217,H217,I217,K217,TABLARETRIBUCION[[#THIS ROW],[PENALIZACIÓN PI]],TABLARETRIBUCION[[#THIS ROW],[Q]],TABLARETRIBUCION[[#THIS ROW],[P]],TABLARETRIBUCION[[#THIS ROW],[F]],TABLARETRIBUCION[[#THIS ROW],[DT2ª]])-J217</f>
      </c>
    </row>
    <row r="218">
      <c r="A218" s="3" t="s">
        <v>448</v>
      </c>
      <c r="B218" s="3" t="s">
        <v>449</v>
      </c>
      <c r="C218" s="4">
        <v>45808.2936</v>
      </c>
      <c r="D218" s="4">
        <v>738.7989</v>
      </c>
      <c r="E218" s="4">
        <v>784.1458</v>
      </c>
      <c r="F218" s="4">
        <v>5821</v>
      </c>
      <c r="G218" s="4">
        <v>116.7571</v>
      </c>
      <c r="H218" s="4">
        <v>103.1145</v>
      </c>
      <c r="I218" s="4">
        <v>27591.2319</v>
      </c>
      <c r="J218" s="4">
        <v>0</v>
      </c>
      <c r="K218" s="4">
        <v>62048.1175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f>SUM(C218,D218,E218,F218,G218,H218,I218,K218,TABLARETRIBUCION[[#THIS ROW],[PENALIZACIÓN PI]],TABLARETRIBUCION[[#THIS ROW],[Q]],TABLARETRIBUCION[[#THIS ROW],[P]],TABLARETRIBUCION[[#THIS ROW],[F]],TABLARETRIBUCION[[#THIS ROW],[DT2ª]])-J218</f>
      </c>
    </row>
    <row r="219">
      <c r="A219" s="3" t="s">
        <v>450</v>
      </c>
      <c r="B219" s="3" t="s">
        <v>451</v>
      </c>
      <c r="C219" s="4">
        <v>23042.307</v>
      </c>
      <c r="D219" s="4">
        <v>155.3504</v>
      </c>
      <c r="E219" s="4">
        <v>49.1012</v>
      </c>
      <c r="F219" s="4">
        <v>7020</v>
      </c>
      <c r="G219" s="4">
        <v>0</v>
      </c>
      <c r="H219" s="4">
        <v>0</v>
      </c>
      <c r="I219" s="4">
        <v>11679.7407</v>
      </c>
      <c r="J219" s="4">
        <v>0</v>
      </c>
      <c r="K219" s="4">
        <v>29179.3587</v>
      </c>
      <c r="L219" s="4">
        <v>0</v>
      </c>
      <c r="M219" s="4">
        <v>0</v>
      </c>
      <c r="N219" s="4">
        <v>-217.4699</v>
      </c>
      <c r="O219" s="4">
        <v>0</v>
      </c>
      <c r="P219" s="4">
        <v>0</v>
      </c>
      <c r="Q219" s="4">
        <f>SUM(C219,D219,E219,F219,G219,H219,I219,K219,TABLARETRIBUCION[[#THIS ROW],[PENALIZACIÓN PI]],TABLARETRIBUCION[[#THIS ROW],[Q]],TABLARETRIBUCION[[#THIS ROW],[P]],TABLARETRIBUCION[[#THIS ROW],[F]],TABLARETRIBUCION[[#THIS ROW],[DT2ª]])-J219</f>
      </c>
    </row>
    <row r="220">
      <c r="A220" s="3" t="s">
        <v>452</v>
      </c>
      <c r="B220" s="3" t="s">
        <v>453</v>
      </c>
      <c r="C220" s="4">
        <v>226418.8761</v>
      </c>
      <c r="D220" s="4">
        <v>25027.1961</v>
      </c>
      <c r="E220" s="4">
        <v>14417.3738</v>
      </c>
      <c r="F220" s="4">
        <v>73564</v>
      </c>
      <c r="G220" s="4">
        <v>2611.8395</v>
      </c>
      <c r="H220" s="4">
        <v>41.0866</v>
      </c>
      <c r="I220" s="4">
        <v>0</v>
      </c>
      <c r="J220" s="4">
        <v>1132.6106</v>
      </c>
      <c r="K220" s="4">
        <v>120528.4291</v>
      </c>
      <c r="L220" s="4">
        <v>0</v>
      </c>
      <c r="M220" s="4">
        <v>2577.2431</v>
      </c>
      <c r="N220" s="4">
        <v>86.0969</v>
      </c>
      <c r="O220" s="4">
        <v>0</v>
      </c>
      <c r="P220" s="4">
        <v>23202.6317</v>
      </c>
      <c r="Q220" s="4">
        <f>SUM(C220,D220,E220,F220,G220,H220,I220,K220,TABLARETRIBUCION[[#THIS ROW],[PENALIZACIÓN PI]],TABLARETRIBUCION[[#THIS ROW],[Q]],TABLARETRIBUCION[[#THIS ROW],[P]],TABLARETRIBUCION[[#THIS ROW],[F]],TABLARETRIBUCION[[#THIS ROW],[DT2ª]])-J220</f>
      </c>
    </row>
    <row r="221">
      <c r="A221" s="3" t="s">
        <v>454</v>
      </c>
      <c r="B221" s="3" t="s">
        <v>455</v>
      </c>
      <c r="C221" s="4">
        <v>532099.5622</v>
      </c>
      <c r="D221" s="4">
        <v>9684.5376</v>
      </c>
      <c r="E221" s="4">
        <v>14024.8976</v>
      </c>
      <c r="F221" s="4">
        <v>167868</v>
      </c>
      <c r="G221" s="4">
        <v>1061.8446</v>
      </c>
      <c r="H221" s="4">
        <v>656.0676</v>
      </c>
      <c r="I221" s="4">
        <v>97988.5924</v>
      </c>
      <c r="J221" s="4">
        <v>419.8584</v>
      </c>
      <c r="K221" s="4">
        <v>315530.7475</v>
      </c>
      <c r="L221" s="4">
        <v>0</v>
      </c>
      <c r="M221" s="4">
        <v>693.4206</v>
      </c>
      <c r="N221" s="4">
        <v>6882.1558</v>
      </c>
      <c r="O221" s="4">
        <v>0</v>
      </c>
      <c r="P221" s="4">
        <v>0</v>
      </c>
      <c r="Q221" s="4">
        <f>SUM(C221,D221,E221,F221,G221,H221,I221,K221,TABLARETRIBUCION[[#THIS ROW],[PENALIZACIÓN PI]],TABLARETRIBUCION[[#THIS ROW],[Q]],TABLARETRIBUCION[[#THIS ROW],[P]],TABLARETRIBUCION[[#THIS ROW],[F]],TABLARETRIBUCION[[#THIS ROW],[DT2ª]])-J221</f>
      </c>
    </row>
    <row r="222">
      <c r="A222" s="3" t="s">
        <v>456</v>
      </c>
      <c r="B222" s="3" t="s">
        <v>457</v>
      </c>
      <c r="C222" s="4">
        <v>231602.7887</v>
      </c>
      <c r="D222" s="4">
        <v>7022.402</v>
      </c>
      <c r="E222" s="4">
        <v>10296.513</v>
      </c>
      <c r="F222" s="4">
        <v>76643</v>
      </c>
      <c r="G222" s="4">
        <v>0</v>
      </c>
      <c r="H222" s="4">
        <v>0</v>
      </c>
      <c r="I222" s="4">
        <v>71417.2612</v>
      </c>
      <c r="J222" s="4">
        <v>0</v>
      </c>
      <c r="K222" s="4">
        <v>230815.3394</v>
      </c>
      <c r="L222" s="4">
        <v>0</v>
      </c>
      <c r="M222" s="4">
        <v>1548.9764</v>
      </c>
      <c r="N222" s="4">
        <v>5614.0446</v>
      </c>
      <c r="O222" s="4">
        <v>0</v>
      </c>
      <c r="P222" s="4">
        <v>0</v>
      </c>
      <c r="Q222" s="4">
        <f>SUM(C222,D222,E222,F222,G222,H222,I222,K222,TABLARETRIBUCION[[#THIS ROW],[PENALIZACIÓN PI]],TABLARETRIBUCION[[#THIS ROW],[Q]],TABLARETRIBUCION[[#THIS ROW],[P]],TABLARETRIBUCION[[#THIS ROW],[F]],TABLARETRIBUCION[[#THIS ROW],[DT2ª]])-J222</f>
      </c>
    </row>
    <row r="223">
      <c r="A223" s="3" t="s">
        <v>458</v>
      </c>
      <c r="B223" s="3" t="s">
        <v>459</v>
      </c>
      <c r="C223" s="4">
        <v>99306.3989</v>
      </c>
      <c r="D223" s="4">
        <v>782.5505</v>
      </c>
      <c r="E223" s="4">
        <v>520.3466</v>
      </c>
      <c r="F223" s="4">
        <v>25125</v>
      </c>
      <c r="G223" s="4">
        <v>8.2006</v>
      </c>
      <c r="H223" s="4">
        <v>20.5734</v>
      </c>
      <c r="I223" s="4">
        <v>2548.9917</v>
      </c>
      <c r="J223" s="4">
        <v>0</v>
      </c>
      <c r="K223" s="4">
        <v>176536.1869</v>
      </c>
      <c r="L223" s="4">
        <v>-405.69</v>
      </c>
      <c r="M223" s="4">
        <v>-321.33</v>
      </c>
      <c r="N223" s="4">
        <v>-807.0247</v>
      </c>
      <c r="O223" s="4">
        <v>0</v>
      </c>
      <c r="P223" s="4">
        <v>0</v>
      </c>
      <c r="Q223" s="4">
        <f>SUM(C223,D223,E223,F223,G223,H223,I223,K223,TABLARETRIBUCION[[#THIS ROW],[PENALIZACIÓN PI]],TABLARETRIBUCION[[#THIS ROW],[Q]],TABLARETRIBUCION[[#THIS ROW],[P]],TABLARETRIBUCION[[#THIS ROW],[F]],TABLARETRIBUCION[[#THIS ROW],[DT2ª]])-J223</f>
      </c>
    </row>
    <row r="224">
      <c r="A224" s="3" t="s">
        <v>460</v>
      </c>
      <c r="B224" s="3" t="s">
        <v>461</v>
      </c>
      <c r="C224" s="4">
        <v>101521.7416</v>
      </c>
      <c r="D224" s="4">
        <v>2849.6585</v>
      </c>
      <c r="E224" s="4">
        <v>-29</v>
      </c>
      <c r="F224" s="4">
        <v>29498</v>
      </c>
      <c r="G224" s="4">
        <v>116.1895</v>
      </c>
      <c r="H224" s="4">
        <v>0</v>
      </c>
      <c r="I224" s="4">
        <v>76119.6511</v>
      </c>
      <c r="J224" s="4">
        <v>0</v>
      </c>
      <c r="K224" s="4">
        <v>258754.3402</v>
      </c>
      <c r="L224" s="4">
        <v>0</v>
      </c>
      <c r="M224" s="4">
        <v>9376.6116</v>
      </c>
      <c r="N224" s="4">
        <v>1845.7375</v>
      </c>
      <c r="O224" s="4">
        <v>0</v>
      </c>
      <c r="P224" s="4">
        <v>0</v>
      </c>
      <c r="Q224" s="4">
        <f>SUM(C224,D224,E224,F224,G224,H224,I224,K224,TABLARETRIBUCION[[#THIS ROW],[PENALIZACIÓN PI]],TABLARETRIBUCION[[#THIS ROW],[Q]],TABLARETRIBUCION[[#THIS ROW],[P]],TABLARETRIBUCION[[#THIS ROW],[F]],TABLARETRIBUCION[[#THIS ROW],[DT2ª]])-J224</f>
      </c>
    </row>
    <row r="225">
      <c r="A225" s="3" t="s">
        <v>462</v>
      </c>
      <c r="B225" s="3" t="s">
        <v>463</v>
      </c>
      <c r="C225" s="4">
        <v>170273.9744</v>
      </c>
      <c r="D225" s="4">
        <v>4601.4035</v>
      </c>
      <c r="E225" s="4">
        <v>8612.6843</v>
      </c>
      <c r="F225" s="4">
        <v>37377</v>
      </c>
      <c r="G225" s="4">
        <v>233.9612</v>
      </c>
      <c r="H225" s="4">
        <v>379.7789</v>
      </c>
      <c r="I225" s="4">
        <v>69269.8622</v>
      </c>
      <c r="J225" s="4">
        <v>2.0186</v>
      </c>
      <c r="K225" s="4">
        <v>250641.3219</v>
      </c>
      <c r="L225" s="4">
        <v>0</v>
      </c>
      <c r="M225" s="4">
        <v>0</v>
      </c>
      <c r="N225" s="4">
        <v>-483.0847</v>
      </c>
      <c r="O225" s="4">
        <v>157.574</v>
      </c>
      <c r="P225" s="4">
        <v>0</v>
      </c>
      <c r="Q225" s="4">
        <f>SUM(C225,D225,E225,F225,G225,H225,I225,K225,TABLARETRIBUCION[[#THIS ROW],[PENALIZACIÓN PI]],TABLARETRIBUCION[[#THIS ROW],[Q]],TABLARETRIBUCION[[#THIS ROW],[P]],TABLARETRIBUCION[[#THIS ROW],[F]],TABLARETRIBUCION[[#THIS ROW],[DT2ª]])-J225</f>
      </c>
    </row>
    <row r="226">
      <c r="A226" s="3" t="s">
        <v>464</v>
      </c>
      <c r="B226" s="3" t="s">
        <v>465</v>
      </c>
      <c r="C226" s="4">
        <v>38146.4791</v>
      </c>
      <c r="D226" s="4">
        <v>541.6845</v>
      </c>
      <c r="E226" s="4">
        <v>425.8799</v>
      </c>
      <c r="F226" s="4">
        <v>7175</v>
      </c>
      <c r="G226" s="4">
        <v>88.7725</v>
      </c>
      <c r="H226" s="4">
        <v>0</v>
      </c>
      <c r="I226" s="4">
        <v>12150.7289</v>
      </c>
      <c r="J226" s="4">
        <v>0</v>
      </c>
      <c r="K226" s="4">
        <v>71123.6205</v>
      </c>
      <c r="L226" s="4">
        <v>0</v>
      </c>
      <c r="M226" s="4">
        <v>0</v>
      </c>
      <c r="N226" s="4">
        <v>-2469.6636</v>
      </c>
      <c r="O226" s="4">
        <v>0</v>
      </c>
      <c r="P226" s="4">
        <v>0</v>
      </c>
      <c r="Q226" s="4">
        <f>SUM(C226,D226,E226,F226,G226,H226,I226,K226,TABLARETRIBUCION[[#THIS ROW],[PENALIZACIÓN PI]],TABLARETRIBUCION[[#THIS ROW],[Q]],TABLARETRIBUCION[[#THIS ROW],[P]],TABLARETRIBUCION[[#THIS ROW],[F]],TABLARETRIBUCION[[#THIS ROW],[DT2ª]])-J226</f>
      </c>
    </row>
    <row r="227">
      <c r="A227" s="3" t="s">
        <v>466</v>
      </c>
      <c r="B227" s="3" t="s">
        <v>467</v>
      </c>
      <c r="C227" s="4">
        <v>109662.9976</v>
      </c>
      <c r="D227" s="4">
        <v>7559.8253</v>
      </c>
      <c r="E227" s="4">
        <v>1549.4528</v>
      </c>
      <c r="F227" s="4">
        <v>43049</v>
      </c>
      <c r="G227" s="4">
        <v>3586.8346</v>
      </c>
      <c r="H227" s="4">
        <v>3.1958</v>
      </c>
      <c r="I227" s="4">
        <v>13553.7166</v>
      </c>
      <c r="J227" s="4">
        <v>2526.3677</v>
      </c>
      <c r="K227" s="4">
        <v>187160.948</v>
      </c>
      <c r="L227" s="4">
        <v>0</v>
      </c>
      <c r="M227" s="4">
        <v>7271.9921</v>
      </c>
      <c r="N227" s="4">
        <v>620.2225</v>
      </c>
      <c r="O227" s="4">
        <v>0</v>
      </c>
      <c r="P227" s="4">
        <v>0</v>
      </c>
      <c r="Q227" s="4">
        <f>SUM(C227,D227,E227,F227,G227,H227,I227,K227,TABLARETRIBUCION[[#THIS ROW],[PENALIZACIÓN PI]],TABLARETRIBUCION[[#THIS ROW],[Q]],TABLARETRIBUCION[[#THIS ROW],[P]],TABLARETRIBUCION[[#THIS ROW],[F]],TABLARETRIBUCION[[#THIS ROW],[DT2ª]])-J227</f>
      </c>
    </row>
    <row r="228">
      <c r="A228" s="3" t="s">
        <v>468</v>
      </c>
      <c r="B228" s="3" t="s">
        <v>469</v>
      </c>
      <c r="C228" s="4">
        <v>118437.2317</v>
      </c>
      <c r="D228" s="4">
        <v>-58</v>
      </c>
      <c r="E228" s="4">
        <v>27.0647</v>
      </c>
      <c r="F228" s="4">
        <v>32721</v>
      </c>
      <c r="G228" s="4">
        <v>0</v>
      </c>
      <c r="H228" s="4">
        <v>0</v>
      </c>
      <c r="I228" s="4">
        <v>81931.8017</v>
      </c>
      <c r="J228" s="4">
        <v>84.6345</v>
      </c>
      <c r="K228" s="4">
        <v>106241.9002</v>
      </c>
      <c r="L228" s="4">
        <v>0</v>
      </c>
      <c r="M228" s="4">
        <v>0</v>
      </c>
      <c r="N228" s="4">
        <v>669.5472</v>
      </c>
      <c r="O228" s="4">
        <v>0</v>
      </c>
      <c r="P228" s="4">
        <v>0</v>
      </c>
      <c r="Q228" s="4">
        <f>SUM(C228,D228,E228,F228,G228,H228,I228,K228,TABLARETRIBUCION[[#THIS ROW],[PENALIZACIÓN PI]],TABLARETRIBUCION[[#THIS ROW],[Q]],TABLARETRIBUCION[[#THIS ROW],[P]],TABLARETRIBUCION[[#THIS ROW],[F]],TABLARETRIBUCION[[#THIS ROW],[DT2ª]])-J228</f>
      </c>
    </row>
    <row r="229">
      <c r="A229" s="3" t="s">
        <v>470</v>
      </c>
      <c r="B229" s="3" t="s">
        <v>471</v>
      </c>
      <c r="C229" s="4">
        <v>138764.488</v>
      </c>
      <c r="D229" s="4">
        <v>931.4768</v>
      </c>
      <c r="E229" s="4">
        <v>1606.8941</v>
      </c>
      <c r="F229" s="4">
        <v>20737</v>
      </c>
      <c r="G229" s="4">
        <v>0</v>
      </c>
      <c r="H229" s="4">
        <v>163.5029</v>
      </c>
      <c r="I229" s="4">
        <v>8668.5898</v>
      </c>
      <c r="J229" s="4">
        <v>0</v>
      </c>
      <c r="K229" s="4">
        <v>149600.5756</v>
      </c>
      <c r="L229" s="4">
        <v>-1327.7978</v>
      </c>
      <c r="M229" s="4">
        <v>0</v>
      </c>
      <c r="N229" s="4">
        <v>1349.1467</v>
      </c>
      <c r="O229" s="4">
        <v>0</v>
      </c>
      <c r="P229" s="4">
        <v>0</v>
      </c>
      <c r="Q229" s="4">
        <f>SUM(C229,D229,E229,F229,G229,H229,I229,K229,TABLARETRIBUCION[[#THIS ROW],[PENALIZACIÓN PI]],TABLARETRIBUCION[[#THIS ROW],[Q]],TABLARETRIBUCION[[#THIS ROW],[P]],TABLARETRIBUCION[[#THIS ROW],[F]],TABLARETRIBUCION[[#THIS ROW],[DT2ª]])-J229</f>
      </c>
    </row>
    <row r="230">
      <c r="A230" s="3" t="s">
        <v>472</v>
      </c>
      <c r="B230" s="3" t="s">
        <v>473</v>
      </c>
      <c r="C230" s="4">
        <v>144086.0277</v>
      </c>
      <c r="D230" s="4">
        <v>5369.4046</v>
      </c>
      <c r="E230" s="4">
        <v>1994.5217</v>
      </c>
      <c r="F230" s="4">
        <v>28768</v>
      </c>
      <c r="G230" s="4">
        <v>237.366</v>
      </c>
      <c r="H230" s="4">
        <v>4.1488</v>
      </c>
      <c r="I230" s="4">
        <v>21206.8348</v>
      </c>
      <c r="J230" s="4">
        <v>0</v>
      </c>
      <c r="K230" s="4">
        <v>79524.628</v>
      </c>
      <c r="L230" s="4">
        <v>0</v>
      </c>
      <c r="M230" s="4">
        <v>1108.1216</v>
      </c>
      <c r="N230" s="4">
        <v>1077.1759</v>
      </c>
      <c r="O230" s="4">
        <v>0</v>
      </c>
      <c r="P230" s="4">
        <v>0</v>
      </c>
      <c r="Q230" s="4">
        <f>SUM(C230,D230,E230,F230,G230,H230,I230,K230,TABLARETRIBUCION[[#THIS ROW],[PENALIZACIÓN PI]],TABLARETRIBUCION[[#THIS ROW],[Q]],TABLARETRIBUCION[[#THIS ROW],[P]],TABLARETRIBUCION[[#THIS ROW],[F]],TABLARETRIBUCION[[#THIS ROW],[DT2ª]])-J230</f>
      </c>
    </row>
    <row r="231">
      <c r="A231" s="3" t="s">
        <v>474</v>
      </c>
      <c r="B231" s="3" t="s">
        <v>475</v>
      </c>
      <c r="C231" s="4">
        <v>68428.3303</v>
      </c>
      <c r="D231" s="4">
        <v>1282.1481</v>
      </c>
      <c r="E231" s="4">
        <v>6963.9415</v>
      </c>
      <c r="F231" s="4">
        <v>14317</v>
      </c>
      <c r="G231" s="4">
        <v>1834.0647</v>
      </c>
      <c r="H231" s="4">
        <v>366.9508</v>
      </c>
      <c r="I231" s="4">
        <v>7562.1016</v>
      </c>
      <c r="J231" s="4">
        <v>456.7972</v>
      </c>
      <c r="K231" s="4">
        <v>74296.4023</v>
      </c>
      <c r="L231" s="4">
        <v>0</v>
      </c>
      <c r="M231" s="4">
        <v>-3253.4103</v>
      </c>
      <c r="N231" s="4">
        <v>0</v>
      </c>
      <c r="O231" s="4">
        <v>0</v>
      </c>
      <c r="P231" s="4">
        <v>0</v>
      </c>
      <c r="Q231" s="4">
        <f>SUM(C231,D231,E231,F231,G231,H231,I231,K231,TABLARETRIBUCION[[#THIS ROW],[PENALIZACIÓN PI]],TABLARETRIBUCION[[#THIS ROW],[Q]],TABLARETRIBUCION[[#THIS ROW],[P]],TABLARETRIBUCION[[#THIS ROW],[F]],TABLARETRIBUCION[[#THIS ROW],[DT2ª]])-J231</f>
      </c>
    </row>
    <row r="232">
      <c r="A232" s="3" t="s">
        <v>476</v>
      </c>
      <c r="B232" s="3" t="s">
        <v>477</v>
      </c>
      <c r="C232" s="4">
        <v>125880.3537</v>
      </c>
      <c r="D232" s="4">
        <v>3733.299</v>
      </c>
      <c r="E232" s="4">
        <v>1838.7419</v>
      </c>
      <c r="F232" s="4">
        <v>31658</v>
      </c>
      <c r="G232" s="4">
        <v>340.8247</v>
      </c>
      <c r="H232" s="4">
        <v>1.7685</v>
      </c>
      <c r="I232" s="4">
        <v>11773.7874</v>
      </c>
      <c r="J232" s="4">
        <v>0</v>
      </c>
      <c r="K232" s="4">
        <v>56512.9979</v>
      </c>
      <c r="L232" s="4">
        <v>0</v>
      </c>
      <c r="M232" s="4">
        <v>-3409.1509</v>
      </c>
      <c r="N232" s="4">
        <v>2317.3977</v>
      </c>
      <c r="O232" s="4">
        <v>0</v>
      </c>
      <c r="P232" s="4">
        <v>0</v>
      </c>
      <c r="Q232" s="4">
        <f>SUM(C232,D232,E232,F232,G232,H232,I232,K232,TABLARETRIBUCION[[#THIS ROW],[PENALIZACIÓN PI]],TABLARETRIBUCION[[#THIS ROW],[Q]],TABLARETRIBUCION[[#THIS ROW],[P]],TABLARETRIBUCION[[#THIS ROW],[F]],TABLARETRIBUCION[[#THIS ROW],[DT2ª]])-J232</f>
      </c>
    </row>
    <row r="233">
      <c r="A233" s="3" t="s">
        <v>478</v>
      </c>
      <c r="B233" s="3" t="s">
        <v>479</v>
      </c>
      <c r="C233" s="4">
        <v>31182.8371</v>
      </c>
      <c r="D233" s="4">
        <v>0</v>
      </c>
      <c r="E233" s="4">
        <v>531.4235</v>
      </c>
      <c r="F233" s="4">
        <v>17338</v>
      </c>
      <c r="G233" s="4">
        <v>0</v>
      </c>
      <c r="H233" s="4">
        <v>19.4457</v>
      </c>
      <c r="I233" s="4">
        <v>2635.3415</v>
      </c>
      <c r="J233" s="4">
        <v>0</v>
      </c>
      <c r="K233" s="4">
        <v>50220.9498</v>
      </c>
      <c r="L233" s="4">
        <v>0</v>
      </c>
      <c r="M233" s="4">
        <v>2038.56</v>
      </c>
      <c r="N233" s="4">
        <v>1019.28</v>
      </c>
      <c r="O233" s="4">
        <v>0</v>
      </c>
      <c r="P233" s="4">
        <v>0</v>
      </c>
      <c r="Q233" s="4">
        <f>SUM(C233,D233,E233,F233,G233,H233,I233,K233,TABLARETRIBUCION[[#THIS ROW],[PENALIZACIÓN PI]],TABLARETRIBUCION[[#THIS ROW],[Q]],TABLARETRIBUCION[[#THIS ROW],[P]],TABLARETRIBUCION[[#THIS ROW],[F]],TABLARETRIBUCION[[#THIS ROW],[DT2ª]])-J233</f>
      </c>
    </row>
    <row r="234">
      <c r="A234" s="3" t="s">
        <v>480</v>
      </c>
      <c r="B234" s="3" t="s">
        <v>481</v>
      </c>
      <c r="C234" s="4">
        <v>44622.5574</v>
      </c>
      <c r="D234" s="4">
        <v>6599.4555</v>
      </c>
      <c r="E234" s="4">
        <v>2664.062</v>
      </c>
      <c r="F234" s="4">
        <v>31935</v>
      </c>
      <c r="G234" s="4">
        <v>68.1298</v>
      </c>
      <c r="H234" s="4">
        <v>162.0663</v>
      </c>
      <c r="I234" s="4">
        <v>52386.4462</v>
      </c>
      <c r="J234" s="4">
        <v>62.9081</v>
      </c>
      <c r="K234" s="4">
        <v>136200.3242</v>
      </c>
      <c r="L234" s="4">
        <v>0</v>
      </c>
      <c r="M234" s="4">
        <v>-1444.008</v>
      </c>
      <c r="N234" s="4">
        <v>2284.9897</v>
      </c>
      <c r="O234" s="4">
        <v>0</v>
      </c>
      <c r="P234" s="4">
        <v>0</v>
      </c>
      <c r="Q234" s="4">
        <f>SUM(C234,D234,E234,F234,G234,H234,I234,K234,TABLARETRIBUCION[[#THIS ROW],[PENALIZACIÓN PI]],TABLARETRIBUCION[[#THIS ROW],[Q]],TABLARETRIBUCION[[#THIS ROW],[P]],TABLARETRIBUCION[[#THIS ROW],[F]],TABLARETRIBUCION[[#THIS ROW],[DT2ª]])-J234</f>
      </c>
    </row>
    <row r="235">
      <c r="A235" s="3" t="s">
        <v>482</v>
      </c>
      <c r="B235" s="3" t="s">
        <v>483</v>
      </c>
      <c r="C235" s="4">
        <v>62072.8009</v>
      </c>
      <c r="D235" s="4">
        <v>1329.9469</v>
      </c>
      <c r="E235" s="4">
        <v>741.786</v>
      </c>
      <c r="F235" s="4">
        <v>11092</v>
      </c>
      <c r="G235" s="4">
        <v>0</v>
      </c>
      <c r="H235" s="4">
        <v>0</v>
      </c>
      <c r="I235" s="4">
        <v>11734.2213</v>
      </c>
      <c r="J235" s="4">
        <v>0</v>
      </c>
      <c r="K235" s="4">
        <v>169304.6921</v>
      </c>
      <c r="L235" s="4">
        <v>0</v>
      </c>
      <c r="M235" s="4">
        <v>1332.6526</v>
      </c>
      <c r="N235" s="4">
        <v>2562.7545</v>
      </c>
      <c r="O235" s="4">
        <v>0</v>
      </c>
      <c r="P235" s="4">
        <v>0</v>
      </c>
      <c r="Q235" s="4">
        <f>SUM(C235,D235,E235,F235,G235,H235,I235,K235,TABLARETRIBUCION[[#THIS ROW],[PENALIZACIÓN PI]],TABLARETRIBUCION[[#THIS ROW],[Q]],TABLARETRIBUCION[[#THIS ROW],[P]],TABLARETRIBUCION[[#THIS ROW],[F]],TABLARETRIBUCION[[#THIS ROW],[DT2ª]])-J235</f>
      </c>
    </row>
    <row r="236">
      <c r="A236" s="3" t="s">
        <v>484</v>
      </c>
      <c r="B236" s="3" t="s">
        <v>485</v>
      </c>
      <c r="C236" s="4">
        <v>232578.1554</v>
      </c>
      <c r="D236" s="4">
        <v>137.2173</v>
      </c>
      <c r="E236" s="4">
        <v>444.0604</v>
      </c>
      <c r="F236" s="4">
        <v>47046</v>
      </c>
      <c r="G236" s="4">
        <v>513.028</v>
      </c>
      <c r="H236" s="4">
        <v>0</v>
      </c>
      <c r="I236" s="4">
        <v>50194.0627</v>
      </c>
      <c r="J236" s="4">
        <v>805.3245</v>
      </c>
      <c r="K236" s="4">
        <v>237403.2262</v>
      </c>
      <c r="L236" s="4">
        <v>0</v>
      </c>
      <c r="M236" s="4">
        <v>11350.2085</v>
      </c>
      <c r="N236" s="4">
        <v>5675.1043</v>
      </c>
      <c r="O236" s="4">
        <v>0</v>
      </c>
      <c r="P236" s="4">
        <v>0</v>
      </c>
      <c r="Q236" s="4">
        <f>SUM(C236,D236,E236,F236,G236,H236,I236,K236,TABLARETRIBUCION[[#THIS ROW],[PENALIZACIÓN PI]],TABLARETRIBUCION[[#THIS ROW],[Q]],TABLARETRIBUCION[[#THIS ROW],[P]],TABLARETRIBUCION[[#THIS ROW],[F]],TABLARETRIBUCION[[#THIS ROW],[DT2ª]])-J236</f>
      </c>
    </row>
    <row r="237">
      <c r="A237" s="3" t="s">
        <v>486</v>
      </c>
      <c r="B237" s="3" t="s">
        <v>487</v>
      </c>
      <c r="C237" s="4">
        <v>33189.2194</v>
      </c>
      <c r="D237" s="4">
        <v>2061.4888</v>
      </c>
      <c r="E237" s="4">
        <v>1183.3047</v>
      </c>
      <c r="F237" s="4">
        <v>7044</v>
      </c>
      <c r="G237" s="4">
        <v>1.6039</v>
      </c>
      <c r="H237" s="4">
        <v>0</v>
      </c>
      <c r="I237" s="4">
        <v>25557.6544</v>
      </c>
      <c r="J237" s="4">
        <v>0</v>
      </c>
      <c r="K237" s="4">
        <v>64285.4579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f>SUM(C237,D237,E237,F237,G237,H237,I237,K237,TABLARETRIBUCION[[#THIS ROW],[PENALIZACIÓN PI]],TABLARETRIBUCION[[#THIS ROW],[Q]],TABLARETRIBUCION[[#THIS ROW],[P]],TABLARETRIBUCION[[#THIS ROW],[F]],TABLARETRIBUCION[[#THIS ROW],[DT2ª]])-J237</f>
      </c>
    </row>
    <row r="238">
      <c r="A238" s="3" t="s">
        <v>488</v>
      </c>
      <c r="B238" s="3" t="s">
        <v>489</v>
      </c>
      <c r="C238" s="4">
        <v>202104.0515</v>
      </c>
      <c r="D238" s="4">
        <v>304.615</v>
      </c>
      <c r="E238" s="4">
        <v>994.4222</v>
      </c>
      <c r="F238" s="4">
        <v>37997</v>
      </c>
      <c r="G238" s="4">
        <v>12711.054</v>
      </c>
      <c r="H238" s="4">
        <v>9.6323</v>
      </c>
      <c r="I238" s="4">
        <v>37452.6614</v>
      </c>
      <c r="J238" s="4">
        <v>136.1625</v>
      </c>
      <c r="K238" s="4">
        <v>222157.4594</v>
      </c>
      <c r="L238" s="4">
        <v>0</v>
      </c>
      <c r="M238" s="4">
        <v>-182.987</v>
      </c>
      <c r="N238" s="4">
        <v>5135.9473</v>
      </c>
      <c r="O238" s="4">
        <v>0</v>
      </c>
      <c r="P238" s="4">
        <v>0</v>
      </c>
      <c r="Q238" s="4">
        <f>SUM(C238,D238,E238,F238,G238,H238,I238,K238,TABLARETRIBUCION[[#THIS ROW],[PENALIZACIÓN PI]],TABLARETRIBUCION[[#THIS ROW],[Q]],TABLARETRIBUCION[[#THIS ROW],[P]],TABLARETRIBUCION[[#THIS ROW],[F]],TABLARETRIBUCION[[#THIS ROW],[DT2ª]])-J238</f>
      </c>
    </row>
    <row r="239">
      <c r="A239" s="3" t="s">
        <v>490</v>
      </c>
      <c r="B239" s="3" t="s">
        <v>491</v>
      </c>
      <c r="C239" s="4">
        <v>36705.6878</v>
      </c>
      <c r="D239" s="4">
        <v>6754.9581</v>
      </c>
      <c r="E239" s="4">
        <v>5608.8149</v>
      </c>
      <c r="F239" s="4">
        <v>21526</v>
      </c>
      <c r="G239" s="4">
        <v>2746.4995</v>
      </c>
      <c r="H239" s="4">
        <v>0</v>
      </c>
      <c r="I239" s="4">
        <v>6411.5402</v>
      </c>
      <c r="J239" s="4">
        <v>2248.8114</v>
      </c>
      <c r="K239" s="4">
        <v>146241.683</v>
      </c>
      <c r="L239" s="4">
        <v>0</v>
      </c>
      <c r="M239" s="4">
        <v>-1537.5142</v>
      </c>
      <c r="N239" s="4">
        <v>2237.4637</v>
      </c>
      <c r="O239" s="4">
        <v>0</v>
      </c>
      <c r="P239" s="4">
        <v>52122.4373</v>
      </c>
      <c r="Q239" s="4">
        <f>SUM(C239,D239,E239,F239,G239,H239,I239,K239,TABLARETRIBUCION[[#THIS ROW],[PENALIZACIÓN PI]],TABLARETRIBUCION[[#THIS ROW],[Q]],TABLARETRIBUCION[[#THIS ROW],[P]],TABLARETRIBUCION[[#THIS ROW],[F]],TABLARETRIBUCION[[#THIS ROW],[DT2ª]])-J239</f>
      </c>
    </row>
    <row r="240">
      <c r="A240" s="3" t="s">
        <v>492</v>
      </c>
      <c r="B240" s="3" t="s">
        <v>493</v>
      </c>
      <c r="C240" s="4">
        <v>5523.8531</v>
      </c>
      <c r="D240" s="4">
        <v>1453.6547</v>
      </c>
      <c r="E240" s="4">
        <v>1901.2877</v>
      </c>
      <c r="F240" s="4">
        <v>2674</v>
      </c>
      <c r="G240" s="4">
        <v>17.2045</v>
      </c>
      <c r="H240" s="4">
        <v>250.4045</v>
      </c>
      <c r="I240" s="4">
        <v>34474.9534</v>
      </c>
      <c r="J240" s="4">
        <v>0</v>
      </c>
      <c r="K240" s="4">
        <v>35985.3135</v>
      </c>
      <c r="L240" s="4">
        <v>0</v>
      </c>
      <c r="M240" s="4">
        <v>711.8332</v>
      </c>
      <c r="N240" s="4">
        <v>311.1842</v>
      </c>
      <c r="O240" s="4">
        <v>0</v>
      </c>
      <c r="P240" s="4">
        <v>0</v>
      </c>
      <c r="Q240" s="4">
        <f>SUM(C240,D240,E240,F240,G240,H240,I240,K240,TABLARETRIBUCION[[#THIS ROW],[PENALIZACIÓN PI]],TABLARETRIBUCION[[#THIS ROW],[Q]],TABLARETRIBUCION[[#THIS ROW],[P]],TABLARETRIBUCION[[#THIS ROW],[F]],TABLARETRIBUCION[[#THIS ROW],[DT2ª]])-J240</f>
      </c>
    </row>
    <row r="241">
      <c r="A241" s="3" t="s">
        <v>494</v>
      </c>
      <c r="B241" s="3" t="s">
        <v>495</v>
      </c>
      <c r="C241" s="4">
        <v>244632.4001</v>
      </c>
      <c r="D241" s="4">
        <v>6800.4245</v>
      </c>
      <c r="E241" s="4">
        <v>9813.1159</v>
      </c>
      <c r="F241" s="4">
        <v>58747</v>
      </c>
      <c r="G241" s="4">
        <v>58.2253</v>
      </c>
      <c r="H241" s="4">
        <v>270.9558</v>
      </c>
      <c r="I241" s="4">
        <v>25475.9344</v>
      </c>
      <c r="J241" s="4">
        <v>36.0433</v>
      </c>
      <c r="K241" s="4">
        <v>272877.7079</v>
      </c>
      <c r="L241" s="4">
        <v>0</v>
      </c>
      <c r="M241" s="4">
        <v>12372.7944</v>
      </c>
      <c r="N241" s="4">
        <v>6186.3972</v>
      </c>
      <c r="O241" s="4">
        <v>0</v>
      </c>
      <c r="P241" s="4">
        <v>0</v>
      </c>
      <c r="Q241" s="4">
        <f>SUM(C241,D241,E241,F241,G241,H241,I241,K241,TABLARETRIBUCION[[#THIS ROW],[PENALIZACIÓN PI]],TABLARETRIBUCION[[#THIS ROW],[Q]],TABLARETRIBUCION[[#THIS ROW],[P]],TABLARETRIBUCION[[#THIS ROW],[F]],TABLARETRIBUCION[[#THIS ROW],[DT2ª]])-J241</f>
      </c>
    </row>
    <row r="242">
      <c r="A242" s="3" t="s">
        <v>496</v>
      </c>
      <c r="B242" s="3" t="s">
        <v>497</v>
      </c>
      <c r="C242" s="4">
        <v>471464.9607</v>
      </c>
      <c r="D242" s="4">
        <v>947.7469</v>
      </c>
      <c r="E242" s="4">
        <v>14892.4934</v>
      </c>
      <c r="F242" s="4">
        <v>100181</v>
      </c>
      <c r="G242" s="4">
        <v>44.9506</v>
      </c>
      <c r="H242" s="4">
        <v>2803.0374</v>
      </c>
      <c r="I242" s="4">
        <v>60732.5838</v>
      </c>
      <c r="J242" s="4">
        <v>2663.9397</v>
      </c>
      <c r="K242" s="4">
        <v>281942.7162</v>
      </c>
      <c r="L242" s="4">
        <v>0</v>
      </c>
      <c r="M242" s="4">
        <v>3756.1006</v>
      </c>
      <c r="N242" s="4">
        <v>-18606.911</v>
      </c>
      <c r="O242" s="4">
        <v>0</v>
      </c>
      <c r="P242" s="4">
        <v>0</v>
      </c>
      <c r="Q242" s="4">
        <f>SUM(C242,D242,E242,F242,G242,H242,I242,K242,TABLARETRIBUCION[[#THIS ROW],[PENALIZACIÓN PI]],TABLARETRIBUCION[[#THIS ROW],[Q]],TABLARETRIBUCION[[#THIS ROW],[P]],TABLARETRIBUCION[[#THIS ROW],[F]],TABLARETRIBUCION[[#THIS ROW],[DT2ª]])-J242</f>
      </c>
    </row>
    <row r="243">
      <c r="A243" s="3" t="s">
        <v>498</v>
      </c>
      <c r="B243" s="3" t="s">
        <v>499</v>
      </c>
      <c r="C243" s="4">
        <v>58670.2672</v>
      </c>
      <c r="D243" s="4">
        <v>2624.5132</v>
      </c>
      <c r="E243" s="4">
        <v>2083.9624</v>
      </c>
      <c r="F243" s="4">
        <v>12876</v>
      </c>
      <c r="G243" s="4">
        <v>2007.7912</v>
      </c>
      <c r="H243" s="4">
        <v>36.7946</v>
      </c>
      <c r="I243" s="4">
        <v>15090.9618</v>
      </c>
      <c r="J243" s="4">
        <v>60.0836</v>
      </c>
      <c r="K243" s="4">
        <v>166299.4429</v>
      </c>
      <c r="L243" s="4">
        <v>0</v>
      </c>
      <c r="M243" s="4">
        <v>-1176.6095</v>
      </c>
      <c r="N243" s="4">
        <v>-786.8586</v>
      </c>
      <c r="O243" s="4">
        <v>0</v>
      </c>
      <c r="P243" s="4">
        <v>0</v>
      </c>
      <c r="Q243" s="4">
        <f>SUM(C243,D243,E243,F243,G243,H243,I243,K243,TABLARETRIBUCION[[#THIS ROW],[PENALIZACIÓN PI]],TABLARETRIBUCION[[#THIS ROW],[Q]],TABLARETRIBUCION[[#THIS ROW],[P]],TABLARETRIBUCION[[#THIS ROW],[F]],TABLARETRIBUCION[[#THIS ROW],[DT2ª]])-J243</f>
      </c>
    </row>
    <row r="244">
      <c r="A244" s="3" t="s">
        <v>500</v>
      </c>
      <c r="B244" s="3" t="s">
        <v>501</v>
      </c>
      <c r="C244" s="4">
        <v>575245.7647</v>
      </c>
      <c r="D244" s="4">
        <v>26954.853</v>
      </c>
      <c r="E244" s="4">
        <v>201022.3575</v>
      </c>
      <c r="F244" s="4">
        <v>129517</v>
      </c>
      <c r="G244" s="4">
        <v>4874.6866</v>
      </c>
      <c r="H244" s="4">
        <v>2536.2411</v>
      </c>
      <c r="I244" s="4">
        <v>294776.422</v>
      </c>
      <c r="J244" s="4">
        <v>3952.6938</v>
      </c>
      <c r="K244" s="4">
        <v>748301.1486</v>
      </c>
      <c r="L244" s="4">
        <v>0</v>
      </c>
      <c r="M244" s="4">
        <v>-35779.7595</v>
      </c>
      <c r="N244" s="4">
        <v>0</v>
      </c>
      <c r="O244" s="4">
        <v>0</v>
      </c>
      <c r="P244" s="4">
        <v>0</v>
      </c>
      <c r="Q244" s="4">
        <f>SUM(C244,D244,E244,F244,G244,H244,I244,K244,TABLARETRIBUCION[[#THIS ROW],[PENALIZACIÓN PI]],TABLARETRIBUCION[[#THIS ROW],[Q]],TABLARETRIBUCION[[#THIS ROW],[P]],TABLARETRIBUCION[[#THIS ROW],[F]],TABLARETRIBUCION[[#THIS ROW],[DT2ª]])-J244</f>
      </c>
    </row>
    <row r="245">
      <c r="A245" s="3" t="s">
        <v>502</v>
      </c>
      <c r="B245" s="3" t="s">
        <v>503</v>
      </c>
      <c r="C245" s="4">
        <v>645227.3712</v>
      </c>
      <c r="D245" s="4">
        <v>225.9555</v>
      </c>
      <c r="E245" s="4">
        <v>29640.7062</v>
      </c>
      <c r="F245" s="4">
        <v>125581</v>
      </c>
      <c r="G245" s="4">
        <v>102.2833</v>
      </c>
      <c r="H245" s="4">
        <v>0.4674</v>
      </c>
      <c r="I245" s="4">
        <v>187884.8617</v>
      </c>
      <c r="J245" s="4">
        <v>0</v>
      </c>
      <c r="K245" s="4">
        <v>474087.7324</v>
      </c>
      <c r="L245" s="4">
        <v>0</v>
      </c>
      <c r="M245" s="4">
        <v>29255.0076</v>
      </c>
      <c r="N245" s="4">
        <v>14627.5038</v>
      </c>
      <c r="O245" s="4">
        <v>0</v>
      </c>
      <c r="P245" s="4">
        <v>0</v>
      </c>
      <c r="Q245" s="4">
        <f>SUM(C245,D245,E245,F245,G245,H245,I245,K245,TABLARETRIBUCION[[#THIS ROW],[PENALIZACIÓN PI]],TABLARETRIBUCION[[#THIS ROW],[Q]],TABLARETRIBUCION[[#THIS ROW],[P]],TABLARETRIBUCION[[#THIS ROW],[F]],TABLARETRIBUCION[[#THIS ROW],[DT2ª]])-J245</f>
      </c>
    </row>
    <row r="246">
      <c r="A246" s="3" t="s">
        <v>504</v>
      </c>
      <c r="B246" s="3" t="s">
        <v>505</v>
      </c>
      <c r="C246" s="4">
        <v>61286.8881</v>
      </c>
      <c r="D246" s="4">
        <v>0</v>
      </c>
      <c r="E246" s="4">
        <v>0</v>
      </c>
      <c r="F246" s="4">
        <v>13886</v>
      </c>
      <c r="G246" s="4">
        <v>0</v>
      </c>
      <c r="H246" s="4">
        <v>0</v>
      </c>
      <c r="I246" s="4">
        <v>23181.5406</v>
      </c>
      <c r="J246" s="4">
        <v>0</v>
      </c>
      <c r="K246" s="4">
        <v>84962.8384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f>SUM(C246,D246,E246,F246,G246,H246,I246,K246,TABLARETRIBUCION[[#THIS ROW],[PENALIZACIÓN PI]],TABLARETRIBUCION[[#THIS ROW],[Q]],TABLARETRIBUCION[[#THIS ROW],[P]],TABLARETRIBUCION[[#THIS ROW],[F]],TABLARETRIBUCION[[#THIS ROW],[DT2ª]])-J246</f>
      </c>
    </row>
    <row r="247">
      <c r="A247" s="3" t="s">
        <v>506</v>
      </c>
      <c r="B247" s="3" t="s">
        <v>507</v>
      </c>
      <c r="C247" s="4">
        <v>42633.8328</v>
      </c>
      <c r="D247" s="4">
        <v>265.9018</v>
      </c>
      <c r="E247" s="4">
        <v>2290.2249</v>
      </c>
      <c r="F247" s="4">
        <v>10494</v>
      </c>
      <c r="G247" s="4">
        <v>11.7153</v>
      </c>
      <c r="H247" s="4">
        <v>0</v>
      </c>
      <c r="I247" s="4">
        <v>2673.8437</v>
      </c>
      <c r="J247" s="4">
        <v>0</v>
      </c>
      <c r="K247" s="4">
        <v>50558.2213</v>
      </c>
      <c r="L247" s="4">
        <v>0</v>
      </c>
      <c r="M247" s="4">
        <v>0</v>
      </c>
      <c r="N247" s="4">
        <v>900.7881</v>
      </c>
      <c r="O247" s="4">
        <v>0</v>
      </c>
      <c r="P247" s="4">
        <v>0</v>
      </c>
      <c r="Q247" s="4">
        <f>SUM(C247,D247,E247,F247,G247,H247,I247,K247,TABLARETRIBUCION[[#THIS ROW],[PENALIZACIÓN PI]],TABLARETRIBUCION[[#THIS ROW],[Q]],TABLARETRIBUCION[[#THIS ROW],[P]],TABLARETRIBUCION[[#THIS ROW],[F]],TABLARETRIBUCION[[#THIS ROW],[DT2ª]])-J247</f>
      </c>
    </row>
    <row r="248">
      <c r="A248" s="3" t="s">
        <v>508</v>
      </c>
      <c r="B248" s="3" t="s">
        <v>509</v>
      </c>
      <c r="C248" s="4">
        <v>63863.5095</v>
      </c>
      <c r="D248" s="4">
        <v>-6</v>
      </c>
      <c r="E248" s="4">
        <v>-6</v>
      </c>
      <c r="F248" s="4">
        <v>20373</v>
      </c>
      <c r="G248" s="4">
        <v>60.8367</v>
      </c>
      <c r="H248" s="4">
        <v>0</v>
      </c>
      <c r="I248" s="4">
        <v>0</v>
      </c>
      <c r="J248" s="4">
        <v>0</v>
      </c>
      <c r="K248" s="4">
        <v>190576.8985</v>
      </c>
      <c r="L248" s="4">
        <v>0</v>
      </c>
      <c r="M248" s="4">
        <v>1406.5385</v>
      </c>
      <c r="N248" s="4">
        <v>-28.4671</v>
      </c>
      <c r="O248" s="4">
        <v>0</v>
      </c>
      <c r="P248" s="4">
        <v>0</v>
      </c>
      <c r="Q248" s="4">
        <f>SUM(C248,D248,E248,F248,G248,H248,I248,K248,TABLARETRIBUCION[[#THIS ROW],[PENALIZACIÓN PI]],TABLARETRIBUCION[[#THIS ROW],[Q]],TABLARETRIBUCION[[#THIS ROW],[P]],TABLARETRIBUCION[[#THIS ROW],[F]],TABLARETRIBUCION[[#THIS ROW],[DT2ª]])-J248</f>
      </c>
    </row>
    <row r="249">
      <c r="A249" s="3" t="s">
        <v>510</v>
      </c>
      <c r="B249" s="3" t="s">
        <v>511</v>
      </c>
      <c r="C249" s="4">
        <v>150082.8808</v>
      </c>
      <c r="D249" s="4">
        <v>1198.4778</v>
      </c>
      <c r="E249" s="4">
        <v>12245.5881</v>
      </c>
      <c r="F249" s="4">
        <v>36632</v>
      </c>
      <c r="G249" s="4">
        <v>47.5672</v>
      </c>
      <c r="H249" s="4">
        <v>44.0018</v>
      </c>
      <c r="I249" s="4">
        <v>0</v>
      </c>
      <c r="J249" s="4">
        <v>0</v>
      </c>
      <c r="K249" s="4">
        <v>210746.2926</v>
      </c>
      <c r="L249" s="4">
        <v>0</v>
      </c>
      <c r="M249" s="4">
        <v>-927.4057</v>
      </c>
      <c r="N249" s="4">
        <v>-482.3075</v>
      </c>
      <c r="O249" s="4">
        <v>0</v>
      </c>
      <c r="P249" s="4">
        <v>0</v>
      </c>
      <c r="Q249" s="4">
        <f>SUM(C249,D249,E249,F249,G249,H249,I249,K249,TABLARETRIBUCION[[#THIS ROW],[PENALIZACIÓN PI]],TABLARETRIBUCION[[#THIS ROW],[Q]],TABLARETRIBUCION[[#THIS ROW],[P]],TABLARETRIBUCION[[#THIS ROW],[F]],TABLARETRIBUCION[[#THIS ROW],[DT2ª]])-J249</f>
      </c>
    </row>
    <row r="250">
      <c r="A250" s="3" t="s">
        <v>512</v>
      </c>
      <c r="B250" s="3" t="s">
        <v>513</v>
      </c>
      <c r="C250" s="4">
        <v>246370.0116</v>
      </c>
      <c r="D250" s="4">
        <v>12936.5024</v>
      </c>
      <c r="E250" s="4">
        <v>31303.0595</v>
      </c>
      <c r="F250" s="4">
        <v>73677</v>
      </c>
      <c r="G250" s="4">
        <v>951.7199</v>
      </c>
      <c r="H250" s="4">
        <v>818.1546</v>
      </c>
      <c r="I250" s="4">
        <v>130083.9759</v>
      </c>
      <c r="J250" s="4">
        <v>1802.7918</v>
      </c>
      <c r="K250" s="4">
        <v>324263.4455</v>
      </c>
      <c r="L250" s="4">
        <v>0</v>
      </c>
      <c r="M250" s="4">
        <v>-9457.188</v>
      </c>
      <c r="N250" s="4">
        <v>8186.0108</v>
      </c>
      <c r="O250" s="4">
        <v>0</v>
      </c>
      <c r="P250" s="4">
        <v>0</v>
      </c>
      <c r="Q250" s="4">
        <f>SUM(C250,D250,E250,F250,G250,H250,I250,K250,TABLARETRIBUCION[[#THIS ROW],[PENALIZACIÓN PI]],TABLARETRIBUCION[[#THIS ROW],[Q]],TABLARETRIBUCION[[#THIS ROW],[P]],TABLARETRIBUCION[[#THIS ROW],[F]],TABLARETRIBUCION[[#THIS ROW],[DT2ª]])-J250</f>
      </c>
    </row>
    <row r="251">
      <c r="A251" s="3" t="s">
        <v>514</v>
      </c>
      <c r="B251" s="3" t="s">
        <v>515</v>
      </c>
      <c r="C251" s="4">
        <v>543796.1011</v>
      </c>
      <c r="D251" s="4">
        <v>13309.6985</v>
      </c>
      <c r="E251" s="4">
        <v>20917.6093</v>
      </c>
      <c r="F251" s="4">
        <v>144147</v>
      </c>
      <c r="G251" s="4">
        <v>1893.6603</v>
      </c>
      <c r="H251" s="4">
        <v>256.6698</v>
      </c>
      <c r="I251" s="4">
        <v>458544.7634</v>
      </c>
      <c r="J251" s="4">
        <v>103.36</v>
      </c>
      <c r="K251" s="4">
        <v>406277.8484</v>
      </c>
      <c r="L251" s="4">
        <v>0</v>
      </c>
      <c r="M251" s="4">
        <v>19561.5485</v>
      </c>
      <c r="N251" s="4">
        <v>6910.6098</v>
      </c>
      <c r="O251" s="4">
        <v>0</v>
      </c>
      <c r="P251" s="4">
        <v>0</v>
      </c>
      <c r="Q251" s="4">
        <f>SUM(C251,D251,E251,F251,G251,H251,I251,K251,TABLARETRIBUCION[[#THIS ROW],[PENALIZACIÓN PI]],TABLARETRIBUCION[[#THIS ROW],[Q]],TABLARETRIBUCION[[#THIS ROW],[P]],TABLARETRIBUCION[[#THIS ROW],[F]],TABLARETRIBUCION[[#THIS ROW],[DT2ª]])-J251</f>
      </c>
    </row>
    <row r="252">
      <c r="A252" s="3" t="s">
        <v>516</v>
      </c>
      <c r="B252" s="3" t="s">
        <v>517</v>
      </c>
      <c r="C252" s="4">
        <v>30488.7358</v>
      </c>
      <c r="D252" s="4">
        <v>730.9655</v>
      </c>
      <c r="E252" s="4">
        <v>1.6137</v>
      </c>
      <c r="F252" s="4">
        <v>9642</v>
      </c>
      <c r="G252" s="4">
        <v>9886.0962</v>
      </c>
      <c r="H252" s="4">
        <v>0</v>
      </c>
      <c r="I252" s="4">
        <v>565.3094</v>
      </c>
      <c r="J252" s="4">
        <v>0</v>
      </c>
      <c r="K252" s="4">
        <v>68904.9787</v>
      </c>
      <c r="L252" s="4">
        <v>0</v>
      </c>
      <c r="M252" s="4">
        <v>0</v>
      </c>
      <c r="N252" s="4">
        <v>1202.197</v>
      </c>
      <c r="O252" s="4">
        <v>0</v>
      </c>
      <c r="P252" s="4">
        <v>0</v>
      </c>
      <c r="Q252" s="4">
        <f>SUM(C252,D252,E252,F252,G252,H252,I252,K252,TABLARETRIBUCION[[#THIS ROW],[PENALIZACIÓN PI]],TABLARETRIBUCION[[#THIS ROW],[Q]],TABLARETRIBUCION[[#THIS ROW],[P]],TABLARETRIBUCION[[#THIS ROW],[F]],TABLARETRIBUCION[[#THIS ROW],[DT2ª]])-J252</f>
      </c>
    </row>
    <row r="253">
      <c r="A253" s="3" t="s">
        <v>518</v>
      </c>
      <c r="B253" s="3" t="s">
        <v>519</v>
      </c>
      <c r="C253" s="4">
        <v>56083.8377</v>
      </c>
      <c r="D253" s="4">
        <v>545.1002</v>
      </c>
      <c r="E253" s="4">
        <v>2946.4036</v>
      </c>
      <c r="F253" s="4">
        <v>11061</v>
      </c>
      <c r="G253" s="4">
        <v>1.0587</v>
      </c>
      <c r="H253" s="4">
        <v>0</v>
      </c>
      <c r="I253" s="4">
        <v>67048.8783</v>
      </c>
      <c r="J253" s="4">
        <v>0</v>
      </c>
      <c r="K253" s="4">
        <v>75057.4067</v>
      </c>
      <c r="L253" s="4">
        <v>0</v>
      </c>
      <c r="M253" s="4">
        <v>4254.8737</v>
      </c>
      <c r="N253" s="4">
        <v>0</v>
      </c>
      <c r="O253" s="4">
        <v>0</v>
      </c>
      <c r="P253" s="4">
        <v>0</v>
      </c>
      <c r="Q253" s="4">
        <f>SUM(C253,D253,E253,F253,G253,H253,I253,K253,TABLARETRIBUCION[[#THIS ROW],[PENALIZACIÓN PI]],TABLARETRIBUCION[[#THIS ROW],[Q]],TABLARETRIBUCION[[#THIS ROW],[P]],TABLARETRIBUCION[[#THIS ROW],[F]],TABLARETRIBUCION[[#THIS ROW],[DT2ª]])-J253</f>
      </c>
    </row>
    <row r="254">
      <c r="A254" s="3" t="s">
        <v>520</v>
      </c>
      <c r="B254" s="3" t="s">
        <v>521</v>
      </c>
      <c r="C254" s="4">
        <v>15442.0546</v>
      </c>
      <c r="D254" s="4">
        <v>1036.0033</v>
      </c>
      <c r="E254" s="4">
        <v>119.4236</v>
      </c>
      <c r="F254" s="4">
        <v>6327</v>
      </c>
      <c r="G254" s="4">
        <v>0</v>
      </c>
      <c r="H254" s="4">
        <v>0</v>
      </c>
      <c r="I254" s="4">
        <v>116.8295</v>
      </c>
      <c r="J254" s="4">
        <v>0</v>
      </c>
      <c r="K254" s="4">
        <v>23071.763</v>
      </c>
      <c r="L254" s="4">
        <v>0</v>
      </c>
      <c r="M254" s="4">
        <v>734.1211</v>
      </c>
      <c r="N254" s="4">
        <v>-155.4113</v>
      </c>
      <c r="O254" s="4">
        <v>0</v>
      </c>
      <c r="P254" s="4">
        <v>0</v>
      </c>
      <c r="Q254" s="4">
        <f>SUM(C254,D254,E254,F254,G254,H254,I254,K254,TABLARETRIBUCION[[#THIS ROW],[PENALIZACIÓN PI]],TABLARETRIBUCION[[#THIS ROW],[Q]],TABLARETRIBUCION[[#THIS ROW],[P]],TABLARETRIBUCION[[#THIS ROW],[F]],TABLARETRIBUCION[[#THIS ROW],[DT2ª]])-J254</f>
      </c>
    </row>
    <row r="255">
      <c r="A255" s="3" t="s">
        <v>522</v>
      </c>
      <c r="B255" s="3" t="s">
        <v>523</v>
      </c>
      <c r="C255" s="4">
        <v>768191.7132</v>
      </c>
      <c r="D255" s="4">
        <v>27592.1528</v>
      </c>
      <c r="E255" s="4">
        <v>16404.4459</v>
      </c>
      <c r="F255" s="4">
        <v>149563</v>
      </c>
      <c r="G255" s="4">
        <v>5528.5188</v>
      </c>
      <c r="H255" s="4">
        <v>18.9771</v>
      </c>
      <c r="I255" s="4">
        <v>29603.3609</v>
      </c>
      <c r="J255" s="4">
        <v>904.3954</v>
      </c>
      <c r="K255" s="4">
        <v>435208.7457</v>
      </c>
      <c r="L255" s="4">
        <v>0</v>
      </c>
      <c r="M255" s="4">
        <v>28624.1304</v>
      </c>
      <c r="N255" s="4">
        <v>-1989.7342</v>
      </c>
      <c r="O255" s="4">
        <v>0</v>
      </c>
      <c r="P255" s="4">
        <v>0</v>
      </c>
      <c r="Q255" s="4">
        <f>SUM(C255,D255,E255,F255,G255,H255,I255,K255,TABLARETRIBUCION[[#THIS ROW],[PENALIZACIÓN PI]],TABLARETRIBUCION[[#THIS ROW],[Q]],TABLARETRIBUCION[[#THIS ROW],[P]],TABLARETRIBUCION[[#THIS ROW],[F]],TABLARETRIBUCION[[#THIS ROW],[DT2ª]])-J255</f>
      </c>
    </row>
    <row r="256">
      <c r="A256" s="3" t="s">
        <v>524</v>
      </c>
      <c r="B256" s="3" t="s">
        <v>525</v>
      </c>
      <c r="C256" s="4">
        <v>27705.4401</v>
      </c>
      <c r="D256" s="4">
        <v>-6</v>
      </c>
      <c r="E256" s="4">
        <v>0</v>
      </c>
      <c r="F256" s="4">
        <v>5259</v>
      </c>
      <c r="G256" s="4">
        <v>0.6049</v>
      </c>
      <c r="H256" s="4">
        <v>0.2226</v>
      </c>
      <c r="I256" s="4">
        <v>7042.5241</v>
      </c>
      <c r="J256" s="4">
        <v>0</v>
      </c>
      <c r="K256" s="4">
        <v>36753.5049</v>
      </c>
      <c r="L256" s="4">
        <v>0</v>
      </c>
      <c r="M256" s="4">
        <v>260.6517</v>
      </c>
      <c r="N256" s="4">
        <v>395.6693</v>
      </c>
      <c r="O256" s="4">
        <v>121.41</v>
      </c>
      <c r="P256" s="4">
        <v>0</v>
      </c>
      <c r="Q256" s="4">
        <f>SUM(C256,D256,E256,F256,G256,H256,I256,K256,TABLARETRIBUCION[[#THIS ROW],[PENALIZACIÓN PI]],TABLARETRIBUCION[[#THIS ROW],[Q]],TABLARETRIBUCION[[#THIS ROW],[P]],TABLARETRIBUCION[[#THIS ROW],[F]],TABLARETRIBUCION[[#THIS ROW],[DT2ª]])-J256</f>
      </c>
    </row>
    <row r="257">
      <c r="A257" s="3" t="s">
        <v>526</v>
      </c>
      <c r="B257" s="3" t="s">
        <v>527</v>
      </c>
      <c r="C257" s="4">
        <v>201066.0202</v>
      </c>
      <c r="D257" s="4">
        <v>8985.2846</v>
      </c>
      <c r="E257" s="4">
        <v>7659.0877</v>
      </c>
      <c r="F257" s="4">
        <v>47794</v>
      </c>
      <c r="G257" s="4">
        <v>3510.0967</v>
      </c>
      <c r="H257" s="4">
        <v>2.4126</v>
      </c>
      <c r="I257" s="4">
        <v>12298.9153</v>
      </c>
      <c r="J257" s="4">
        <v>0</v>
      </c>
      <c r="K257" s="4">
        <v>135821.1019</v>
      </c>
      <c r="L257" s="4">
        <v>0</v>
      </c>
      <c r="M257" s="4">
        <v>-1373.0416</v>
      </c>
      <c r="N257" s="4">
        <v>-670.2644</v>
      </c>
      <c r="O257" s="4">
        <v>0</v>
      </c>
      <c r="P257" s="4">
        <v>0</v>
      </c>
      <c r="Q257" s="4">
        <f>SUM(C257,D257,E257,F257,G257,H257,I257,K257,TABLARETRIBUCION[[#THIS ROW],[PENALIZACIÓN PI]],TABLARETRIBUCION[[#THIS ROW],[Q]],TABLARETRIBUCION[[#THIS ROW],[P]],TABLARETRIBUCION[[#THIS ROW],[F]],TABLARETRIBUCION[[#THIS ROW],[DT2ª]])-J257</f>
      </c>
    </row>
    <row r="258">
      <c r="A258" s="3" t="s">
        <v>528</v>
      </c>
      <c r="B258" s="3" t="s">
        <v>529</v>
      </c>
      <c r="C258" s="4">
        <v>14358.4516</v>
      </c>
      <c r="D258" s="4">
        <v>0</v>
      </c>
      <c r="E258" s="4">
        <v>0</v>
      </c>
      <c r="F258" s="4">
        <v>2337</v>
      </c>
      <c r="G258" s="4">
        <v>0</v>
      </c>
      <c r="H258" s="4">
        <v>0</v>
      </c>
      <c r="I258" s="4">
        <v>6853.3154</v>
      </c>
      <c r="J258" s="4">
        <v>0</v>
      </c>
      <c r="K258" s="4">
        <v>39454.0001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f>SUM(C258,D258,E258,F258,G258,H258,I258,K258,TABLARETRIBUCION[[#THIS ROW],[PENALIZACIÓN PI]],TABLARETRIBUCION[[#THIS ROW],[Q]],TABLARETRIBUCION[[#THIS ROW],[P]],TABLARETRIBUCION[[#THIS ROW],[F]],TABLARETRIBUCION[[#THIS ROW],[DT2ª]])-J258</f>
      </c>
    </row>
    <row r="259">
      <c r="A259" s="3" t="s">
        <v>530</v>
      </c>
      <c r="B259" s="3" t="s">
        <v>531</v>
      </c>
      <c r="C259" s="4">
        <v>417077.3521</v>
      </c>
      <c r="D259" s="4">
        <v>420.5489</v>
      </c>
      <c r="E259" s="4">
        <v>0</v>
      </c>
      <c r="F259" s="4">
        <v>66844</v>
      </c>
      <c r="G259" s="4">
        <v>0</v>
      </c>
      <c r="H259" s="4">
        <v>0</v>
      </c>
      <c r="I259" s="4">
        <v>40243.369</v>
      </c>
      <c r="J259" s="4">
        <v>0</v>
      </c>
      <c r="K259" s="4">
        <v>202602.8362</v>
      </c>
      <c r="L259" s="4">
        <v>0</v>
      </c>
      <c r="M259" s="4">
        <v>11869.2653</v>
      </c>
      <c r="N259" s="4">
        <v>-2352.3366</v>
      </c>
      <c r="O259" s="4">
        <v>0</v>
      </c>
      <c r="P259" s="4">
        <v>0</v>
      </c>
      <c r="Q259" s="4">
        <f>SUM(C259,D259,E259,F259,G259,H259,I259,K259,TABLARETRIBUCION[[#THIS ROW],[PENALIZACIÓN PI]],TABLARETRIBUCION[[#THIS ROW],[Q]],TABLARETRIBUCION[[#THIS ROW],[P]],TABLARETRIBUCION[[#THIS ROW],[F]],TABLARETRIBUCION[[#THIS ROW],[DT2ª]])-J259</f>
      </c>
    </row>
    <row r="260">
      <c r="A260" s="3" t="s">
        <v>532</v>
      </c>
      <c r="B260" s="3" t="s">
        <v>533</v>
      </c>
      <c r="C260" s="4">
        <v>102981.7134</v>
      </c>
      <c r="D260" s="4">
        <v>3228.7739</v>
      </c>
      <c r="E260" s="4">
        <v>3043.5215</v>
      </c>
      <c r="F260" s="4">
        <v>33483</v>
      </c>
      <c r="G260" s="4">
        <v>164.8453</v>
      </c>
      <c r="H260" s="4">
        <v>8.3677</v>
      </c>
      <c r="I260" s="4">
        <v>25126.5797</v>
      </c>
      <c r="J260" s="4">
        <v>0</v>
      </c>
      <c r="K260" s="4">
        <v>180158.5577</v>
      </c>
      <c r="L260" s="4">
        <v>0</v>
      </c>
      <c r="M260" s="4">
        <v>-3093.9987</v>
      </c>
      <c r="N260" s="4">
        <v>-1877.6191</v>
      </c>
      <c r="O260" s="4">
        <v>0</v>
      </c>
      <c r="P260" s="4">
        <v>0</v>
      </c>
      <c r="Q260" s="4">
        <f>SUM(C260,D260,E260,F260,G260,H260,I260,K260,TABLARETRIBUCION[[#THIS ROW],[PENALIZACIÓN PI]],TABLARETRIBUCION[[#THIS ROW],[Q]],TABLARETRIBUCION[[#THIS ROW],[P]],TABLARETRIBUCION[[#THIS ROW],[F]],TABLARETRIBUCION[[#THIS ROW],[DT2ª]])-J260</f>
      </c>
    </row>
    <row r="261">
      <c r="A261" s="3" t="s">
        <v>534</v>
      </c>
      <c r="B261" s="3" t="s">
        <v>535</v>
      </c>
      <c r="C261" s="4">
        <v>11668.1439</v>
      </c>
      <c r="D261" s="4">
        <v>0</v>
      </c>
      <c r="E261" s="4">
        <v>0</v>
      </c>
      <c r="F261" s="4">
        <v>4960</v>
      </c>
      <c r="G261" s="4">
        <v>0</v>
      </c>
      <c r="H261" s="4">
        <v>0</v>
      </c>
      <c r="I261" s="4">
        <v>0</v>
      </c>
      <c r="J261" s="4">
        <v>0</v>
      </c>
      <c r="K261" s="4">
        <v>65232.2674</v>
      </c>
      <c r="L261" s="4">
        <v>0</v>
      </c>
      <c r="M261" s="4">
        <v>-76.9195</v>
      </c>
      <c r="N261" s="4">
        <v>144.6243</v>
      </c>
      <c r="O261" s="4">
        <v>0</v>
      </c>
      <c r="P261" s="4">
        <v>0</v>
      </c>
      <c r="Q261" s="4">
        <f>SUM(C261,D261,E261,F261,G261,H261,I261,K261,TABLARETRIBUCION[[#THIS ROW],[PENALIZACIÓN PI]],TABLARETRIBUCION[[#THIS ROW],[Q]],TABLARETRIBUCION[[#THIS ROW],[P]],TABLARETRIBUCION[[#THIS ROW],[F]],TABLARETRIBUCION[[#THIS ROW],[DT2ª]])-J261</f>
      </c>
    </row>
    <row r="262">
      <c r="A262" s="3" t="s">
        <v>536</v>
      </c>
      <c r="B262" s="3" t="s">
        <v>537</v>
      </c>
      <c r="C262" s="4">
        <v>46306.9325</v>
      </c>
      <c r="D262" s="4">
        <v>1487.6834</v>
      </c>
      <c r="E262" s="4">
        <v>1846.4384</v>
      </c>
      <c r="F262" s="4">
        <v>17652</v>
      </c>
      <c r="G262" s="4">
        <v>0</v>
      </c>
      <c r="H262" s="4">
        <v>7.106</v>
      </c>
      <c r="I262" s="4">
        <v>7592.7437</v>
      </c>
      <c r="J262" s="4">
        <v>0</v>
      </c>
      <c r="K262" s="4">
        <v>123725.8614</v>
      </c>
      <c r="L262" s="4">
        <v>0</v>
      </c>
      <c r="M262" s="4">
        <v>-156.3677</v>
      </c>
      <c r="N262" s="4">
        <v>1531.6377</v>
      </c>
      <c r="O262" s="4">
        <v>0</v>
      </c>
      <c r="P262" s="4">
        <v>0</v>
      </c>
      <c r="Q262" s="4">
        <f>SUM(C262,D262,E262,F262,G262,H262,I262,K262,TABLARETRIBUCION[[#THIS ROW],[PENALIZACIÓN PI]],TABLARETRIBUCION[[#THIS ROW],[Q]],TABLARETRIBUCION[[#THIS ROW],[P]],TABLARETRIBUCION[[#THIS ROW],[F]],TABLARETRIBUCION[[#THIS ROW],[DT2ª]])-J262</f>
      </c>
    </row>
    <row r="263">
      <c r="A263" s="3" t="s">
        <v>538</v>
      </c>
      <c r="B263" s="3" t="s">
        <v>539</v>
      </c>
      <c r="C263" s="4">
        <v>18362.4724</v>
      </c>
      <c r="D263" s="4">
        <v>340.3027</v>
      </c>
      <c r="E263" s="4">
        <v>0</v>
      </c>
      <c r="F263" s="4">
        <v>3452</v>
      </c>
      <c r="G263" s="4">
        <v>0</v>
      </c>
      <c r="H263" s="4">
        <v>0</v>
      </c>
      <c r="I263" s="4">
        <v>575.0202</v>
      </c>
      <c r="J263" s="4">
        <v>0</v>
      </c>
      <c r="K263" s="4">
        <v>31748.7946</v>
      </c>
      <c r="L263" s="4">
        <v>0</v>
      </c>
      <c r="M263" s="4">
        <v>0</v>
      </c>
      <c r="N263" s="4">
        <v>288.4433</v>
      </c>
      <c r="O263" s="4">
        <v>0</v>
      </c>
      <c r="P263" s="4">
        <v>0</v>
      </c>
      <c r="Q263" s="4">
        <f>SUM(C263,D263,E263,F263,G263,H263,I263,K263,TABLARETRIBUCION[[#THIS ROW],[PENALIZACIÓN PI]],TABLARETRIBUCION[[#THIS ROW],[Q]],TABLARETRIBUCION[[#THIS ROW],[P]],TABLARETRIBUCION[[#THIS ROW],[F]],TABLARETRIBUCION[[#THIS ROW],[DT2ª]])-J263</f>
      </c>
    </row>
    <row r="264">
      <c r="A264" s="3" t="s">
        <v>540</v>
      </c>
      <c r="B264" s="3" t="s">
        <v>541</v>
      </c>
      <c r="C264" s="4">
        <v>302418.1777</v>
      </c>
      <c r="D264" s="4">
        <v>2186.991</v>
      </c>
      <c r="E264" s="4">
        <v>25826.5446</v>
      </c>
      <c r="F264" s="4">
        <v>68683</v>
      </c>
      <c r="G264" s="4">
        <v>331.1775</v>
      </c>
      <c r="H264" s="4">
        <v>6111.9489</v>
      </c>
      <c r="I264" s="4">
        <v>224859.2729</v>
      </c>
      <c r="J264" s="4">
        <v>50.4048</v>
      </c>
      <c r="K264" s="4">
        <v>170718.1713</v>
      </c>
      <c r="L264" s="4">
        <v>0</v>
      </c>
      <c r="M264" s="4">
        <v>14905.2001</v>
      </c>
      <c r="N264" s="4">
        <v>-1760.2232</v>
      </c>
      <c r="O264" s="4">
        <v>0</v>
      </c>
      <c r="P264" s="4">
        <v>0</v>
      </c>
      <c r="Q264" s="4">
        <f>SUM(C264,D264,E264,F264,G264,H264,I264,K264,TABLARETRIBUCION[[#THIS ROW],[PENALIZACIÓN PI]],TABLARETRIBUCION[[#THIS ROW],[Q]],TABLARETRIBUCION[[#THIS ROW],[P]],TABLARETRIBUCION[[#THIS ROW],[F]],TABLARETRIBUCION[[#THIS ROW],[DT2ª]])-J264</f>
      </c>
    </row>
    <row r="265">
      <c r="A265" s="3" t="s">
        <v>542</v>
      </c>
      <c r="B265" s="3" t="s">
        <v>543</v>
      </c>
      <c r="C265" s="4">
        <v>336615.7225</v>
      </c>
      <c r="D265" s="4">
        <v>8084.1062</v>
      </c>
      <c r="E265" s="4">
        <v>6764.1553</v>
      </c>
      <c r="F265" s="4">
        <v>135199</v>
      </c>
      <c r="G265" s="4">
        <v>996.1756</v>
      </c>
      <c r="H265" s="4">
        <v>151.7353</v>
      </c>
      <c r="I265" s="4">
        <v>128326.5655</v>
      </c>
      <c r="J265" s="4">
        <v>38.8582</v>
      </c>
      <c r="K265" s="4">
        <v>577838.1174</v>
      </c>
      <c r="L265" s="4">
        <v>0</v>
      </c>
      <c r="M265" s="4">
        <v>-216.5144</v>
      </c>
      <c r="N265" s="4">
        <v>0</v>
      </c>
      <c r="O265" s="4">
        <v>90.11</v>
      </c>
      <c r="P265" s="4">
        <v>0</v>
      </c>
      <c r="Q265" s="4">
        <f>SUM(C265,D265,E265,F265,G265,H265,I265,K265,TABLARETRIBUCION[[#THIS ROW],[PENALIZACIÓN PI]],TABLARETRIBUCION[[#THIS ROW],[Q]],TABLARETRIBUCION[[#THIS ROW],[P]],TABLARETRIBUCION[[#THIS ROW],[F]],TABLARETRIBUCION[[#THIS ROW],[DT2ª]])-J265</f>
      </c>
    </row>
    <row r="266">
      <c r="A266" s="3" t="s">
        <v>544</v>
      </c>
      <c r="B266" s="3" t="s">
        <v>545</v>
      </c>
      <c r="C266" s="4">
        <v>162659.0612</v>
      </c>
      <c r="D266" s="4">
        <v>0</v>
      </c>
      <c r="E266" s="4">
        <v>0</v>
      </c>
      <c r="F266" s="4">
        <v>31775</v>
      </c>
      <c r="G266" s="4">
        <v>0</v>
      </c>
      <c r="H266" s="4">
        <v>0</v>
      </c>
      <c r="I266" s="4">
        <v>0</v>
      </c>
      <c r="J266" s="4">
        <v>0</v>
      </c>
      <c r="K266" s="4">
        <v>179644.7612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f>SUM(C266,D266,E266,F266,G266,H266,I266,K266,TABLARETRIBUCION[[#THIS ROW],[PENALIZACIÓN PI]],TABLARETRIBUCION[[#THIS ROW],[Q]],TABLARETRIBUCION[[#THIS ROW],[P]],TABLARETRIBUCION[[#THIS ROW],[F]],TABLARETRIBUCION[[#THIS ROW],[DT2ª]])-J266</f>
      </c>
    </row>
    <row r="267">
      <c r="A267" s="3" t="s">
        <v>546</v>
      </c>
      <c r="B267" s="3" t="s">
        <v>547</v>
      </c>
      <c r="C267" s="4">
        <v>125071.2665</v>
      </c>
      <c r="D267" s="4">
        <v>0</v>
      </c>
      <c r="E267" s="4">
        <v>0</v>
      </c>
      <c r="F267" s="4">
        <v>26498</v>
      </c>
      <c r="G267" s="4">
        <v>0</v>
      </c>
      <c r="H267" s="4">
        <v>0</v>
      </c>
      <c r="I267" s="4">
        <v>30205.3904</v>
      </c>
      <c r="J267" s="4">
        <v>0</v>
      </c>
      <c r="K267" s="4">
        <v>186094.2752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f>SUM(C267,D267,E267,F267,G267,H267,I267,K267,TABLARETRIBUCION[[#THIS ROW],[PENALIZACIÓN PI]],TABLARETRIBUCION[[#THIS ROW],[Q]],TABLARETRIBUCION[[#THIS ROW],[P]],TABLARETRIBUCION[[#THIS ROW],[F]],TABLARETRIBUCION[[#THIS ROW],[DT2ª]])-J267</f>
      </c>
    </row>
    <row r="268">
      <c r="A268" s="3" t="s">
        <v>548</v>
      </c>
      <c r="B268" s="3" t="s">
        <v>549</v>
      </c>
      <c r="C268" s="4">
        <v>88374.5781</v>
      </c>
      <c r="D268" s="4">
        <v>2293.9282</v>
      </c>
      <c r="E268" s="4">
        <v>5717.2929</v>
      </c>
      <c r="F268" s="4">
        <v>24476</v>
      </c>
      <c r="G268" s="4">
        <v>0</v>
      </c>
      <c r="H268" s="4">
        <v>103.6345</v>
      </c>
      <c r="I268" s="4">
        <v>53576.8327</v>
      </c>
      <c r="J268" s="4">
        <v>0</v>
      </c>
      <c r="K268" s="4">
        <v>120482.6051</v>
      </c>
      <c r="L268" s="4">
        <v>0</v>
      </c>
      <c r="M268" s="4">
        <v>5900.4974</v>
      </c>
      <c r="N268" s="4">
        <v>-1130.828</v>
      </c>
      <c r="O268" s="4">
        <v>0</v>
      </c>
      <c r="P268" s="4">
        <v>0</v>
      </c>
      <c r="Q268" s="4">
        <f>SUM(C268,D268,E268,F268,G268,H268,I268,K268,TABLARETRIBUCION[[#THIS ROW],[PENALIZACIÓN PI]],TABLARETRIBUCION[[#THIS ROW],[Q]],TABLARETRIBUCION[[#THIS ROW],[P]],TABLARETRIBUCION[[#THIS ROW],[F]],TABLARETRIBUCION[[#THIS ROW],[DT2ª]])-J268</f>
      </c>
    </row>
    <row r="269">
      <c r="A269" s="3" t="s">
        <v>550</v>
      </c>
      <c r="B269" s="3" t="s">
        <v>551</v>
      </c>
      <c r="C269" s="4">
        <v>73527.4853</v>
      </c>
      <c r="D269" s="4">
        <v>1491.4707</v>
      </c>
      <c r="E269" s="4">
        <v>9378.3374</v>
      </c>
      <c r="F269" s="4">
        <v>31142</v>
      </c>
      <c r="G269" s="4">
        <v>0</v>
      </c>
      <c r="H269" s="4">
        <v>0</v>
      </c>
      <c r="I269" s="4">
        <v>61357.4519</v>
      </c>
      <c r="J269" s="4">
        <v>0</v>
      </c>
      <c r="K269" s="4">
        <v>272886.6983</v>
      </c>
      <c r="L269" s="4">
        <v>0</v>
      </c>
      <c r="M269" s="4">
        <v>0</v>
      </c>
      <c r="N269" s="4">
        <v>4497.8344</v>
      </c>
      <c r="O269" s="4">
        <v>0</v>
      </c>
      <c r="P269" s="4">
        <v>0</v>
      </c>
      <c r="Q269" s="4">
        <f>SUM(C269,D269,E269,F269,G269,H269,I269,K269,TABLARETRIBUCION[[#THIS ROW],[PENALIZACIÓN PI]],TABLARETRIBUCION[[#THIS ROW],[Q]],TABLARETRIBUCION[[#THIS ROW],[P]],TABLARETRIBUCION[[#THIS ROW],[F]],TABLARETRIBUCION[[#THIS ROW],[DT2ª]])-J269</f>
      </c>
    </row>
    <row r="270">
      <c r="A270" s="3" t="s">
        <v>552</v>
      </c>
      <c r="B270" s="3" t="s">
        <v>553</v>
      </c>
      <c r="C270" s="4">
        <v>68569.7729</v>
      </c>
      <c r="D270" s="4">
        <v>4407.4497</v>
      </c>
      <c r="E270" s="4">
        <v>5700.5402</v>
      </c>
      <c r="F270" s="4">
        <v>18005</v>
      </c>
      <c r="G270" s="4">
        <v>1655.0854</v>
      </c>
      <c r="H270" s="4">
        <v>3.893</v>
      </c>
      <c r="I270" s="4">
        <v>0</v>
      </c>
      <c r="J270" s="4">
        <v>0</v>
      </c>
      <c r="K270" s="4">
        <v>100608.7598</v>
      </c>
      <c r="L270" s="4">
        <v>0</v>
      </c>
      <c r="M270" s="4">
        <v>-5968.515</v>
      </c>
      <c r="N270" s="4">
        <v>-681.0689</v>
      </c>
      <c r="O270" s="4">
        <v>0</v>
      </c>
      <c r="P270" s="4">
        <v>0</v>
      </c>
      <c r="Q270" s="4">
        <f>SUM(C270,D270,E270,F270,G270,H270,I270,K270,TABLARETRIBUCION[[#THIS ROW],[PENALIZACIÓN PI]],TABLARETRIBUCION[[#THIS ROW],[Q]],TABLARETRIBUCION[[#THIS ROW],[P]],TABLARETRIBUCION[[#THIS ROW],[F]],TABLARETRIBUCION[[#THIS ROW],[DT2ª]])-J270</f>
      </c>
    </row>
    <row r="271">
      <c r="A271" s="3" t="s">
        <v>554</v>
      </c>
      <c r="B271" s="3" t="s">
        <v>555</v>
      </c>
      <c r="C271" s="4">
        <v>230540.6991</v>
      </c>
      <c r="D271" s="4">
        <v>9256.7532</v>
      </c>
      <c r="E271" s="4">
        <v>1042.3823</v>
      </c>
      <c r="F271" s="4">
        <v>88581</v>
      </c>
      <c r="G271" s="4">
        <v>762.1123</v>
      </c>
      <c r="H271" s="4">
        <v>0</v>
      </c>
      <c r="I271" s="4">
        <v>0</v>
      </c>
      <c r="J271" s="4">
        <v>680.8086</v>
      </c>
      <c r="K271" s="4">
        <v>331517.3837</v>
      </c>
      <c r="L271" s="4">
        <v>0</v>
      </c>
      <c r="M271" s="4">
        <v>-1399.9471</v>
      </c>
      <c r="N271" s="4">
        <v>-8260.8472</v>
      </c>
      <c r="O271" s="4">
        <v>0</v>
      </c>
      <c r="P271" s="4">
        <v>29578.2861</v>
      </c>
      <c r="Q271" s="4">
        <f>SUM(C271,D271,E271,F271,G271,H271,I271,K271,TABLARETRIBUCION[[#THIS ROW],[PENALIZACIÓN PI]],TABLARETRIBUCION[[#THIS ROW],[Q]],TABLARETRIBUCION[[#THIS ROW],[P]],TABLARETRIBUCION[[#THIS ROW],[F]],TABLARETRIBUCION[[#THIS ROW],[DT2ª]])-J271</f>
      </c>
    </row>
    <row r="272">
      <c r="A272" s="3" t="s">
        <v>556</v>
      </c>
      <c r="B272" s="3" t="s">
        <v>557</v>
      </c>
      <c r="C272" s="4">
        <v>79836.12</v>
      </c>
      <c r="D272" s="4">
        <v>0</v>
      </c>
      <c r="E272" s="4">
        <v>170.4094</v>
      </c>
      <c r="F272" s="4">
        <v>15279</v>
      </c>
      <c r="G272" s="4">
        <v>0</v>
      </c>
      <c r="H272" s="4">
        <v>39.6145</v>
      </c>
      <c r="I272" s="4">
        <v>0</v>
      </c>
      <c r="J272" s="4">
        <v>0</v>
      </c>
      <c r="K272" s="4">
        <v>79927.1562</v>
      </c>
      <c r="L272" s="4">
        <v>0</v>
      </c>
      <c r="M272" s="4">
        <v>-1129.8677</v>
      </c>
      <c r="N272" s="4">
        <v>-418.065</v>
      </c>
      <c r="O272" s="4">
        <v>0</v>
      </c>
      <c r="P272" s="4">
        <v>0</v>
      </c>
      <c r="Q272" s="4">
        <f>SUM(C272,D272,E272,F272,G272,H272,I272,K272,TABLARETRIBUCION[[#THIS ROW],[PENALIZACIÓN PI]],TABLARETRIBUCION[[#THIS ROW],[Q]],TABLARETRIBUCION[[#THIS ROW],[P]],TABLARETRIBUCION[[#THIS ROW],[F]],TABLARETRIBUCION[[#THIS ROW],[DT2ª]])-J272</f>
      </c>
    </row>
    <row r="273">
      <c r="A273" s="3" t="s">
        <v>558</v>
      </c>
      <c r="B273" s="3" t="s">
        <v>559</v>
      </c>
      <c r="C273" s="4">
        <v>70098.7192</v>
      </c>
      <c r="D273" s="4">
        <v>0</v>
      </c>
      <c r="E273" s="4">
        <v>3394.7561</v>
      </c>
      <c r="F273" s="4">
        <v>23297</v>
      </c>
      <c r="G273" s="4">
        <v>0</v>
      </c>
      <c r="H273" s="4">
        <v>0</v>
      </c>
      <c r="I273" s="4">
        <v>5750.0307</v>
      </c>
      <c r="J273" s="4">
        <v>0</v>
      </c>
      <c r="K273" s="4">
        <v>81239.1028</v>
      </c>
      <c r="L273" s="4">
        <v>0</v>
      </c>
      <c r="M273" s="4">
        <v>-1058.5849</v>
      </c>
      <c r="N273" s="4">
        <v>0</v>
      </c>
      <c r="O273" s="4">
        <v>0</v>
      </c>
      <c r="P273" s="4">
        <v>0</v>
      </c>
      <c r="Q273" s="4">
        <f>SUM(C273,D273,E273,F273,G273,H273,I273,K273,TABLARETRIBUCION[[#THIS ROW],[PENALIZACIÓN PI]],TABLARETRIBUCION[[#THIS ROW],[Q]],TABLARETRIBUCION[[#THIS ROW],[P]],TABLARETRIBUCION[[#THIS ROW],[F]],TABLARETRIBUCION[[#THIS ROW],[DT2ª]])-J273</f>
      </c>
    </row>
    <row r="274">
      <c r="A274" s="3" t="s">
        <v>560</v>
      </c>
      <c r="B274" s="3" t="s">
        <v>561</v>
      </c>
      <c r="C274" s="4">
        <v>18197.6874</v>
      </c>
      <c r="D274" s="4">
        <v>389.3644</v>
      </c>
      <c r="E274" s="4">
        <v>2098.3129</v>
      </c>
      <c r="F274" s="4">
        <v>3993</v>
      </c>
      <c r="G274" s="4">
        <v>0</v>
      </c>
      <c r="H274" s="4">
        <v>0</v>
      </c>
      <c r="I274" s="4">
        <v>14063.7332</v>
      </c>
      <c r="J274" s="4">
        <v>0</v>
      </c>
      <c r="K274" s="4">
        <v>51522.2704</v>
      </c>
      <c r="L274" s="4">
        <v>0</v>
      </c>
      <c r="M274" s="4">
        <v>0</v>
      </c>
      <c r="N274" s="4">
        <v>-1178.2797</v>
      </c>
      <c r="O274" s="4">
        <v>0</v>
      </c>
      <c r="P274" s="4">
        <v>0</v>
      </c>
      <c r="Q274" s="4">
        <f>SUM(C274,D274,E274,F274,G274,H274,I274,K274,TABLARETRIBUCION[[#THIS ROW],[PENALIZACIÓN PI]],TABLARETRIBUCION[[#THIS ROW],[Q]],TABLARETRIBUCION[[#THIS ROW],[P]],TABLARETRIBUCION[[#THIS ROW],[F]],TABLARETRIBUCION[[#THIS ROW],[DT2ª]])-J274</f>
      </c>
    </row>
    <row r="275">
      <c r="A275" s="3" t="s">
        <v>562</v>
      </c>
      <c r="B275" s="3" t="s">
        <v>563</v>
      </c>
      <c r="C275" s="4">
        <v>59613.4195</v>
      </c>
      <c r="D275" s="4">
        <v>0</v>
      </c>
      <c r="E275" s="4">
        <v>0</v>
      </c>
      <c r="F275" s="4">
        <v>12701</v>
      </c>
      <c r="G275" s="4">
        <v>0</v>
      </c>
      <c r="H275" s="4">
        <v>0</v>
      </c>
      <c r="I275" s="4">
        <v>0</v>
      </c>
      <c r="J275" s="4">
        <v>0</v>
      </c>
      <c r="K275" s="4">
        <v>86195.2804</v>
      </c>
      <c r="L275" s="4">
        <v>0</v>
      </c>
      <c r="M275" s="4">
        <v>0</v>
      </c>
      <c r="N275" s="4">
        <v>-366.0963</v>
      </c>
      <c r="O275" s="4">
        <v>0</v>
      </c>
      <c r="P275" s="4">
        <v>0</v>
      </c>
      <c r="Q275" s="4">
        <f>SUM(C275,D275,E275,F275,G275,H275,I275,K275,TABLARETRIBUCION[[#THIS ROW],[PENALIZACIÓN PI]],TABLARETRIBUCION[[#THIS ROW],[Q]],TABLARETRIBUCION[[#THIS ROW],[P]],TABLARETRIBUCION[[#THIS ROW],[F]],TABLARETRIBUCION[[#THIS ROW],[DT2ª]])-J275</f>
      </c>
    </row>
    <row r="276">
      <c r="A276" s="3" t="s">
        <v>564</v>
      </c>
      <c r="B276" s="3" t="s">
        <v>565</v>
      </c>
      <c r="C276" s="4">
        <v>126623.7123</v>
      </c>
      <c r="D276" s="4">
        <v>0</v>
      </c>
      <c r="E276" s="4">
        <v>0</v>
      </c>
      <c r="F276" s="4">
        <v>55884</v>
      </c>
      <c r="G276" s="4">
        <v>64.2703</v>
      </c>
      <c r="H276" s="4">
        <v>0</v>
      </c>
      <c r="I276" s="4">
        <v>39045.0728</v>
      </c>
      <c r="J276" s="4">
        <v>0</v>
      </c>
      <c r="K276" s="4">
        <v>219345.3814</v>
      </c>
      <c r="L276" s="4">
        <v>0</v>
      </c>
      <c r="M276" s="4">
        <v>8819.2487</v>
      </c>
      <c r="N276" s="4">
        <v>-1962.9892</v>
      </c>
      <c r="O276" s="4">
        <v>0</v>
      </c>
      <c r="P276" s="4">
        <v>0</v>
      </c>
      <c r="Q276" s="4">
        <f>SUM(C276,D276,E276,F276,G276,H276,I276,K276,TABLARETRIBUCION[[#THIS ROW],[PENALIZACIÓN PI]],TABLARETRIBUCION[[#THIS ROW],[Q]],TABLARETRIBUCION[[#THIS ROW],[P]],TABLARETRIBUCION[[#THIS ROW],[F]],TABLARETRIBUCION[[#THIS ROW],[DT2ª]])-J276</f>
      </c>
    </row>
    <row r="277">
      <c r="A277" s="3" t="s">
        <v>566</v>
      </c>
      <c r="B277" s="3" t="s">
        <v>567</v>
      </c>
      <c r="C277" s="4">
        <v>8709.1436</v>
      </c>
      <c r="D277" s="4">
        <v>0</v>
      </c>
      <c r="E277" s="4">
        <v>0</v>
      </c>
      <c r="F277" s="4">
        <v>3037</v>
      </c>
      <c r="G277" s="4">
        <v>0</v>
      </c>
      <c r="H277" s="4">
        <v>0</v>
      </c>
      <c r="I277" s="4">
        <v>23192.1998</v>
      </c>
      <c r="J277" s="4">
        <v>0</v>
      </c>
      <c r="K277" s="4">
        <v>55519.6869</v>
      </c>
      <c r="L277" s="4">
        <v>0</v>
      </c>
      <c r="M277" s="4">
        <v>222.4975</v>
      </c>
      <c r="N277" s="4">
        <v>-195.3609</v>
      </c>
      <c r="O277" s="4">
        <v>0</v>
      </c>
      <c r="P277" s="4">
        <v>0</v>
      </c>
      <c r="Q277" s="4">
        <f>SUM(C277,D277,E277,F277,G277,H277,I277,K277,TABLARETRIBUCION[[#THIS ROW],[PENALIZACIÓN PI]],TABLARETRIBUCION[[#THIS ROW],[Q]],TABLARETRIBUCION[[#THIS ROW],[P]],TABLARETRIBUCION[[#THIS ROW],[F]],TABLARETRIBUCION[[#THIS ROW],[DT2ª]])-J277</f>
      </c>
    </row>
    <row r="278">
      <c r="A278" s="3" t="s">
        <v>568</v>
      </c>
      <c r="B278" s="3" t="s">
        <v>569</v>
      </c>
      <c r="C278" s="4">
        <v>89542.3565</v>
      </c>
      <c r="D278" s="4">
        <v>176.9662</v>
      </c>
      <c r="E278" s="4">
        <v>44.0858</v>
      </c>
      <c r="F278" s="4">
        <v>18767</v>
      </c>
      <c r="G278" s="4">
        <v>0</v>
      </c>
      <c r="H278" s="4">
        <v>0</v>
      </c>
      <c r="I278" s="4">
        <v>28429.3184</v>
      </c>
      <c r="J278" s="4">
        <v>0</v>
      </c>
      <c r="K278" s="4">
        <v>25716.9631</v>
      </c>
      <c r="L278" s="4">
        <v>0</v>
      </c>
      <c r="M278" s="4">
        <v>-2688.1568</v>
      </c>
      <c r="N278" s="4">
        <v>1626.7669</v>
      </c>
      <c r="O278" s="4">
        <v>0</v>
      </c>
      <c r="P278" s="4">
        <v>0</v>
      </c>
      <c r="Q278" s="4">
        <f>SUM(C278,D278,E278,F278,G278,H278,I278,K278,TABLARETRIBUCION[[#THIS ROW],[PENALIZACIÓN PI]],TABLARETRIBUCION[[#THIS ROW],[Q]],TABLARETRIBUCION[[#THIS ROW],[P]],TABLARETRIBUCION[[#THIS ROW],[F]],TABLARETRIBUCION[[#THIS ROW],[DT2ª]])-J278</f>
      </c>
    </row>
    <row r="279">
      <c r="A279" s="3" t="s">
        <v>570</v>
      </c>
      <c r="B279" s="3" t="s">
        <v>571</v>
      </c>
      <c r="C279" s="4">
        <v>5817879.0983</v>
      </c>
      <c r="D279" s="4">
        <v>3333.6071</v>
      </c>
      <c r="E279" s="4">
        <v>44116.6486</v>
      </c>
      <c r="F279" s="4">
        <v>671706</v>
      </c>
      <c r="G279" s="4">
        <v>3324.9716</v>
      </c>
      <c r="H279" s="4">
        <v>4811.1128</v>
      </c>
      <c r="I279" s="4">
        <v>60955.8077</v>
      </c>
      <c r="J279" s="4">
        <v>0</v>
      </c>
      <c r="K279" s="4">
        <v>1802460.9629</v>
      </c>
      <c r="L279" s="4">
        <v>0</v>
      </c>
      <c r="M279" s="4">
        <v>-14312.8208</v>
      </c>
      <c r="N279" s="4">
        <v>84085.8821</v>
      </c>
      <c r="O279" s="4">
        <v>513.554</v>
      </c>
      <c r="P279" s="4">
        <v>0</v>
      </c>
      <c r="Q279" s="4">
        <f>SUM(C279,D279,E279,F279,G279,H279,I279,K279,TABLARETRIBUCION[[#THIS ROW],[PENALIZACIÓN PI]],TABLARETRIBUCION[[#THIS ROW],[Q]],TABLARETRIBUCION[[#THIS ROW],[P]],TABLARETRIBUCION[[#THIS ROW],[F]],TABLARETRIBUCION[[#THIS ROW],[DT2ª]])-J279</f>
      </c>
    </row>
    <row r="280">
      <c r="A280" s="3" t="s">
        <v>572</v>
      </c>
      <c r="B280" s="3" t="s">
        <v>573</v>
      </c>
      <c r="C280" s="4">
        <v>137872.9574</v>
      </c>
      <c r="D280" s="4">
        <v>3926.4044</v>
      </c>
      <c r="E280" s="4">
        <v>14799.3581</v>
      </c>
      <c r="F280" s="4">
        <v>42741</v>
      </c>
      <c r="G280" s="4">
        <v>103.273</v>
      </c>
      <c r="H280" s="4">
        <v>159.375</v>
      </c>
      <c r="I280" s="4">
        <v>34536.8669</v>
      </c>
      <c r="J280" s="4">
        <v>0</v>
      </c>
      <c r="K280" s="4">
        <v>145298.9266</v>
      </c>
      <c r="L280" s="4">
        <v>0</v>
      </c>
      <c r="M280" s="4">
        <v>0</v>
      </c>
      <c r="N280" s="4">
        <v>1612.091</v>
      </c>
      <c r="O280" s="4">
        <v>0</v>
      </c>
      <c r="P280" s="4">
        <v>0</v>
      </c>
      <c r="Q280" s="4">
        <f>SUM(C280,D280,E280,F280,G280,H280,I280,K280,TABLARETRIBUCION[[#THIS ROW],[PENALIZACIÓN PI]],TABLARETRIBUCION[[#THIS ROW],[Q]],TABLARETRIBUCION[[#THIS ROW],[P]],TABLARETRIBUCION[[#THIS ROW],[F]],TABLARETRIBUCION[[#THIS ROW],[DT2ª]])-J280</f>
      </c>
    </row>
    <row r="281">
      <c r="A281" s="3" t="s">
        <v>574</v>
      </c>
      <c r="B281" s="3" t="s">
        <v>575</v>
      </c>
      <c r="C281" s="4">
        <v>116315.205</v>
      </c>
      <c r="D281" s="4">
        <v>-80</v>
      </c>
      <c r="E281" s="4">
        <v>2148.5906</v>
      </c>
      <c r="F281" s="4">
        <v>23839</v>
      </c>
      <c r="G281" s="4">
        <v>0</v>
      </c>
      <c r="H281" s="4">
        <v>22.7139</v>
      </c>
      <c r="I281" s="4">
        <v>0</v>
      </c>
      <c r="J281" s="4">
        <v>0</v>
      </c>
      <c r="K281" s="4">
        <v>136998.2135</v>
      </c>
      <c r="L281" s="4">
        <v>0</v>
      </c>
      <c r="M281" s="4">
        <v>-904.2757</v>
      </c>
      <c r="N281" s="4">
        <v>-815.3266</v>
      </c>
      <c r="O281" s="4">
        <v>0</v>
      </c>
      <c r="P281" s="4">
        <v>0</v>
      </c>
      <c r="Q281" s="4">
        <f>SUM(C281,D281,E281,F281,G281,H281,I281,K281,TABLARETRIBUCION[[#THIS ROW],[PENALIZACIÓN PI]],TABLARETRIBUCION[[#THIS ROW],[Q]],TABLARETRIBUCION[[#THIS ROW],[P]],TABLARETRIBUCION[[#THIS ROW],[F]],TABLARETRIBUCION[[#THIS ROW],[DT2ª]])-J281</f>
      </c>
    </row>
    <row r="282">
      <c r="A282" s="3" t="s">
        <v>576</v>
      </c>
      <c r="B282" s="3" t="s">
        <v>577</v>
      </c>
      <c r="C282" s="4">
        <v>10193.8017</v>
      </c>
      <c r="D282" s="4">
        <v>0</v>
      </c>
      <c r="E282" s="4">
        <v>0</v>
      </c>
      <c r="F282" s="4">
        <v>3479</v>
      </c>
      <c r="G282" s="4">
        <v>0</v>
      </c>
      <c r="H282" s="4">
        <v>0</v>
      </c>
      <c r="I282" s="4">
        <v>0</v>
      </c>
      <c r="J282" s="4">
        <v>0</v>
      </c>
      <c r="K282" s="4">
        <v>30410.2116</v>
      </c>
      <c r="L282" s="4">
        <v>0</v>
      </c>
      <c r="M282" s="4">
        <v>0</v>
      </c>
      <c r="N282" s="4">
        <v>-158.9165</v>
      </c>
      <c r="O282" s="4">
        <v>0</v>
      </c>
      <c r="P282" s="4">
        <v>0</v>
      </c>
      <c r="Q282" s="4">
        <f>SUM(C282,D282,E282,F282,G282,H282,I282,K282,TABLARETRIBUCION[[#THIS ROW],[PENALIZACIÓN PI]],TABLARETRIBUCION[[#THIS ROW],[Q]],TABLARETRIBUCION[[#THIS ROW],[P]],TABLARETRIBUCION[[#THIS ROW],[F]],TABLARETRIBUCION[[#THIS ROW],[DT2ª]])-J282</f>
      </c>
    </row>
    <row r="283">
      <c r="A283" s="3" t="s">
        <v>578</v>
      </c>
      <c r="B283" s="3" t="s">
        <v>579</v>
      </c>
      <c r="C283" s="4">
        <v>62286.7069</v>
      </c>
      <c r="D283" s="4">
        <v>0</v>
      </c>
      <c r="E283" s="4">
        <v>2306.6097</v>
      </c>
      <c r="F283" s="4">
        <v>11534</v>
      </c>
      <c r="G283" s="4">
        <v>0</v>
      </c>
      <c r="H283" s="4">
        <v>110.1569</v>
      </c>
      <c r="I283" s="4">
        <v>0</v>
      </c>
      <c r="J283" s="4">
        <v>0</v>
      </c>
      <c r="K283" s="4">
        <v>65939.8041</v>
      </c>
      <c r="L283" s="4">
        <v>-1812.575</v>
      </c>
      <c r="M283" s="4">
        <v>29.4161</v>
      </c>
      <c r="N283" s="4">
        <v>1403.647</v>
      </c>
      <c r="O283" s="4">
        <v>0</v>
      </c>
      <c r="P283" s="4">
        <v>0</v>
      </c>
      <c r="Q283" s="4">
        <f>SUM(C283,D283,E283,F283,G283,H283,I283,K283,TABLARETRIBUCION[[#THIS ROW],[PENALIZACIÓN PI]],TABLARETRIBUCION[[#THIS ROW],[Q]],TABLARETRIBUCION[[#THIS ROW],[P]],TABLARETRIBUCION[[#THIS ROW],[F]],TABLARETRIBUCION[[#THIS ROW],[DT2ª]])-J283</f>
      </c>
    </row>
    <row r="284">
      <c r="A284" s="3" t="s">
        <v>580</v>
      </c>
      <c r="B284" s="3" t="s">
        <v>581</v>
      </c>
      <c r="C284" s="4">
        <v>1187476616.2813</v>
      </c>
      <c r="D284" s="4">
        <v>29875413.2172</v>
      </c>
      <c r="E284" s="4">
        <v>32693991.701</v>
      </c>
      <c r="F284" s="4">
        <v>409148439</v>
      </c>
      <c r="G284" s="4">
        <v>7960416.2141</v>
      </c>
      <c r="H284" s="4">
        <v>1947032.2977</v>
      </c>
      <c r="I284" s="4">
        <v>49456102.1455</v>
      </c>
      <c r="J284" s="4">
        <v>6491806.4903</v>
      </c>
      <c r="K284" s="4">
        <v>324608411.2412</v>
      </c>
      <c r="L284" s="4">
        <v>0</v>
      </c>
      <c r="M284" s="4">
        <v>-174866.2158</v>
      </c>
      <c r="N284" s="4">
        <v>-4593434.3423</v>
      </c>
      <c r="O284" s="4">
        <v>3100822.328</v>
      </c>
      <c r="P284" s="4">
        <v>0</v>
      </c>
      <c r="Q284" s="4">
        <f>SUM(C284,D284,E284,F284,G284,H284,I284,K284,TABLARETRIBUCION[[#THIS ROW],[PENALIZACIÓN PI]],TABLARETRIBUCION[[#THIS ROW],[Q]],TABLARETRIBUCION[[#THIS ROW],[P]],TABLARETRIBUCION[[#THIS ROW],[F]],TABLARETRIBUCION[[#THIS ROW],[DT2ª]])-J284</f>
      </c>
    </row>
    <row r="285">
      <c r="A285" s="3" t="s">
        <v>582</v>
      </c>
      <c r="B285" s="3" t="s">
        <v>583</v>
      </c>
      <c r="C285" s="4">
        <v>49019.9999</v>
      </c>
      <c r="D285" s="4">
        <v>0</v>
      </c>
      <c r="E285" s="4">
        <v>0</v>
      </c>
      <c r="F285" s="4">
        <v>15471</v>
      </c>
      <c r="G285" s="4">
        <v>0</v>
      </c>
      <c r="H285" s="4">
        <v>0</v>
      </c>
      <c r="I285" s="4">
        <v>0</v>
      </c>
      <c r="J285" s="4">
        <v>0</v>
      </c>
      <c r="K285" s="4">
        <v>100999.7184</v>
      </c>
      <c r="L285" s="4">
        <v>0</v>
      </c>
      <c r="M285" s="4">
        <v>0</v>
      </c>
      <c r="N285" s="4">
        <v>-133.6276</v>
      </c>
      <c r="O285" s="4">
        <v>0</v>
      </c>
      <c r="P285" s="4">
        <v>0</v>
      </c>
      <c r="Q285" s="4">
        <f>SUM(C285,D285,E285,F285,G285,H285,I285,K285,TABLARETRIBUCION[[#THIS ROW],[PENALIZACIÓN PI]],TABLARETRIBUCION[[#THIS ROW],[Q]],TABLARETRIBUCION[[#THIS ROW],[P]],TABLARETRIBUCION[[#THIS ROW],[F]],TABLARETRIBUCION[[#THIS ROW],[DT2ª]])-J285</f>
      </c>
    </row>
    <row r="286">
      <c r="A286" s="3" t="s">
        <v>584</v>
      </c>
      <c r="B286" s="3" t="s">
        <v>585</v>
      </c>
      <c r="C286" s="4">
        <v>176581.1375</v>
      </c>
      <c r="D286" s="4">
        <v>0</v>
      </c>
      <c r="E286" s="4">
        <v>0</v>
      </c>
      <c r="F286" s="4">
        <v>51961</v>
      </c>
      <c r="G286" s="4">
        <v>3.2079</v>
      </c>
      <c r="H286" s="4">
        <v>0</v>
      </c>
      <c r="I286" s="4">
        <v>17571.641</v>
      </c>
      <c r="J286" s="4">
        <v>0</v>
      </c>
      <c r="K286" s="4">
        <v>199148.9798</v>
      </c>
      <c r="L286" s="4">
        <v>0</v>
      </c>
      <c r="M286" s="4">
        <v>8905.3193</v>
      </c>
      <c r="N286" s="4">
        <v>104.7789</v>
      </c>
      <c r="O286" s="4">
        <v>0</v>
      </c>
      <c r="P286" s="4">
        <v>0</v>
      </c>
      <c r="Q286" s="4">
        <f>SUM(C286,D286,E286,F286,G286,H286,I286,K286,TABLARETRIBUCION[[#THIS ROW],[PENALIZACIÓN PI]],TABLARETRIBUCION[[#THIS ROW],[Q]],TABLARETRIBUCION[[#THIS ROW],[P]],TABLARETRIBUCION[[#THIS ROW],[F]],TABLARETRIBUCION[[#THIS ROW],[DT2ª]])-J286</f>
      </c>
    </row>
    <row r="287">
      <c r="A287" s="3" t="s">
        <v>586</v>
      </c>
      <c r="B287" s="3" t="s">
        <v>587</v>
      </c>
      <c r="C287" s="4">
        <v>172297.2617</v>
      </c>
      <c r="D287" s="4">
        <v>0</v>
      </c>
      <c r="E287" s="4">
        <v>8554.0868</v>
      </c>
      <c r="F287" s="4">
        <v>26135</v>
      </c>
      <c r="G287" s="4">
        <v>0</v>
      </c>
      <c r="H287" s="4">
        <v>6.9252</v>
      </c>
      <c r="I287" s="4">
        <v>3858.9281</v>
      </c>
      <c r="J287" s="4">
        <v>0</v>
      </c>
      <c r="K287" s="4">
        <v>123802.7683</v>
      </c>
      <c r="L287" s="4">
        <v>0</v>
      </c>
      <c r="M287" s="4">
        <v>-1052.3572</v>
      </c>
      <c r="N287" s="4">
        <v>0</v>
      </c>
      <c r="O287" s="4">
        <v>0</v>
      </c>
      <c r="P287" s="4">
        <v>0</v>
      </c>
      <c r="Q287" s="4">
        <f>SUM(C287,D287,E287,F287,G287,H287,I287,K287,TABLARETRIBUCION[[#THIS ROW],[PENALIZACIÓN PI]],TABLARETRIBUCION[[#THIS ROW],[Q]],TABLARETRIBUCION[[#THIS ROW],[P]],TABLARETRIBUCION[[#THIS ROW],[F]],TABLARETRIBUCION[[#THIS ROW],[DT2ª]])-J287</f>
      </c>
    </row>
    <row r="288">
      <c r="A288" s="3" t="s">
        <v>588</v>
      </c>
      <c r="B288" s="3" t="s">
        <v>589</v>
      </c>
      <c r="C288" s="4">
        <v>574274.553</v>
      </c>
      <c r="D288" s="4">
        <v>1084.179</v>
      </c>
      <c r="E288" s="4">
        <v>25177.8173</v>
      </c>
      <c r="F288" s="4">
        <v>94956</v>
      </c>
      <c r="G288" s="4">
        <v>2858.7772</v>
      </c>
      <c r="H288" s="4">
        <v>228.0555</v>
      </c>
      <c r="I288" s="4">
        <v>6150.0051</v>
      </c>
      <c r="J288" s="4">
        <v>0</v>
      </c>
      <c r="K288" s="4">
        <v>202103.9355</v>
      </c>
      <c r="L288" s="4">
        <v>0</v>
      </c>
      <c r="M288" s="4">
        <v>18136.6665</v>
      </c>
      <c r="N288" s="4">
        <v>-435.6593</v>
      </c>
      <c r="O288" s="4">
        <v>0</v>
      </c>
      <c r="P288" s="4">
        <v>0</v>
      </c>
      <c r="Q288" s="4">
        <f>SUM(C288,D288,E288,F288,G288,H288,I288,K288,TABLARETRIBUCION[[#THIS ROW],[PENALIZACIÓN PI]],TABLARETRIBUCION[[#THIS ROW],[Q]],TABLARETRIBUCION[[#THIS ROW],[P]],TABLARETRIBUCION[[#THIS ROW],[F]],TABLARETRIBUCION[[#THIS ROW],[DT2ª]])-J288</f>
      </c>
    </row>
    <row r="289">
      <c r="A289" s="3" t="s">
        <v>590</v>
      </c>
      <c r="B289" s="3" t="s">
        <v>591</v>
      </c>
      <c r="C289" s="4">
        <v>34485.0484</v>
      </c>
      <c r="D289" s="4">
        <v>0</v>
      </c>
      <c r="E289" s="4">
        <v>0</v>
      </c>
      <c r="F289" s="4">
        <v>5958</v>
      </c>
      <c r="G289" s="4">
        <v>0</v>
      </c>
      <c r="H289" s="4">
        <v>0</v>
      </c>
      <c r="I289" s="4">
        <v>0</v>
      </c>
      <c r="J289" s="4">
        <v>0</v>
      </c>
      <c r="K289" s="4">
        <v>54805.4478</v>
      </c>
      <c r="L289" s="4">
        <v>0</v>
      </c>
      <c r="M289" s="4">
        <v>0</v>
      </c>
      <c r="N289" s="4">
        <v>952.485</v>
      </c>
      <c r="O289" s="4">
        <v>0</v>
      </c>
      <c r="P289" s="4">
        <v>2771.0187</v>
      </c>
      <c r="Q289" s="4">
        <f>SUM(C289,D289,E289,F289,G289,H289,I289,K289,TABLARETRIBUCION[[#THIS ROW],[PENALIZACIÓN PI]],TABLARETRIBUCION[[#THIS ROW],[Q]],TABLARETRIBUCION[[#THIS ROW],[P]],TABLARETRIBUCION[[#THIS ROW],[F]],TABLARETRIBUCION[[#THIS ROW],[DT2ª]])-J289</f>
      </c>
    </row>
    <row r="290">
      <c r="A290" s="3" t="s">
        <v>592</v>
      </c>
      <c r="B290" s="3" t="s">
        <v>593</v>
      </c>
      <c r="C290" s="4">
        <v>145468.827</v>
      </c>
      <c r="D290" s="4">
        <v>525.2864</v>
      </c>
      <c r="E290" s="4">
        <v>351.5911</v>
      </c>
      <c r="F290" s="4">
        <v>33625</v>
      </c>
      <c r="G290" s="4">
        <v>18.3867</v>
      </c>
      <c r="H290" s="4">
        <v>46.8464</v>
      </c>
      <c r="I290" s="4">
        <v>85593.697</v>
      </c>
      <c r="J290" s="4">
        <v>0</v>
      </c>
      <c r="K290" s="4">
        <v>201627.0281</v>
      </c>
      <c r="L290" s="4">
        <v>0</v>
      </c>
      <c r="M290" s="4">
        <v>-1181.0257</v>
      </c>
      <c r="N290" s="4">
        <v>1174.6738</v>
      </c>
      <c r="O290" s="4">
        <v>0</v>
      </c>
      <c r="P290" s="4">
        <v>0</v>
      </c>
      <c r="Q290" s="4">
        <f>SUM(C290,D290,E290,F290,G290,H290,I290,K290,TABLARETRIBUCION[[#THIS ROW],[PENALIZACIÓN PI]],TABLARETRIBUCION[[#THIS ROW],[Q]],TABLARETRIBUCION[[#THIS ROW],[P]],TABLARETRIBUCION[[#THIS ROW],[F]],TABLARETRIBUCION[[#THIS ROW],[DT2ª]])-J290</f>
      </c>
    </row>
    <row r="291">
      <c r="A291" s="3" t="s">
        <v>594</v>
      </c>
      <c r="B291" s="3" t="s">
        <v>595</v>
      </c>
      <c r="C291" s="4">
        <v>38103.7743</v>
      </c>
      <c r="D291" s="4">
        <v>0</v>
      </c>
      <c r="E291" s="4">
        <v>0</v>
      </c>
      <c r="F291" s="4">
        <v>9490</v>
      </c>
      <c r="G291" s="4">
        <v>0</v>
      </c>
      <c r="H291" s="4">
        <v>0</v>
      </c>
      <c r="I291" s="4">
        <v>35588.7665</v>
      </c>
      <c r="J291" s="4">
        <v>0</v>
      </c>
      <c r="K291" s="4">
        <v>63171.9605</v>
      </c>
      <c r="L291" s="4">
        <v>0</v>
      </c>
      <c r="M291" s="4">
        <v>663.5623</v>
      </c>
      <c r="N291" s="4">
        <v>914.1968</v>
      </c>
      <c r="O291" s="4">
        <v>0</v>
      </c>
      <c r="P291" s="4">
        <v>0</v>
      </c>
      <c r="Q291" s="4">
        <f>SUM(C291,D291,E291,F291,G291,H291,I291,K291,TABLARETRIBUCION[[#THIS ROW],[PENALIZACIÓN PI]],TABLARETRIBUCION[[#THIS ROW],[Q]],TABLARETRIBUCION[[#THIS ROW],[P]],TABLARETRIBUCION[[#THIS ROW],[F]],TABLARETRIBUCION[[#THIS ROW],[DT2ª]])-J291</f>
      </c>
    </row>
    <row r="292">
      <c r="A292" s="3" t="s">
        <v>596</v>
      </c>
      <c r="B292" s="3" t="s">
        <v>597</v>
      </c>
      <c r="C292" s="4">
        <v>289667.8929</v>
      </c>
      <c r="D292" s="4">
        <v>5761.8107</v>
      </c>
      <c r="E292" s="4">
        <v>716.6661</v>
      </c>
      <c r="F292" s="4">
        <v>38007</v>
      </c>
      <c r="G292" s="4">
        <v>2482.4329</v>
      </c>
      <c r="H292" s="4">
        <v>0</v>
      </c>
      <c r="I292" s="4">
        <v>74938.6065</v>
      </c>
      <c r="J292" s="4">
        <v>1948.3846</v>
      </c>
      <c r="K292" s="4">
        <v>120501.1918</v>
      </c>
      <c r="L292" s="4">
        <v>0</v>
      </c>
      <c r="M292" s="4">
        <v>-76.8116</v>
      </c>
      <c r="N292" s="4">
        <v>-808.6674</v>
      </c>
      <c r="O292" s="4">
        <v>0</v>
      </c>
      <c r="P292" s="4">
        <v>0</v>
      </c>
      <c r="Q292" s="4">
        <f>SUM(C292,D292,E292,F292,G292,H292,I292,K292,TABLARETRIBUCION[[#THIS ROW],[PENALIZACIÓN PI]],TABLARETRIBUCION[[#THIS ROW],[Q]],TABLARETRIBUCION[[#THIS ROW],[P]],TABLARETRIBUCION[[#THIS ROW],[F]],TABLARETRIBUCION[[#THIS ROW],[DT2ª]])-J292</f>
      </c>
    </row>
    <row r="293">
      <c r="A293" s="3" t="s">
        <v>598</v>
      </c>
      <c r="B293" s="3" t="s">
        <v>599</v>
      </c>
      <c r="C293" s="4">
        <v>966.5014</v>
      </c>
      <c r="D293" s="4">
        <v>0</v>
      </c>
      <c r="E293" s="4">
        <v>0</v>
      </c>
      <c r="F293" s="4">
        <v>210</v>
      </c>
      <c r="G293" s="4">
        <v>0</v>
      </c>
      <c r="H293" s="4">
        <v>0</v>
      </c>
      <c r="I293" s="4">
        <v>1359.2978</v>
      </c>
      <c r="J293" s="4">
        <v>0</v>
      </c>
      <c r="K293" s="4">
        <v>10585.9136</v>
      </c>
      <c r="L293" s="4">
        <v>0</v>
      </c>
      <c r="M293" s="4">
        <v>0</v>
      </c>
      <c r="N293" s="4">
        <v>-12.359</v>
      </c>
      <c r="O293" s="4">
        <v>0</v>
      </c>
      <c r="P293" s="4">
        <v>0</v>
      </c>
      <c r="Q293" s="4">
        <f>SUM(C293,D293,E293,F293,G293,H293,I293,K293,TABLARETRIBUCION[[#THIS ROW],[PENALIZACIÓN PI]],TABLARETRIBUCION[[#THIS ROW],[Q]],TABLARETRIBUCION[[#THIS ROW],[P]],TABLARETRIBUCION[[#THIS ROW],[F]],TABLARETRIBUCION[[#THIS ROW],[DT2ª]])-J293</f>
      </c>
    </row>
    <row r="294">
      <c r="A294" s="3" t="s">
        <v>600</v>
      </c>
      <c r="B294" s="3" t="s">
        <v>601</v>
      </c>
      <c r="C294" s="4">
        <v>40721.5166</v>
      </c>
      <c r="D294" s="4">
        <v>0</v>
      </c>
      <c r="E294" s="4">
        <v>1959.3367</v>
      </c>
      <c r="F294" s="4">
        <v>6255</v>
      </c>
      <c r="G294" s="4">
        <v>0</v>
      </c>
      <c r="H294" s="4">
        <v>61.6116</v>
      </c>
      <c r="I294" s="4">
        <v>34813.6573</v>
      </c>
      <c r="J294" s="4">
        <v>0</v>
      </c>
      <c r="K294" s="4">
        <v>26045.4917</v>
      </c>
      <c r="L294" s="4">
        <v>0</v>
      </c>
      <c r="M294" s="4">
        <v>-925.668</v>
      </c>
      <c r="N294" s="4">
        <v>-384.2769</v>
      </c>
      <c r="O294" s="4">
        <v>0</v>
      </c>
      <c r="P294" s="4">
        <v>0</v>
      </c>
      <c r="Q294" s="4">
        <f>SUM(C294,D294,E294,F294,G294,H294,I294,K294,TABLARETRIBUCION[[#THIS ROW],[PENALIZACIÓN PI]],TABLARETRIBUCION[[#THIS ROW],[Q]],TABLARETRIBUCION[[#THIS ROW],[P]],TABLARETRIBUCION[[#THIS ROW],[F]],TABLARETRIBUCION[[#THIS ROW],[DT2ª]])-J294</f>
      </c>
    </row>
    <row r="295">
      <c r="A295" s="3" t="s">
        <v>602</v>
      </c>
      <c r="B295" s="3" t="s">
        <v>603</v>
      </c>
      <c r="C295" s="4">
        <v>55936.6479</v>
      </c>
      <c r="D295" s="4">
        <v>2825.4539</v>
      </c>
      <c r="E295" s="4">
        <v>854.3614</v>
      </c>
      <c r="F295" s="4">
        <v>14135</v>
      </c>
      <c r="G295" s="4">
        <v>0</v>
      </c>
      <c r="H295" s="4">
        <v>0</v>
      </c>
      <c r="I295" s="4">
        <v>0</v>
      </c>
      <c r="J295" s="4">
        <v>0</v>
      </c>
      <c r="K295" s="4">
        <v>112344.4606</v>
      </c>
      <c r="L295" s="4">
        <v>0</v>
      </c>
      <c r="M295" s="4">
        <v>0</v>
      </c>
      <c r="N295" s="4">
        <v>1860.9592</v>
      </c>
      <c r="O295" s="4">
        <v>0</v>
      </c>
      <c r="P295" s="4">
        <v>0</v>
      </c>
      <c r="Q295" s="4">
        <f>SUM(C295,D295,E295,F295,G295,H295,I295,K295,TABLARETRIBUCION[[#THIS ROW],[PENALIZACIÓN PI]],TABLARETRIBUCION[[#THIS ROW],[Q]],TABLARETRIBUCION[[#THIS ROW],[P]],TABLARETRIBUCION[[#THIS ROW],[F]],TABLARETRIBUCION[[#THIS ROW],[DT2ª]])-J295</f>
      </c>
    </row>
    <row r="296">
      <c r="A296" s="3" t="s">
        <v>604</v>
      </c>
      <c r="B296" s="3" t="s">
        <v>605</v>
      </c>
      <c r="C296" s="4">
        <v>85182.2948</v>
      </c>
      <c r="D296" s="4">
        <v>7405.6184</v>
      </c>
      <c r="E296" s="4">
        <v>5398.0005</v>
      </c>
      <c r="F296" s="4">
        <v>34763</v>
      </c>
      <c r="G296" s="4">
        <v>0</v>
      </c>
      <c r="H296" s="4">
        <v>169.6622</v>
      </c>
      <c r="I296" s="4">
        <v>1771.6242</v>
      </c>
      <c r="J296" s="4">
        <v>0</v>
      </c>
      <c r="K296" s="4">
        <v>226820.4379</v>
      </c>
      <c r="L296" s="4">
        <v>0</v>
      </c>
      <c r="M296" s="4">
        <v>-1777.7712</v>
      </c>
      <c r="N296" s="4">
        <v>3615.1064</v>
      </c>
      <c r="O296" s="4">
        <v>0</v>
      </c>
      <c r="P296" s="4">
        <v>0</v>
      </c>
      <c r="Q296" s="4">
        <f>SUM(C296,D296,E296,F296,G296,H296,I296,K296,TABLARETRIBUCION[[#THIS ROW],[PENALIZACIÓN PI]],TABLARETRIBUCION[[#THIS ROW],[Q]],TABLARETRIBUCION[[#THIS ROW],[P]],TABLARETRIBUCION[[#THIS ROW],[F]],TABLARETRIBUCION[[#THIS ROW],[DT2ª]])-J296</f>
      </c>
    </row>
    <row r="297">
      <c r="A297" s="3" t="s">
        <v>606</v>
      </c>
      <c r="B297" s="3" t="s">
        <v>607</v>
      </c>
      <c r="C297" s="4">
        <v>108118.1873</v>
      </c>
      <c r="D297" s="4">
        <v>1714.2243</v>
      </c>
      <c r="E297" s="4">
        <v>3712.0893</v>
      </c>
      <c r="F297" s="4">
        <v>26401</v>
      </c>
      <c r="G297" s="4">
        <v>414.3328</v>
      </c>
      <c r="H297" s="4">
        <v>68.6443</v>
      </c>
      <c r="I297" s="4">
        <v>35843.9169</v>
      </c>
      <c r="J297" s="4">
        <v>306.6083</v>
      </c>
      <c r="K297" s="4">
        <v>168554.3003</v>
      </c>
      <c r="L297" s="4">
        <v>0</v>
      </c>
      <c r="M297" s="4">
        <v>-53.1525</v>
      </c>
      <c r="N297" s="4">
        <v>3445.2009</v>
      </c>
      <c r="O297" s="4">
        <v>0</v>
      </c>
      <c r="P297" s="4">
        <v>0</v>
      </c>
      <c r="Q297" s="4">
        <f>SUM(C297,D297,E297,F297,G297,H297,I297,K297,TABLARETRIBUCION[[#THIS ROW],[PENALIZACIÓN PI]],TABLARETRIBUCION[[#THIS ROW],[Q]],TABLARETRIBUCION[[#THIS ROW],[P]],TABLARETRIBUCION[[#THIS ROW],[F]],TABLARETRIBUCION[[#THIS ROW],[DT2ª]])-J297</f>
      </c>
    </row>
    <row r="298">
      <c r="A298" s="3" t="s">
        <v>608</v>
      </c>
      <c r="B298" s="3" t="s">
        <v>609</v>
      </c>
      <c r="C298" s="4">
        <v>118625.751</v>
      </c>
      <c r="D298" s="4">
        <v>946.4333</v>
      </c>
      <c r="E298" s="4">
        <v>11119.703</v>
      </c>
      <c r="F298" s="4">
        <v>25566</v>
      </c>
      <c r="G298" s="4">
        <v>96.3789</v>
      </c>
      <c r="H298" s="4">
        <v>4.7844</v>
      </c>
      <c r="I298" s="4">
        <v>22640.9944</v>
      </c>
      <c r="J298" s="4">
        <v>0</v>
      </c>
      <c r="K298" s="4">
        <v>139597.7447</v>
      </c>
      <c r="L298" s="4">
        <v>0</v>
      </c>
      <c r="M298" s="4">
        <v>6371.9558</v>
      </c>
      <c r="N298" s="4">
        <v>1683.2105</v>
      </c>
      <c r="O298" s="4">
        <v>0</v>
      </c>
      <c r="P298" s="4">
        <v>0</v>
      </c>
      <c r="Q298" s="4">
        <f>SUM(C298,D298,E298,F298,G298,H298,I298,K298,TABLARETRIBUCION[[#THIS ROW],[PENALIZACIÓN PI]],TABLARETRIBUCION[[#THIS ROW],[Q]],TABLARETRIBUCION[[#THIS ROW],[P]],TABLARETRIBUCION[[#THIS ROW],[F]],TABLARETRIBUCION[[#THIS ROW],[DT2ª]])-J298</f>
      </c>
    </row>
    <row r="299">
      <c r="A299" s="3" t="s">
        <v>610</v>
      </c>
      <c r="B299" s="3" t="s">
        <v>611</v>
      </c>
      <c r="C299" s="4">
        <v>267833.4336</v>
      </c>
      <c r="D299" s="4">
        <v>8862.2648</v>
      </c>
      <c r="E299" s="4">
        <v>13620.8073</v>
      </c>
      <c r="F299" s="4">
        <v>40644</v>
      </c>
      <c r="G299" s="4">
        <v>1960.1047</v>
      </c>
      <c r="H299" s="4">
        <v>1023.9659</v>
      </c>
      <c r="I299" s="4">
        <v>32195.2481</v>
      </c>
      <c r="J299" s="4">
        <v>1861.0045</v>
      </c>
      <c r="K299" s="4">
        <v>201797.8831</v>
      </c>
      <c r="L299" s="4">
        <v>0</v>
      </c>
      <c r="M299" s="4">
        <v>11321.5341</v>
      </c>
      <c r="N299" s="4">
        <v>5660.767</v>
      </c>
      <c r="O299" s="4">
        <v>0</v>
      </c>
      <c r="P299" s="4">
        <v>0</v>
      </c>
      <c r="Q299" s="4">
        <f>SUM(C299,D299,E299,F299,G299,H299,I299,K299,TABLARETRIBUCION[[#THIS ROW],[PENALIZACIÓN PI]],TABLARETRIBUCION[[#THIS ROW],[Q]],TABLARETRIBUCION[[#THIS ROW],[P]],TABLARETRIBUCION[[#THIS ROW],[F]],TABLARETRIBUCION[[#THIS ROW],[DT2ª]])-J299</f>
      </c>
    </row>
    <row r="300">
      <c r="A300" s="3" t="s">
        <v>612</v>
      </c>
      <c r="B300" s="3" t="s">
        <v>613</v>
      </c>
      <c r="C300" s="4">
        <v>312230.3497</v>
      </c>
      <c r="D300" s="4">
        <v>7556.4713</v>
      </c>
      <c r="E300" s="4">
        <v>6211.3367</v>
      </c>
      <c r="F300" s="4">
        <v>54225</v>
      </c>
      <c r="G300" s="4">
        <v>349.413</v>
      </c>
      <c r="H300" s="4">
        <v>56.4418</v>
      </c>
      <c r="I300" s="4">
        <v>23879.009</v>
      </c>
      <c r="J300" s="4">
        <v>86.7126</v>
      </c>
      <c r="K300" s="4">
        <v>241603.1269</v>
      </c>
      <c r="L300" s="4">
        <v>0</v>
      </c>
      <c r="M300" s="4">
        <v>1149.9698</v>
      </c>
      <c r="N300" s="4">
        <v>-1776.2439</v>
      </c>
      <c r="O300" s="4">
        <v>0</v>
      </c>
      <c r="P300" s="4">
        <v>0</v>
      </c>
      <c r="Q300" s="4">
        <f>SUM(C300,D300,E300,F300,G300,H300,I300,K300,TABLARETRIBUCION[[#THIS ROW],[PENALIZACIÓN PI]],TABLARETRIBUCION[[#THIS ROW],[Q]],TABLARETRIBUCION[[#THIS ROW],[P]],TABLARETRIBUCION[[#THIS ROW],[F]],TABLARETRIBUCION[[#THIS ROW],[DT2ª]])-J300</f>
      </c>
    </row>
    <row r="301">
      <c r="A301" s="3" t="s">
        <v>614</v>
      </c>
      <c r="B301" s="3" t="s">
        <v>615</v>
      </c>
      <c r="C301" s="4">
        <v>24282.7586</v>
      </c>
      <c r="D301" s="4">
        <v>489.8766</v>
      </c>
      <c r="E301" s="4">
        <v>1816.6081</v>
      </c>
      <c r="F301" s="4">
        <v>12176</v>
      </c>
      <c r="G301" s="4">
        <v>188.2693</v>
      </c>
      <c r="H301" s="4">
        <v>0</v>
      </c>
      <c r="I301" s="4">
        <v>9493.4443</v>
      </c>
      <c r="J301" s="4">
        <v>124.0212</v>
      </c>
      <c r="K301" s="4">
        <v>35981.9672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f>SUM(C301,D301,E301,F301,G301,H301,I301,K301,TABLARETRIBUCION[[#THIS ROW],[PENALIZACIÓN PI]],TABLARETRIBUCION[[#THIS ROW],[Q]],TABLARETRIBUCION[[#THIS ROW],[P]],TABLARETRIBUCION[[#THIS ROW],[F]],TABLARETRIBUCION[[#THIS ROW],[DT2ª]])-J301</f>
      </c>
    </row>
    <row r="302">
      <c r="A302" s="3" t="s">
        <v>616</v>
      </c>
      <c r="B302" s="3" t="s">
        <v>617</v>
      </c>
      <c r="C302" s="4">
        <v>65615.1899</v>
      </c>
      <c r="D302" s="4">
        <v>7645.6001</v>
      </c>
      <c r="E302" s="4">
        <v>10060.281</v>
      </c>
      <c r="F302" s="4">
        <v>17924</v>
      </c>
      <c r="G302" s="4">
        <v>0</v>
      </c>
      <c r="H302" s="4">
        <v>28.0322</v>
      </c>
      <c r="I302" s="4">
        <v>0</v>
      </c>
      <c r="J302" s="4">
        <v>0</v>
      </c>
      <c r="K302" s="4">
        <v>116370.745</v>
      </c>
      <c r="L302" s="4">
        <v>0</v>
      </c>
      <c r="M302" s="4">
        <v>-269.3675</v>
      </c>
      <c r="N302" s="4">
        <v>2176.4385</v>
      </c>
      <c r="O302" s="4">
        <v>0</v>
      </c>
      <c r="P302" s="4">
        <v>0</v>
      </c>
      <c r="Q302" s="4">
        <f>SUM(C302,D302,E302,F302,G302,H302,I302,K302,TABLARETRIBUCION[[#THIS ROW],[PENALIZACIÓN PI]],TABLARETRIBUCION[[#THIS ROW],[Q]],TABLARETRIBUCION[[#THIS ROW],[P]],TABLARETRIBUCION[[#THIS ROW],[F]],TABLARETRIBUCION[[#THIS ROW],[DT2ª]])-J302</f>
      </c>
    </row>
    <row r="303">
      <c r="A303" s="3" t="s">
        <v>618</v>
      </c>
      <c r="B303" s="3" t="s">
        <v>619</v>
      </c>
      <c r="C303" s="4">
        <v>152465.9345</v>
      </c>
      <c r="D303" s="4">
        <v>-85</v>
      </c>
      <c r="E303" s="4">
        <v>42.214</v>
      </c>
      <c r="F303" s="4">
        <v>28074</v>
      </c>
      <c r="G303" s="4">
        <v>53.7774</v>
      </c>
      <c r="H303" s="4">
        <v>0.1634</v>
      </c>
      <c r="I303" s="4">
        <v>12826.3675</v>
      </c>
      <c r="J303" s="4">
        <v>0.2855</v>
      </c>
      <c r="K303" s="4">
        <v>200424.2762</v>
      </c>
      <c r="L303" s="4">
        <v>0</v>
      </c>
      <c r="M303" s="4">
        <v>-3437.6274</v>
      </c>
      <c r="N303" s="4">
        <v>3938.0145</v>
      </c>
      <c r="O303" s="4">
        <v>0</v>
      </c>
      <c r="P303" s="4">
        <v>0</v>
      </c>
      <c r="Q303" s="4">
        <f>SUM(C303,D303,E303,F303,G303,H303,I303,K303,TABLARETRIBUCION[[#THIS ROW],[PENALIZACIÓN PI]],TABLARETRIBUCION[[#THIS ROW],[Q]],TABLARETRIBUCION[[#THIS ROW],[P]],TABLARETRIBUCION[[#THIS ROW],[F]],TABLARETRIBUCION[[#THIS ROW],[DT2ª]])-J303</f>
      </c>
    </row>
    <row r="304">
      <c r="A304" s="3" t="s">
        <v>620</v>
      </c>
      <c r="B304" s="3" t="s">
        <v>621</v>
      </c>
      <c r="C304" s="4">
        <v>36521.6322</v>
      </c>
      <c r="D304" s="4">
        <v>0</v>
      </c>
      <c r="E304" s="4">
        <v>1640.7527</v>
      </c>
      <c r="F304" s="4">
        <v>10483</v>
      </c>
      <c r="G304" s="4">
        <v>9695.5388</v>
      </c>
      <c r="H304" s="4">
        <v>456.669</v>
      </c>
      <c r="I304" s="4">
        <v>2390.2085</v>
      </c>
      <c r="J304" s="4">
        <v>0</v>
      </c>
      <c r="K304" s="4">
        <v>49399.1363</v>
      </c>
      <c r="L304" s="4">
        <v>0</v>
      </c>
      <c r="M304" s="4">
        <v>-201.6986</v>
      </c>
      <c r="N304" s="4">
        <v>1105.8694</v>
      </c>
      <c r="O304" s="4">
        <v>0</v>
      </c>
      <c r="P304" s="4">
        <v>0</v>
      </c>
      <c r="Q304" s="4">
        <f>SUM(C304,D304,E304,F304,G304,H304,I304,K304,TABLARETRIBUCION[[#THIS ROW],[PENALIZACIÓN PI]],TABLARETRIBUCION[[#THIS ROW],[Q]],TABLARETRIBUCION[[#THIS ROW],[P]],TABLARETRIBUCION[[#THIS ROW],[F]],TABLARETRIBUCION[[#THIS ROW],[DT2ª]])-J304</f>
      </c>
    </row>
    <row r="305">
      <c r="A305" s="3" t="s">
        <v>622</v>
      </c>
      <c r="B305" s="3" t="s">
        <v>623</v>
      </c>
      <c r="C305" s="4">
        <v>82444.3071</v>
      </c>
      <c r="D305" s="4">
        <v>0</v>
      </c>
      <c r="E305" s="4">
        <v>2101.0029</v>
      </c>
      <c r="F305" s="4">
        <v>14644</v>
      </c>
      <c r="G305" s="4">
        <v>0</v>
      </c>
      <c r="H305" s="4">
        <v>1.417</v>
      </c>
      <c r="I305" s="4">
        <v>3676.7526</v>
      </c>
      <c r="J305" s="4">
        <v>67.2794</v>
      </c>
      <c r="K305" s="4">
        <v>148894.1635</v>
      </c>
      <c r="L305" s="4">
        <v>0</v>
      </c>
      <c r="M305" s="4">
        <v>-251.0196</v>
      </c>
      <c r="N305" s="4">
        <v>0</v>
      </c>
      <c r="O305" s="4">
        <v>0</v>
      </c>
      <c r="P305" s="4">
        <v>0</v>
      </c>
      <c r="Q305" s="4">
        <f>SUM(C305,D305,E305,F305,G305,H305,I305,K305,TABLARETRIBUCION[[#THIS ROW],[PENALIZACIÓN PI]],TABLARETRIBUCION[[#THIS ROW],[Q]],TABLARETRIBUCION[[#THIS ROW],[P]],TABLARETRIBUCION[[#THIS ROW],[F]],TABLARETRIBUCION[[#THIS ROW],[DT2ª]])-J305</f>
      </c>
    </row>
    <row r="306">
      <c r="A306" s="3" t="s">
        <v>624</v>
      </c>
      <c r="B306" s="3" t="s">
        <v>625</v>
      </c>
      <c r="C306" s="4">
        <v>15243.541</v>
      </c>
      <c r="D306" s="4">
        <v>2625.6836</v>
      </c>
      <c r="E306" s="4">
        <v>1364.3357</v>
      </c>
      <c r="F306" s="4">
        <v>1523</v>
      </c>
      <c r="G306" s="4">
        <v>10.5864</v>
      </c>
      <c r="H306" s="4">
        <v>13.8559</v>
      </c>
      <c r="I306" s="4">
        <v>0</v>
      </c>
      <c r="J306" s="4">
        <v>0</v>
      </c>
      <c r="K306" s="4">
        <v>8066.1197</v>
      </c>
      <c r="L306" s="4">
        <v>0</v>
      </c>
      <c r="M306" s="4">
        <v>0</v>
      </c>
      <c r="N306" s="4">
        <v>-405.366</v>
      </c>
      <c r="O306" s="4">
        <v>0</v>
      </c>
      <c r="P306" s="4">
        <v>2825.6907</v>
      </c>
      <c r="Q306" s="4">
        <f>SUM(C306,D306,E306,F306,G306,H306,I306,K306,TABLARETRIBUCION[[#THIS ROW],[PENALIZACIÓN PI]],TABLARETRIBUCION[[#THIS ROW],[Q]],TABLARETRIBUCION[[#THIS ROW],[P]],TABLARETRIBUCION[[#THIS ROW],[F]],TABLARETRIBUCION[[#THIS ROW],[DT2ª]])-J306</f>
      </c>
    </row>
    <row r="307">
      <c r="A307" s="3" t="s">
        <v>626</v>
      </c>
      <c r="B307" s="3" t="s">
        <v>627</v>
      </c>
      <c r="C307" s="4">
        <v>12557.3713</v>
      </c>
      <c r="D307" s="4">
        <v>0</v>
      </c>
      <c r="E307" s="4">
        <v>0</v>
      </c>
      <c r="F307" s="4">
        <v>4834</v>
      </c>
      <c r="G307" s="4">
        <v>0</v>
      </c>
      <c r="H307" s="4">
        <v>155.1736</v>
      </c>
      <c r="I307" s="4">
        <v>0</v>
      </c>
      <c r="J307" s="4">
        <v>0</v>
      </c>
      <c r="K307" s="4">
        <v>24422.7088</v>
      </c>
      <c r="L307" s="4">
        <v>0</v>
      </c>
      <c r="M307" s="4">
        <v>0</v>
      </c>
      <c r="N307" s="4">
        <v>0</v>
      </c>
      <c r="O307" s="4">
        <v>0</v>
      </c>
      <c r="P307" s="4">
        <v>2754.9701</v>
      </c>
      <c r="Q307" s="4">
        <f>SUM(C307,D307,E307,F307,G307,H307,I307,K307,TABLARETRIBUCION[[#THIS ROW],[PENALIZACIÓN PI]],TABLARETRIBUCION[[#THIS ROW],[Q]],TABLARETRIBUCION[[#THIS ROW],[P]],TABLARETRIBUCION[[#THIS ROW],[F]],TABLARETRIBUCION[[#THIS ROW],[DT2ª]])-J307</f>
      </c>
    </row>
    <row r="308">
      <c r="A308" s="3" t="s">
        <v>628</v>
      </c>
      <c r="B308" s="3" t="s">
        <v>629</v>
      </c>
      <c r="C308" s="4">
        <v>112858.8451</v>
      </c>
      <c r="D308" s="4">
        <v>322.6189</v>
      </c>
      <c r="E308" s="4">
        <v>4991.6584</v>
      </c>
      <c r="F308" s="4">
        <v>22554</v>
      </c>
      <c r="G308" s="4">
        <v>35.7658</v>
      </c>
      <c r="H308" s="4">
        <v>116.9085</v>
      </c>
      <c r="I308" s="4">
        <v>41934.405</v>
      </c>
      <c r="J308" s="4">
        <v>33.5723</v>
      </c>
      <c r="K308" s="4">
        <v>71456.6223</v>
      </c>
      <c r="L308" s="4">
        <v>0</v>
      </c>
      <c r="M308" s="4">
        <v>-560.4781</v>
      </c>
      <c r="N308" s="4">
        <v>1605.6713</v>
      </c>
      <c r="O308" s="4">
        <v>0</v>
      </c>
      <c r="P308" s="4">
        <v>0</v>
      </c>
      <c r="Q308" s="4">
        <f>SUM(C308,D308,E308,F308,G308,H308,I308,K308,TABLARETRIBUCION[[#THIS ROW],[PENALIZACIÓN PI]],TABLARETRIBUCION[[#THIS ROW],[Q]],TABLARETRIBUCION[[#THIS ROW],[P]],TABLARETRIBUCION[[#THIS ROW],[F]],TABLARETRIBUCION[[#THIS ROW],[DT2ª]])-J308</f>
      </c>
    </row>
    <row r="309">
      <c r="A309" s="3" t="s">
        <v>630</v>
      </c>
      <c r="B309" s="3" t="s">
        <v>631</v>
      </c>
      <c r="C309" s="4">
        <v>130675.3915</v>
      </c>
      <c r="D309" s="4">
        <v>829.7633</v>
      </c>
      <c r="E309" s="4">
        <v>10431.3497</v>
      </c>
      <c r="F309" s="4">
        <v>23123</v>
      </c>
      <c r="G309" s="4">
        <v>893.2748</v>
      </c>
      <c r="H309" s="4">
        <v>5879.3971</v>
      </c>
      <c r="I309" s="4">
        <v>31843.3804</v>
      </c>
      <c r="J309" s="4">
        <v>135.9542</v>
      </c>
      <c r="K309" s="4">
        <v>45557.2439</v>
      </c>
      <c r="L309" s="4">
        <v>0</v>
      </c>
      <c r="M309" s="4">
        <v>-7472.9054</v>
      </c>
      <c r="N309" s="4">
        <v>0</v>
      </c>
      <c r="O309" s="4">
        <v>0</v>
      </c>
      <c r="P309" s="4">
        <v>0</v>
      </c>
      <c r="Q309" s="4">
        <f>SUM(C309,D309,E309,F309,G309,H309,I309,K309,TABLARETRIBUCION[[#THIS ROW],[PENALIZACIÓN PI]],TABLARETRIBUCION[[#THIS ROW],[Q]],TABLARETRIBUCION[[#THIS ROW],[P]],TABLARETRIBUCION[[#THIS ROW],[F]],TABLARETRIBUCION[[#THIS ROW],[DT2ª]])-J309</f>
      </c>
    </row>
    <row r="310">
      <c r="A310" s="3" t="s">
        <v>632</v>
      </c>
      <c r="B310" s="3" t="s">
        <v>633</v>
      </c>
      <c r="C310" s="4">
        <v>21680.426</v>
      </c>
      <c r="D310" s="4">
        <v>185.1073</v>
      </c>
      <c r="E310" s="4">
        <v>0</v>
      </c>
      <c r="F310" s="4">
        <v>6706</v>
      </c>
      <c r="G310" s="4">
        <v>0</v>
      </c>
      <c r="H310" s="4">
        <v>0</v>
      </c>
      <c r="I310" s="4">
        <v>6517.3282</v>
      </c>
      <c r="J310" s="4">
        <v>0</v>
      </c>
      <c r="K310" s="4">
        <v>78900.9102</v>
      </c>
      <c r="L310" s="4">
        <v>0</v>
      </c>
      <c r="M310" s="4">
        <v>-10.1768</v>
      </c>
      <c r="N310" s="4">
        <v>1139.8977</v>
      </c>
      <c r="O310" s="4">
        <v>0</v>
      </c>
      <c r="P310" s="4">
        <v>0</v>
      </c>
      <c r="Q310" s="4">
        <f>SUM(C310,D310,E310,F310,G310,H310,I310,K310,TABLARETRIBUCION[[#THIS ROW],[PENALIZACIÓN PI]],TABLARETRIBUCION[[#THIS ROW],[Q]],TABLARETRIBUCION[[#THIS ROW],[P]],TABLARETRIBUCION[[#THIS ROW],[F]],TABLARETRIBUCION[[#THIS ROW],[DT2ª]])-J310</f>
      </c>
    </row>
    <row r="311">
      <c r="A311" s="3" t="s">
        <v>634</v>
      </c>
      <c r="B311" s="3" t="s">
        <v>635</v>
      </c>
      <c r="C311" s="4">
        <v>21631.1087</v>
      </c>
      <c r="D311" s="4">
        <v>355.281</v>
      </c>
      <c r="E311" s="4">
        <v>1543.7246</v>
      </c>
      <c r="F311" s="4">
        <v>9274</v>
      </c>
      <c r="G311" s="4">
        <v>0</v>
      </c>
      <c r="H311" s="4">
        <v>0</v>
      </c>
      <c r="I311" s="4">
        <v>0</v>
      </c>
      <c r="J311" s="4">
        <v>0</v>
      </c>
      <c r="K311" s="4">
        <v>49007.1137</v>
      </c>
      <c r="L311" s="4">
        <v>0</v>
      </c>
      <c r="M311" s="4">
        <v>1636.2246</v>
      </c>
      <c r="N311" s="4">
        <v>818.1123</v>
      </c>
      <c r="O311" s="4">
        <v>0</v>
      </c>
      <c r="P311" s="4">
        <v>0</v>
      </c>
      <c r="Q311" s="4">
        <f>SUM(C311,D311,E311,F311,G311,H311,I311,K311,TABLARETRIBUCION[[#THIS ROW],[PENALIZACIÓN PI]],TABLARETRIBUCION[[#THIS ROW],[Q]],TABLARETRIBUCION[[#THIS ROW],[P]],TABLARETRIBUCION[[#THIS ROW],[F]],TABLARETRIBUCION[[#THIS ROW],[DT2ª]])-J311</f>
      </c>
    </row>
    <row r="312">
      <c r="A312" s="3" t="s">
        <v>636</v>
      </c>
      <c r="B312" s="3" t="s">
        <v>637</v>
      </c>
      <c r="C312" s="4">
        <v>380608.2134</v>
      </c>
      <c r="D312" s="4">
        <v>1699.8879</v>
      </c>
      <c r="E312" s="4">
        <v>11240.5755</v>
      </c>
      <c r="F312" s="4">
        <v>111159</v>
      </c>
      <c r="G312" s="4">
        <v>765.5541</v>
      </c>
      <c r="H312" s="4">
        <v>96.2745</v>
      </c>
      <c r="I312" s="4">
        <v>94749.0441</v>
      </c>
      <c r="J312" s="4">
        <v>0</v>
      </c>
      <c r="K312" s="4">
        <v>451268.1548</v>
      </c>
      <c r="L312" s="4">
        <v>0</v>
      </c>
      <c r="M312" s="4">
        <v>-1193.23</v>
      </c>
      <c r="N312" s="4">
        <v>10515.867</v>
      </c>
      <c r="O312" s="4">
        <v>140.308</v>
      </c>
      <c r="P312" s="4">
        <v>0</v>
      </c>
      <c r="Q312" s="4">
        <f>SUM(C312,D312,E312,F312,G312,H312,I312,K312,TABLARETRIBUCION[[#THIS ROW],[PENALIZACIÓN PI]],TABLARETRIBUCION[[#THIS ROW],[Q]],TABLARETRIBUCION[[#THIS ROW],[P]],TABLARETRIBUCION[[#THIS ROW],[F]],TABLARETRIBUCION[[#THIS ROW],[DT2ª]])-J312</f>
      </c>
    </row>
    <row r="313">
      <c r="A313" s="3" t="s">
        <v>638</v>
      </c>
      <c r="B313" s="3" t="s">
        <v>639</v>
      </c>
      <c r="C313" s="4">
        <v>34252.5529</v>
      </c>
      <c r="D313" s="4">
        <v>4870.8498</v>
      </c>
      <c r="E313" s="4">
        <v>-130</v>
      </c>
      <c r="F313" s="4">
        <v>8601</v>
      </c>
      <c r="G313" s="4">
        <v>312.2924</v>
      </c>
      <c r="H313" s="4">
        <v>0</v>
      </c>
      <c r="I313" s="4">
        <v>1692.7809</v>
      </c>
      <c r="J313" s="4">
        <v>0</v>
      </c>
      <c r="K313" s="4">
        <v>113422.1333</v>
      </c>
      <c r="L313" s="4">
        <v>97.5</v>
      </c>
      <c r="M313" s="4">
        <v>0</v>
      </c>
      <c r="N313" s="4">
        <v>-72.4433</v>
      </c>
      <c r="O313" s="4">
        <v>0</v>
      </c>
      <c r="P313" s="4">
        <v>0</v>
      </c>
      <c r="Q313" s="4">
        <f>SUM(C313,D313,E313,F313,G313,H313,I313,K313,TABLARETRIBUCION[[#THIS ROW],[PENALIZACIÓN PI]],TABLARETRIBUCION[[#THIS ROW],[Q]],TABLARETRIBUCION[[#THIS ROW],[P]],TABLARETRIBUCION[[#THIS ROW],[F]],TABLARETRIBUCION[[#THIS ROW],[DT2ª]])-J313</f>
      </c>
    </row>
    <row r="314">
      <c r="A314" s="3" t="s">
        <v>640</v>
      </c>
      <c r="B314" s="3" t="s">
        <v>641</v>
      </c>
      <c r="C314" s="4">
        <v>122400.674</v>
      </c>
      <c r="D314" s="4">
        <v>7015.2062</v>
      </c>
      <c r="E314" s="4">
        <v>2784.94</v>
      </c>
      <c r="F314" s="4">
        <v>17800</v>
      </c>
      <c r="G314" s="4">
        <v>1170.1336</v>
      </c>
      <c r="H314" s="4">
        <v>3.1107</v>
      </c>
      <c r="I314" s="4">
        <v>29326.7935</v>
      </c>
      <c r="J314" s="4">
        <v>0</v>
      </c>
      <c r="K314" s="4">
        <v>142959.8664</v>
      </c>
      <c r="L314" s="4">
        <v>0</v>
      </c>
      <c r="M314" s="4">
        <v>0</v>
      </c>
      <c r="N314" s="4">
        <v>3234.6072</v>
      </c>
      <c r="O314" s="4">
        <v>0</v>
      </c>
      <c r="P314" s="4">
        <v>0</v>
      </c>
      <c r="Q314" s="4">
        <f>SUM(C314,D314,E314,F314,G314,H314,I314,K314,TABLARETRIBUCION[[#THIS ROW],[PENALIZACIÓN PI]],TABLARETRIBUCION[[#THIS ROW],[Q]],TABLARETRIBUCION[[#THIS ROW],[P]],TABLARETRIBUCION[[#THIS ROW],[F]],TABLARETRIBUCION[[#THIS ROW],[DT2ª]])-J314</f>
      </c>
    </row>
    <row r="315">
      <c r="A315" s="3" t="s">
        <v>642</v>
      </c>
      <c r="B315" s="3" t="s">
        <v>643</v>
      </c>
      <c r="C315" s="4">
        <v>93922.489</v>
      </c>
      <c r="D315" s="4">
        <v>0</v>
      </c>
      <c r="E315" s="4">
        <v>0</v>
      </c>
      <c r="F315" s="4">
        <v>15099</v>
      </c>
      <c r="G315" s="4">
        <v>0</v>
      </c>
      <c r="H315" s="4">
        <v>0</v>
      </c>
      <c r="I315" s="4">
        <v>29390.8516</v>
      </c>
      <c r="J315" s="4">
        <v>0</v>
      </c>
      <c r="K315" s="4">
        <v>84601.6081</v>
      </c>
      <c r="L315" s="4">
        <v>0</v>
      </c>
      <c r="M315" s="4">
        <v>0</v>
      </c>
      <c r="N315" s="4">
        <v>-194.9768</v>
      </c>
      <c r="O315" s="4">
        <v>0</v>
      </c>
      <c r="P315" s="4">
        <v>0</v>
      </c>
      <c r="Q315" s="4">
        <f>SUM(C315,D315,E315,F315,G315,H315,I315,K315,TABLARETRIBUCION[[#THIS ROW],[PENALIZACIÓN PI]],TABLARETRIBUCION[[#THIS ROW],[Q]],TABLARETRIBUCION[[#THIS ROW],[P]],TABLARETRIBUCION[[#THIS ROW],[F]],TABLARETRIBUCION[[#THIS ROW],[DT2ª]])-J315</f>
      </c>
    </row>
    <row r="316">
      <c r="A316" s="3" t="s">
        <v>644</v>
      </c>
      <c r="B316" s="3" t="s">
        <v>645</v>
      </c>
      <c r="C316" s="4">
        <v>86408.78</v>
      </c>
      <c r="D316" s="4">
        <v>4325.8434</v>
      </c>
      <c r="E316" s="4">
        <v>7708.0536</v>
      </c>
      <c r="F316" s="4">
        <v>15559</v>
      </c>
      <c r="G316" s="4">
        <v>0</v>
      </c>
      <c r="H316" s="4">
        <v>0</v>
      </c>
      <c r="I316" s="4">
        <v>28604.6106</v>
      </c>
      <c r="J316" s="4">
        <v>0</v>
      </c>
      <c r="K316" s="4">
        <v>195257.743</v>
      </c>
      <c r="L316" s="4">
        <v>0</v>
      </c>
      <c r="M316" s="4">
        <v>-222.7019</v>
      </c>
      <c r="N316" s="4">
        <v>3378.6403</v>
      </c>
      <c r="O316" s="4">
        <v>0</v>
      </c>
      <c r="P316" s="4">
        <v>0</v>
      </c>
      <c r="Q316" s="4">
        <f>SUM(C316,D316,E316,F316,G316,H316,I316,K316,TABLARETRIBUCION[[#THIS ROW],[PENALIZACIÓN PI]],TABLARETRIBUCION[[#THIS ROW],[Q]],TABLARETRIBUCION[[#THIS ROW],[P]],TABLARETRIBUCION[[#THIS ROW],[F]],TABLARETRIBUCION[[#THIS ROW],[DT2ª]])-J316</f>
      </c>
    </row>
    <row r="317">
      <c r="A317" s="3" t="s">
        <v>646</v>
      </c>
      <c r="B317" s="3" t="s">
        <v>647</v>
      </c>
      <c r="C317" s="4">
        <v>16405.0673</v>
      </c>
      <c r="D317" s="4">
        <v>344.3039</v>
      </c>
      <c r="E317" s="4">
        <v>575.2144</v>
      </c>
      <c r="F317" s="4">
        <v>5960</v>
      </c>
      <c r="G317" s="4">
        <v>0</v>
      </c>
      <c r="H317" s="4">
        <v>0</v>
      </c>
      <c r="I317" s="4">
        <v>254.2546</v>
      </c>
      <c r="J317" s="4">
        <v>0</v>
      </c>
      <c r="K317" s="4">
        <v>73341.2694</v>
      </c>
      <c r="L317" s="4">
        <v>0</v>
      </c>
      <c r="M317" s="4">
        <v>-2906.4033</v>
      </c>
      <c r="N317" s="4">
        <v>968.8011</v>
      </c>
      <c r="O317" s="4">
        <v>0</v>
      </c>
      <c r="P317" s="4">
        <v>0</v>
      </c>
      <c r="Q317" s="4">
        <f>SUM(C317,D317,E317,F317,G317,H317,I317,K317,TABLARETRIBUCION[[#THIS ROW],[PENALIZACIÓN PI]],TABLARETRIBUCION[[#THIS ROW],[Q]],TABLARETRIBUCION[[#THIS ROW],[P]],TABLARETRIBUCION[[#THIS ROW],[F]],TABLARETRIBUCION[[#THIS ROW],[DT2ª]])-J317</f>
      </c>
    </row>
    <row r="318">
      <c r="A318" s="3" t="s">
        <v>648</v>
      </c>
      <c r="B318" s="3" t="s">
        <v>649</v>
      </c>
      <c r="C318" s="4">
        <v>8510.7578</v>
      </c>
      <c r="D318" s="4">
        <v>1139.4608</v>
      </c>
      <c r="E318" s="4">
        <v>0</v>
      </c>
      <c r="F318" s="4">
        <v>986</v>
      </c>
      <c r="G318" s="4">
        <v>0</v>
      </c>
      <c r="H318" s="4">
        <v>0</v>
      </c>
      <c r="I318" s="4">
        <v>7706.6617</v>
      </c>
      <c r="J318" s="4">
        <v>0</v>
      </c>
      <c r="K318" s="4">
        <v>26180.5472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f>SUM(C318,D318,E318,F318,G318,H318,I318,K318,TABLARETRIBUCION[[#THIS ROW],[PENALIZACIÓN PI]],TABLARETRIBUCION[[#THIS ROW],[Q]],TABLARETRIBUCION[[#THIS ROW],[P]],TABLARETRIBUCION[[#THIS ROW],[F]],TABLARETRIBUCION[[#THIS ROW],[DT2ª]])-J318</f>
      </c>
    </row>
    <row r="319">
      <c r="A319" s="3" t="s">
        <v>650</v>
      </c>
      <c r="B319" s="3" t="s">
        <v>651</v>
      </c>
      <c r="C319" s="4">
        <v>7564.0958</v>
      </c>
      <c r="D319" s="4">
        <v>0</v>
      </c>
      <c r="E319" s="4">
        <v>0</v>
      </c>
      <c r="F319" s="4">
        <v>1984</v>
      </c>
      <c r="G319" s="4">
        <v>0</v>
      </c>
      <c r="H319" s="4">
        <v>0</v>
      </c>
      <c r="I319" s="4">
        <v>0</v>
      </c>
      <c r="J319" s="4">
        <v>0</v>
      </c>
      <c r="K319" s="4">
        <v>53414.8277</v>
      </c>
      <c r="L319" s="4">
        <v>0</v>
      </c>
      <c r="M319" s="4">
        <v>0</v>
      </c>
      <c r="N319" s="4">
        <v>-232.2002</v>
      </c>
      <c r="O319" s="4">
        <v>0</v>
      </c>
      <c r="P319" s="4">
        <v>0</v>
      </c>
      <c r="Q319" s="4">
        <f>SUM(C319,D319,E319,F319,G319,H319,I319,K319,TABLARETRIBUCION[[#THIS ROW],[PENALIZACIÓN PI]],TABLARETRIBUCION[[#THIS ROW],[Q]],TABLARETRIBUCION[[#THIS ROW],[P]],TABLARETRIBUCION[[#THIS ROW],[F]],TABLARETRIBUCION[[#THIS ROW],[DT2ª]])-J319</f>
      </c>
    </row>
    <row r="320">
      <c r="A320" s="3" t="s">
        <v>652</v>
      </c>
      <c r="B320" s="3" t="s">
        <v>653</v>
      </c>
      <c r="C320" s="4">
        <v>38757.8176</v>
      </c>
      <c r="D320" s="4">
        <v>4906.0523</v>
      </c>
      <c r="E320" s="4">
        <v>3080.7053</v>
      </c>
      <c r="F320" s="4">
        <v>12672</v>
      </c>
      <c r="G320" s="4">
        <v>5.453</v>
      </c>
      <c r="H320" s="4">
        <v>1.9698</v>
      </c>
      <c r="I320" s="4">
        <v>3522.6419</v>
      </c>
      <c r="J320" s="4">
        <v>0</v>
      </c>
      <c r="K320" s="4">
        <v>87647.3774</v>
      </c>
      <c r="L320" s="4">
        <v>0</v>
      </c>
      <c r="M320" s="4">
        <v>3011.8803</v>
      </c>
      <c r="N320" s="4">
        <v>1505.9402</v>
      </c>
      <c r="O320" s="4">
        <v>0</v>
      </c>
      <c r="P320" s="4">
        <v>0</v>
      </c>
      <c r="Q320" s="4">
        <f>SUM(C320,D320,E320,F320,G320,H320,I320,K320,TABLARETRIBUCION[[#THIS ROW],[PENALIZACIÓN PI]],TABLARETRIBUCION[[#THIS ROW],[Q]],TABLARETRIBUCION[[#THIS ROW],[P]],TABLARETRIBUCION[[#THIS ROW],[F]],TABLARETRIBUCION[[#THIS ROW],[DT2ª]])-J320</f>
      </c>
    </row>
    <row r="321">
      <c r="A321" s="3" t="s">
        <v>654</v>
      </c>
      <c r="B321" s="3" t="s">
        <v>655</v>
      </c>
      <c r="C321" s="4">
        <v>78697.5264</v>
      </c>
      <c r="D321" s="4">
        <v>-55</v>
      </c>
      <c r="E321" s="4">
        <v>-52</v>
      </c>
      <c r="F321" s="4">
        <v>12991</v>
      </c>
      <c r="G321" s="4">
        <v>84.1075</v>
      </c>
      <c r="H321" s="4">
        <v>0</v>
      </c>
      <c r="I321" s="4">
        <v>669.4033</v>
      </c>
      <c r="J321" s="4">
        <v>0</v>
      </c>
      <c r="K321" s="4">
        <v>77756.8041</v>
      </c>
      <c r="L321" s="4">
        <v>0</v>
      </c>
      <c r="M321" s="4">
        <v>3401.8368</v>
      </c>
      <c r="N321" s="4">
        <v>-368.0649</v>
      </c>
      <c r="O321" s="4">
        <v>0</v>
      </c>
      <c r="P321" s="4">
        <v>0</v>
      </c>
      <c r="Q321" s="4">
        <f>SUM(C321,D321,E321,F321,G321,H321,I321,K321,TABLARETRIBUCION[[#THIS ROW],[PENALIZACIÓN PI]],TABLARETRIBUCION[[#THIS ROW],[Q]],TABLARETRIBUCION[[#THIS ROW],[P]],TABLARETRIBUCION[[#THIS ROW],[F]],TABLARETRIBUCION[[#THIS ROW],[DT2ª]])-J321</f>
      </c>
    </row>
    <row r="322">
      <c r="A322" s="3" t="s">
        <v>656</v>
      </c>
      <c r="B322" s="3" t="s">
        <v>657</v>
      </c>
      <c r="C322" s="4">
        <v>57731.1653</v>
      </c>
      <c r="D322" s="4">
        <v>0</v>
      </c>
      <c r="E322" s="4">
        <v>2495.632</v>
      </c>
      <c r="F322" s="4">
        <v>13056</v>
      </c>
      <c r="G322" s="4">
        <v>0</v>
      </c>
      <c r="H322" s="4">
        <v>0</v>
      </c>
      <c r="I322" s="4">
        <v>30127.4175</v>
      </c>
      <c r="J322" s="4">
        <v>0</v>
      </c>
      <c r="K322" s="4">
        <v>54579.2953</v>
      </c>
      <c r="L322" s="4">
        <v>-1871.724</v>
      </c>
      <c r="M322" s="4">
        <v>-1022.5581</v>
      </c>
      <c r="N322" s="4">
        <v>0</v>
      </c>
      <c r="O322" s="4">
        <v>0</v>
      </c>
      <c r="P322" s="4">
        <v>0</v>
      </c>
      <c r="Q322" s="4">
        <f>SUM(C322,D322,E322,F322,G322,H322,I322,K322,TABLARETRIBUCION[[#THIS ROW],[PENALIZACIÓN PI]],TABLARETRIBUCION[[#THIS ROW],[Q]],TABLARETRIBUCION[[#THIS ROW],[P]],TABLARETRIBUCION[[#THIS ROW],[F]],TABLARETRIBUCION[[#THIS ROW],[DT2ª]])-J322</f>
      </c>
    </row>
    <row r="323">
      <c r="A323" s="3" t="s">
        <v>658</v>
      </c>
      <c r="B323" s="3" t="s">
        <v>659</v>
      </c>
      <c r="C323" s="4">
        <v>59901.7266</v>
      </c>
      <c r="D323" s="4">
        <v>1875.4835</v>
      </c>
      <c r="E323" s="4">
        <v>-737.1017</v>
      </c>
      <c r="F323" s="4">
        <v>11711</v>
      </c>
      <c r="G323" s="4">
        <v>0</v>
      </c>
      <c r="H323" s="4">
        <v>0</v>
      </c>
      <c r="I323" s="4">
        <v>17143.183</v>
      </c>
      <c r="J323" s="4">
        <v>0</v>
      </c>
      <c r="K323" s="4">
        <v>167911.1249</v>
      </c>
      <c r="L323" s="4">
        <v>0</v>
      </c>
      <c r="M323" s="4">
        <v>-181.449</v>
      </c>
      <c r="N323" s="4">
        <v>-36.413</v>
      </c>
      <c r="O323" s="4">
        <v>0</v>
      </c>
      <c r="P323" s="4">
        <v>0</v>
      </c>
      <c r="Q323" s="4">
        <f>SUM(C323,D323,E323,F323,G323,H323,I323,K323,TABLARETRIBUCION[[#THIS ROW],[PENALIZACIÓN PI]],TABLARETRIBUCION[[#THIS ROW],[Q]],TABLARETRIBUCION[[#THIS ROW],[P]],TABLARETRIBUCION[[#THIS ROW],[F]],TABLARETRIBUCION[[#THIS ROW],[DT2ª]])-J323</f>
      </c>
    </row>
    <row r="324">
      <c r="A324" s="3" t="s">
        <v>660</v>
      </c>
      <c r="B324" s="3" t="s">
        <v>661</v>
      </c>
      <c r="C324" s="4">
        <v>7831.6169</v>
      </c>
      <c r="D324" s="4">
        <v>98.2692</v>
      </c>
      <c r="E324" s="4">
        <v>0</v>
      </c>
      <c r="F324" s="4">
        <v>1875</v>
      </c>
      <c r="G324" s="4">
        <v>0</v>
      </c>
      <c r="H324" s="4">
        <v>0</v>
      </c>
      <c r="I324" s="4">
        <v>6623.4897</v>
      </c>
      <c r="J324" s="4">
        <v>0</v>
      </c>
      <c r="K324" s="4">
        <v>42982.9834</v>
      </c>
      <c r="L324" s="4">
        <v>0</v>
      </c>
      <c r="M324" s="4">
        <v>0</v>
      </c>
      <c r="N324" s="4">
        <v>594.1136</v>
      </c>
      <c r="O324" s="4">
        <v>0</v>
      </c>
      <c r="P324" s="4">
        <v>0</v>
      </c>
      <c r="Q324" s="4">
        <f>SUM(C324,D324,E324,F324,G324,H324,I324,K324,TABLARETRIBUCION[[#THIS ROW],[PENALIZACIÓN PI]],TABLARETRIBUCION[[#THIS ROW],[Q]],TABLARETRIBUCION[[#THIS ROW],[P]],TABLARETRIBUCION[[#THIS ROW],[F]],TABLARETRIBUCION[[#THIS ROW],[DT2ª]])-J324</f>
      </c>
    </row>
    <row r="325">
      <c r="A325" s="3" t="s">
        <v>662</v>
      </c>
      <c r="B325" s="3" t="s">
        <v>663</v>
      </c>
      <c r="C325" s="4">
        <v>115734.5821</v>
      </c>
      <c r="D325" s="4">
        <v>985.4359</v>
      </c>
      <c r="E325" s="4">
        <v>406.1063</v>
      </c>
      <c r="F325" s="4">
        <v>36036</v>
      </c>
      <c r="G325" s="4">
        <v>1982.006</v>
      </c>
      <c r="H325" s="4">
        <v>0</v>
      </c>
      <c r="I325" s="4">
        <v>34461.8488</v>
      </c>
      <c r="J325" s="4">
        <v>0</v>
      </c>
      <c r="K325" s="4">
        <v>55534.723</v>
      </c>
      <c r="L325" s="4">
        <v>0</v>
      </c>
      <c r="M325" s="4">
        <v>549.2829</v>
      </c>
      <c r="N325" s="4">
        <v>2451.407</v>
      </c>
      <c r="O325" s="4">
        <v>0</v>
      </c>
      <c r="P325" s="4">
        <v>0</v>
      </c>
      <c r="Q325" s="4">
        <f>SUM(C325,D325,E325,F325,G325,H325,I325,K325,TABLARETRIBUCION[[#THIS ROW],[PENALIZACIÓN PI]],TABLARETRIBUCION[[#THIS ROW],[Q]],TABLARETRIBUCION[[#THIS ROW],[P]],TABLARETRIBUCION[[#THIS ROW],[F]],TABLARETRIBUCION[[#THIS ROW],[DT2ª]])-J325</f>
      </c>
    </row>
    <row r="326">
      <c r="A326" s="3" t="s">
        <v>664</v>
      </c>
      <c r="B326" s="3" t="s">
        <v>665</v>
      </c>
      <c r="C326" s="4">
        <v>5856.4171</v>
      </c>
      <c r="D326" s="4">
        <v>0</v>
      </c>
      <c r="E326" s="4">
        <v>0</v>
      </c>
      <c r="F326" s="4">
        <v>2024</v>
      </c>
      <c r="G326" s="4">
        <v>0</v>
      </c>
      <c r="H326" s="4">
        <v>0</v>
      </c>
      <c r="I326" s="4">
        <v>0</v>
      </c>
      <c r="J326" s="4">
        <v>0</v>
      </c>
      <c r="K326" s="4">
        <v>23661.1218</v>
      </c>
      <c r="L326" s="4">
        <v>0</v>
      </c>
      <c r="M326" s="4">
        <v>0</v>
      </c>
      <c r="N326" s="4">
        <v>-630.8308</v>
      </c>
      <c r="O326" s="4">
        <v>0</v>
      </c>
      <c r="P326" s="4">
        <v>325.4264</v>
      </c>
      <c r="Q326" s="4">
        <f>SUM(C326,D326,E326,F326,G326,H326,I326,K326,TABLARETRIBUCION[[#THIS ROW],[PENALIZACIÓN PI]],TABLARETRIBUCION[[#THIS ROW],[Q]],TABLARETRIBUCION[[#THIS ROW],[P]],TABLARETRIBUCION[[#THIS ROW],[F]],TABLARETRIBUCION[[#THIS ROW],[DT2ª]])-J326</f>
      </c>
    </row>
    <row r="327">
      <c r="A327" s="3" t="s">
        <v>666</v>
      </c>
      <c r="B327" s="3" t="s">
        <v>667</v>
      </c>
      <c r="C327" s="4">
        <v>53933.6928</v>
      </c>
      <c r="D327" s="4">
        <v>1974.0147</v>
      </c>
      <c r="E327" s="4">
        <v>1192.6776</v>
      </c>
      <c r="F327" s="4">
        <v>15121</v>
      </c>
      <c r="G327" s="4">
        <v>174.2496</v>
      </c>
      <c r="H327" s="4">
        <v>0</v>
      </c>
      <c r="I327" s="4">
        <v>26506.8689</v>
      </c>
      <c r="J327" s="4">
        <v>225.6563</v>
      </c>
      <c r="K327" s="4">
        <v>73572.1882</v>
      </c>
      <c r="L327" s="4">
        <v>0</v>
      </c>
      <c r="M327" s="4">
        <v>3444.9807</v>
      </c>
      <c r="N327" s="4">
        <v>221.7914</v>
      </c>
      <c r="O327" s="4">
        <v>0</v>
      </c>
      <c r="P327" s="4">
        <v>0</v>
      </c>
      <c r="Q327" s="4">
        <f>SUM(C327,D327,E327,F327,G327,H327,I327,K327,TABLARETRIBUCION[[#THIS ROW],[PENALIZACIÓN PI]],TABLARETRIBUCION[[#THIS ROW],[Q]],TABLARETRIBUCION[[#THIS ROW],[P]],TABLARETRIBUCION[[#THIS ROW],[F]],TABLARETRIBUCION[[#THIS ROW],[DT2ª]])-J327</f>
      </c>
    </row>
    <row r="328">
      <c r="A328" s="3" t="s">
        <v>668</v>
      </c>
      <c r="B328" s="3" t="s">
        <v>669</v>
      </c>
      <c r="C328" s="4">
        <v>7561.9105</v>
      </c>
      <c r="D328" s="4">
        <v>0</v>
      </c>
      <c r="E328" s="4">
        <v>-17</v>
      </c>
      <c r="F328" s="4">
        <v>1984</v>
      </c>
      <c r="G328" s="4">
        <v>0</v>
      </c>
      <c r="H328" s="4">
        <v>0</v>
      </c>
      <c r="I328" s="4">
        <v>4950.6581</v>
      </c>
      <c r="J328" s="4">
        <v>0</v>
      </c>
      <c r="K328" s="4">
        <v>62230.0618</v>
      </c>
      <c r="L328" s="4">
        <v>12.75</v>
      </c>
      <c r="M328" s="4">
        <v>0</v>
      </c>
      <c r="N328" s="4">
        <v>-66.904</v>
      </c>
      <c r="O328" s="4">
        <v>0</v>
      </c>
      <c r="P328" s="4">
        <v>0</v>
      </c>
      <c r="Q328" s="4">
        <f>SUM(C328,D328,E328,F328,G328,H328,I328,K328,TABLARETRIBUCION[[#THIS ROW],[PENALIZACIÓN PI]],TABLARETRIBUCION[[#THIS ROW],[Q]],TABLARETRIBUCION[[#THIS ROW],[P]],TABLARETRIBUCION[[#THIS ROW],[F]],TABLARETRIBUCION[[#THIS ROW],[DT2ª]])-J328</f>
      </c>
    </row>
    <row r="329">
      <c r="A329" s="3" t="s">
        <v>670</v>
      </c>
      <c r="B329" s="3" t="s">
        <v>671</v>
      </c>
      <c r="C329" s="4">
        <v>37338.4688</v>
      </c>
      <c r="D329" s="4">
        <v>0</v>
      </c>
      <c r="E329" s="4">
        <v>0</v>
      </c>
      <c r="F329" s="4">
        <v>11552</v>
      </c>
      <c r="G329" s="4">
        <v>0</v>
      </c>
      <c r="H329" s="4">
        <v>0</v>
      </c>
      <c r="I329" s="4">
        <v>104017.6353</v>
      </c>
      <c r="J329" s="4">
        <v>0</v>
      </c>
      <c r="K329" s="4">
        <v>44742.4503</v>
      </c>
      <c r="L329" s="4">
        <v>0</v>
      </c>
      <c r="M329" s="4">
        <v>0</v>
      </c>
      <c r="N329" s="4">
        <v>1976.5055</v>
      </c>
      <c r="O329" s="4">
        <v>0</v>
      </c>
      <c r="P329" s="4">
        <v>0</v>
      </c>
      <c r="Q329" s="4">
        <f>SUM(C329,D329,E329,F329,G329,H329,I329,K329,TABLARETRIBUCION[[#THIS ROW],[PENALIZACIÓN PI]],TABLARETRIBUCION[[#THIS ROW],[Q]],TABLARETRIBUCION[[#THIS ROW],[P]],TABLARETRIBUCION[[#THIS ROW],[F]],TABLARETRIBUCION[[#THIS ROW],[DT2ª]])-J329</f>
      </c>
    </row>
    <row r="330">
      <c r="A330" s="3" t="s">
        <v>672</v>
      </c>
      <c r="B330" s="3" t="s">
        <v>673</v>
      </c>
      <c r="C330" s="4">
        <v>144615.2189</v>
      </c>
      <c r="D330" s="4">
        <v>112.3851</v>
      </c>
      <c r="E330" s="4">
        <v>291.07</v>
      </c>
      <c r="F330" s="4">
        <v>45953</v>
      </c>
      <c r="G330" s="4">
        <v>966.4082</v>
      </c>
      <c r="H330" s="4">
        <v>0</v>
      </c>
      <c r="I330" s="4">
        <v>0</v>
      </c>
      <c r="J330" s="4">
        <v>0</v>
      </c>
      <c r="K330" s="4">
        <v>219130.5716</v>
      </c>
      <c r="L330" s="4">
        <v>0</v>
      </c>
      <c r="M330" s="4">
        <v>-12332.0596</v>
      </c>
      <c r="N330" s="4">
        <v>4110.6865</v>
      </c>
      <c r="O330" s="4">
        <v>0</v>
      </c>
      <c r="P330" s="4">
        <v>0</v>
      </c>
      <c r="Q330" s="4">
        <f>SUM(C330,D330,E330,F330,G330,H330,I330,K330,TABLARETRIBUCION[[#THIS ROW],[PENALIZACIÓN PI]],TABLARETRIBUCION[[#THIS ROW],[Q]],TABLARETRIBUCION[[#THIS ROW],[P]],TABLARETRIBUCION[[#THIS ROW],[F]],TABLARETRIBUCION[[#THIS ROW],[DT2ª]])-J330</f>
      </c>
    </row>
    <row r="331">
      <c r="A331" s="3" t="s">
        <v>674</v>
      </c>
      <c r="B331" s="3" t="s">
        <v>675</v>
      </c>
      <c r="C331" s="4">
        <v>846.8995</v>
      </c>
      <c r="D331" s="4">
        <v>0</v>
      </c>
      <c r="E331" s="4">
        <v>578.9677</v>
      </c>
      <c r="F331" s="4">
        <v>490</v>
      </c>
      <c r="G331" s="4">
        <v>0</v>
      </c>
      <c r="H331" s="4">
        <v>0.7609</v>
      </c>
      <c r="I331" s="4">
        <v>0</v>
      </c>
      <c r="J331" s="4">
        <v>0</v>
      </c>
      <c r="K331" s="4">
        <v>2536.7992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f>SUM(C331,D331,E331,F331,G331,H331,I331,K331,TABLARETRIBUCION[[#THIS ROW],[PENALIZACIÓN PI]],TABLARETRIBUCION[[#THIS ROW],[Q]],TABLARETRIBUCION[[#THIS ROW],[P]],TABLARETRIBUCION[[#THIS ROW],[F]],TABLARETRIBUCION[[#THIS ROW],[DT2ª]])-J331</f>
      </c>
    </row>
    <row r="332">
      <c r="A332" s="3" t="s">
        <v>676</v>
      </c>
      <c r="B332" s="3" t="s">
        <v>677</v>
      </c>
      <c r="C332" s="4">
        <v>2271.1365</v>
      </c>
      <c r="D332" s="4">
        <v>0</v>
      </c>
      <c r="E332" s="4">
        <v>190.485</v>
      </c>
      <c r="F332" s="4">
        <v>1315</v>
      </c>
      <c r="G332" s="4">
        <v>0</v>
      </c>
      <c r="H332" s="4">
        <v>0</v>
      </c>
      <c r="I332" s="4">
        <v>0</v>
      </c>
      <c r="J332" s="4">
        <v>0</v>
      </c>
      <c r="K332" s="4">
        <v>52263.4003</v>
      </c>
      <c r="L332" s="4">
        <v>-142.8638</v>
      </c>
      <c r="M332" s="4">
        <v>0</v>
      </c>
      <c r="N332" s="4">
        <v>-62.9555</v>
      </c>
      <c r="O332" s="4">
        <v>0</v>
      </c>
      <c r="P332" s="4">
        <v>0</v>
      </c>
      <c r="Q332" s="4">
        <f>SUM(C332,D332,E332,F332,G332,H332,I332,K332,TABLARETRIBUCION[[#THIS ROW],[PENALIZACIÓN PI]],TABLARETRIBUCION[[#THIS ROW],[Q]],TABLARETRIBUCION[[#THIS ROW],[P]],TABLARETRIBUCION[[#THIS ROW],[F]],TABLARETRIBUCION[[#THIS ROW],[DT2ª]])-J332</f>
      </c>
    </row>
    <row r="333">
      <c r="A333" s="3" t="s">
        <v>678</v>
      </c>
      <c r="B333" s="3" t="s">
        <v>679</v>
      </c>
      <c r="C333" s="4">
        <v>245757.8174</v>
      </c>
      <c r="D333" s="4">
        <v>-202</v>
      </c>
      <c r="E333" s="4">
        <v>8.0414</v>
      </c>
      <c r="F333" s="4">
        <v>84189</v>
      </c>
      <c r="G333" s="4">
        <v>210.5691</v>
      </c>
      <c r="H333" s="4">
        <v>390.2503</v>
      </c>
      <c r="I333" s="4">
        <v>46461.7317</v>
      </c>
      <c r="J333" s="4">
        <v>0</v>
      </c>
      <c r="K333" s="4">
        <v>8349.9129</v>
      </c>
      <c r="L333" s="4">
        <v>0</v>
      </c>
      <c r="M333" s="4">
        <v>-313.345</v>
      </c>
      <c r="N333" s="4">
        <v>388.2042</v>
      </c>
      <c r="O333" s="4">
        <v>0</v>
      </c>
      <c r="P333" s="4">
        <v>0</v>
      </c>
      <c r="Q333" s="4">
        <f>SUM(C333,D333,E333,F333,G333,H333,I333,K333,TABLARETRIBUCION[[#THIS ROW],[PENALIZACIÓN PI]],TABLARETRIBUCION[[#THIS ROW],[Q]],TABLARETRIBUCION[[#THIS ROW],[P]],TABLARETRIBUCION[[#THIS ROW],[F]],TABLARETRIBUCION[[#THIS ROW],[DT2ª]])-J333</f>
      </c>
    </row>
    <row r="334">
      <c r="A334" s="3" t="s">
        <v>680</v>
      </c>
      <c r="B334" s="3" t="s">
        <v>681</v>
      </c>
      <c r="C334" s="4">
        <v>231303.4105</v>
      </c>
      <c r="D334" s="4">
        <v>2505.9356</v>
      </c>
      <c r="E334" s="4">
        <v>27956.5334</v>
      </c>
      <c r="F334" s="4">
        <v>108636</v>
      </c>
      <c r="G334" s="4">
        <v>136.0171</v>
      </c>
      <c r="H334" s="4">
        <v>0</v>
      </c>
      <c r="I334" s="4">
        <v>51600.0134</v>
      </c>
      <c r="J334" s="4">
        <v>0</v>
      </c>
      <c r="K334" s="4">
        <v>43950.7687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f>SUM(C334,D334,E334,F334,G334,H334,I334,K334,TABLARETRIBUCION[[#THIS ROW],[PENALIZACIÓN PI]],TABLARETRIBUCION[[#THIS ROW],[Q]],TABLARETRIBUCION[[#THIS ROW],[P]],TABLARETRIBUCION[[#THIS ROW],[F]],TABLARETRIBUCION[[#THIS ROW],[DT2ª]])-J334</f>
      </c>
    </row>
    <row r="335">
      <c r="A335" s="3" t="s">
        <v>682</v>
      </c>
      <c r="B335" s="3" t="s">
        <v>683</v>
      </c>
      <c r="C335" s="4">
        <v>1199296.9724</v>
      </c>
      <c r="D335" s="4">
        <v>42367.0215</v>
      </c>
      <c r="E335" s="4">
        <v>16992.2585</v>
      </c>
      <c r="F335" s="4">
        <v>285040</v>
      </c>
      <c r="G335" s="4">
        <v>18628.5929</v>
      </c>
      <c r="H335" s="4">
        <v>76.7575</v>
      </c>
      <c r="I335" s="4">
        <v>12602.0636</v>
      </c>
      <c r="J335" s="4">
        <v>0</v>
      </c>
      <c r="K335" s="4">
        <v>47832.9063</v>
      </c>
      <c r="L335" s="4">
        <v>0</v>
      </c>
      <c r="M335" s="4">
        <v>13276.5616</v>
      </c>
      <c r="N335" s="4">
        <v>0</v>
      </c>
      <c r="O335" s="4">
        <v>0</v>
      </c>
      <c r="P335" s="4">
        <v>0</v>
      </c>
      <c r="Q335" s="4">
        <f>SUM(C335,D335,E335,F335,G335,H335,I335,K335,TABLARETRIBUCION[[#THIS ROW],[PENALIZACIÓN PI]],TABLARETRIBUCION[[#THIS ROW],[Q]],TABLARETRIBUCION[[#THIS ROW],[P]],TABLARETRIBUCION[[#THIS ROW],[F]],TABLARETRIBUCION[[#THIS ROW],[DT2ª]])-J335</f>
      </c>
    </row>
  </sheetData>
  <mergeCells>
    <mergeCell ref="C1:E1"/>
    <mergeCell ref="F1:H1"/>
  </mergeCells>
  <phoneticPr fontId="11" type="noConversion"/>
  <pageMargins left="0.7" right="0.7" top="0.75" bottom="0.75" header="0.3" footer="0.3"/>
  <pageSetup paperSize="9" orientation="portrait" verticalDpi="0"/>
  <headerFooter>
    <oddFooter>&amp;C_x000D_&amp;1#&amp;"Calibri"&amp;10&amp;K000000 CONFIDENCIAL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4"/>
  <sheetViews>
    <sheetView workbookViewId="0" tabSelected="0">
      <selection activeCell="A2" sqref="A2"/>
    </sheetView>
  </sheetViews>
  <sheetFormatPr baseColWidth="10" defaultRowHeight="12.75" x14ac:dyDescent="0.2"/>
  <cols>
    <col min="1" max="1" bestFit="1" width="12.1808633804321" customWidth="1" style="23"/>
    <col min="2" max="2" width="64.2398147583008" customWidth="1" style="23"/>
    <col min="3" max="3" bestFit="1" width="12.7266225814819" customWidth="1" style="4"/>
    <col min="4" max="4" bestFit="1" width="17.1631927490234" customWidth="1" style="4"/>
    <col min="5" max="5" bestFit="1" width="16.9678802490234" customWidth="1" style="4"/>
    <col min="6" max="6" bestFit="1" width="18.2783336639404" customWidth="1" style="4"/>
    <col min="7" max="7" bestFit="1" width="9.140625" customWidth="1" style="23"/>
    <col min="8" max="16384" width="11.42578125" customWidth="1" style="3"/>
  </cols>
  <sheetData>
    <row r="1" s="49" customFormat="1">
      <c r="A1" s="48" t="s">
        <v>2</v>
      </c>
      <c r="B1" s="48" t="s">
        <v>3</v>
      </c>
      <c r="C1" s="47" t="s">
        <v>684</v>
      </c>
      <c r="D1" s="47" t="s">
        <v>685</v>
      </c>
      <c r="E1" s="47" t="s">
        <v>686</v>
      </c>
      <c r="F1" s="47" t="s">
        <v>687</v>
      </c>
      <c r="G1" s="48" t="s">
        <v>688</v>
      </c>
    </row>
    <row r="2">
      <c r="A2" s="23" t="s">
        <v>19</v>
      </c>
      <c r="B2" s="23" t="s">
        <v>20</v>
      </c>
      <c r="C2" s="4">
        <v>65185768.81</v>
      </c>
      <c r="D2" s="4">
        <v>87642570</v>
      </c>
      <c r="E2" s="4">
        <v>-41752074.11</v>
      </c>
      <c r="F2" s="4">
        <v>46140599.0926</v>
      </c>
      <c r="G2" s="23">
        <v>1</v>
      </c>
    </row>
    <row r="3">
      <c r="A3" s="23" t="s">
        <v>21</v>
      </c>
      <c r="B3" s="23" t="s">
        <v>22</v>
      </c>
      <c r="C3" s="4">
        <v>49916862.28</v>
      </c>
      <c r="D3" s="4">
        <v>25543218</v>
      </c>
      <c r="E3" s="4">
        <v>-2591543.72</v>
      </c>
      <c r="F3" s="4">
        <v>23135517.191</v>
      </c>
      <c r="G3" s="23">
        <v>1</v>
      </c>
    </row>
    <row r="4">
      <c r="A4" s="23" t="s">
        <v>23</v>
      </c>
      <c r="B4" s="23" t="s">
        <v>24</v>
      </c>
      <c r="C4" s="4">
        <v>2559316.62</v>
      </c>
      <c r="D4" s="4">
        <v>2329022</v>
      </c>
      <c r="E4" s="4">
        <v>-185735.05</v>
      </c>
      <c r="F4" s="4">
        <v>2154603.5051</v>
      </c>
      <c r="G4" s="23">
        <v>1</v>
      </c>
    </row>
    <row r="5">
      <c r="A5" s="23" t="s">
        <v>25</v>
      </c>
      <c r="B5" s="23" t="s">
        <v>26</v>
      </c>
      <c r="C5" s="4">
        <v>10324692.34</v>
      </c>
      <c r="D5" s="4">
        <v>7376250</v>
      </c>
      <c r="E5" s="4">
        <v>244237.37</v>
      </c>
      <c r="F5" s="4">
        <v>7689847.9387</v>
      </c>
      <c r="G5" s="23">
        <v>1</v>
      </c>
    </row>
    <row r="6">
      <c r="A6" s="23" t="s">
        <v>27</v>
      </c>
      <c r="B6" s="23" t="s">
        <v>28</v>
      </c>
      <c r="C6" s="4">
        <v>3974051.6</v>
      </c>
      <c r="D6" s="4">
        <v>14956696</v>
      </c>
      <c r="E6" s="4">
        <v>-8176875.15</v>
      </c>
      <c r="F6" s="4">
        <v>6838940.8878</v>
      </c>
      <c r="G6" s="23">
        <v>1</v>
      </c>
    </row>
    <row r="7">
      <c r="A7" s="23" t="s">
        <v>29</v>
      </c>
      <c r="B7" s="23" t="s">
        <v>30</v>
      </c>
      <c r="C7" s="4">
        <v>267280.68</v>
      </c>
      <c r="D7" s="4">
        <v>241740</v>
      </c>
      <c r="E7" s="4">
        <v>5791.6</v>
      </c>
      <c r="F7" s="4">
        <v>249184.6149</v>
      </c>
      <c r="G7" s="23">
        <v>1</v>
      </c>
    </row>
    <row r="8">
      <c r="A8" s="23" t="s">
        <v>31</v>
      </c>
      <c r="B8" s="23" t="s">
        <v>32</v>
      </c>
      <c r="C8" s="4">
        <v>210634.47</v>
      </c>
      <c r="D8" s="4">
        <v>92177</v>
      </c>
      <c r="E8" s="4">
        <v>115962.12</v>
      </c>
      <c r="F8" s="4">
        <v>191466.2039</v>
      </c>
      <c r="G8" s="23">
        <v>0.8</v>
      </c>
    </row>
    <row r="9">
      <c r="A9" s="23" t="s">
        <v>33</v>
      </c>
      <c r="B9" s="23" t="s">
        <v>34</v>
      </c>
      <c r="C9" s="4">
        <v>1498095.32</v>
      </c>
      <c r="D9" s="4">
        <v>260650</v>
      </c>
      <c r="E9" s="4">
        <v>780088.42</v>
      </c>
      <c r="F9" s="4">
        <v>926680.288</v>
      </c>
      <c r="G9" s="23">
        <v>0.8</v>
      </c>
    </row>
    <row r="10">
      <c r="A10" s="23" t="s">
        <v>35</v>
      </c>
      <c r="B10" s="23" t="s">
        <v>36</v>
      </c>
      <c r="C10" s="4">
        <v>148719.88</v>
      </c>
      <c r="D10" s="4">
        <v>66539</v>
      </c>
      <c r="E10" s="4">
        <v>9341.87</v>
      </c>
      <c r="F10" s="4">
        <v>76839.6977</v>
      </c>
      <c r="G10" s="23">
        <v>1</v>
      </c>
    </row>
    <row r="11">
      <c r="A11" s="23" t="s">
        <v>37</v>
      </c>
      <c r="B11" s="23" t="s">
        <v>38</v>
      </c>
      <c r="C11" s="4">
        <v>85043.12</v>
      </c>
      <c r="D11" s="4">
        <v>94517</v>
      </c>
      <c r="E11" s="4">
        <v>-47195.69</v>
      </c>
      <c r="F11" s="4">
        <v>47571.1665</v>
      </c>
      <c r="G11" s="23">
        <v>1</v>
      </c>
    </row>
    <row r="12">
      <c r="A12" s="23" t="s">
        <v>39</v>
      </c>
      <c r="B12" s="23" t="s">
        <v>40</v>
      </c>
      <c r="C12" s="4">
        <v>2910689.5</v>
      </c>
      <c r="D12" s="4">
        <v>681801</v>
      </c>
      <c r="E12" s="4">
        <v>-74319.26</v>
      </c>
      <c r="F12" s="4">
        <v>610689.2436</v>
      </c>
      <c r="G12" s="23">
        <v>1</v>
      </c>
    </row>
    <row r="13">
      <c r="A13" s="23" t="s">
        <v>41</v>
      </c>
      <c r="B13" s="23" t="s">
        <v>42</v>
      </c>
      <c r="C13" s="4">
        <v>57370.14</v>
      </c>
      <c r="D13" s="4">
        <v>0</v>
      </c>
      <c r="E13" s="4">
        <v>66899.85</v>
      </c>
      <c r="F13" s="4">
        <v>57000.2778</v>
      </c>
      <c r="G13" s="23">
        <v>0.8</v>
      </c>
    </row>
    <row r="14">
      <c r="A14" s="23" t="s">
        <v>43</v>
      </c>
      <c r="B14" s="23" t="s">
        <v>44</v>
      </c>
      <c r="C14" s="4">
        <v>185694.23</v>
      </c>
      <c r="D14" s="4">
        <v>130386</v>
      </c>
      <c r="E14" s="4">
        <v>2336.22</v>
      </c>
      <c r="F14" s="4">
        <v>133562.5825</v>
      </c>
      <c r="G14" s="23">
        <v>1</v>
      </c>
    </row>
    <row r="15">
      <c r="A15" s="23" t="s">
        <v>45</v>
      </c>
      <c r="B15" s="23" t="s">
        <v>46</v>
      </c>
      <c r="C15" s="4">
        <v>166819.33</v>
      </c>
      <c r="D15" s="4">
        <v>3649482</v>
      </c>
      <c r="E15" s="4">
        <v>82390.91</v>
      </c>
      <c r="F15" s="4">
        <v>3738950.2977</v>
      </c>
      <c r="G15" s="23">
        <v>0.8</v>
      </c>
    </row>
    <row r="16">
      <c r="A16" s="23" t="s">
        <v>47</v>
      </c>
      <c r="B16" s="23" t="s">
        <v>48</v>
      </c>
      <c r="C16" s="4">
        <v>67316.86</v>
      </c>
      <c r="D16" s="4">
        <v>663731</v>
      </c>
      <c r="E16" s="4">
        <v>-621173.82</v>
      </c>
      <c r="F16" s="4">
        <v>42781.8819</v>
      </c>
      <c r="G16" s="23">
        <v>1</v>
      </c>
    </row>
    <row r="17">
      <c r="A17" s="23" t="s">
        <v>49</v>
      </c>
      <c r="B17" s="23" t="s">
        <v>50</v>
      </c>
      <c r="C17" s="4">
        <v>59520</v>
      </c>
      <c r="D17" s="4">
        <v>147907</v>
      </c>
      <c r="E17" s="4">
        <v>336578.33</v>
      </c>
      <c r="F17" s="4">
        <v>435460.764</v>
      </c>
      <c r="G17" s="23">
        <v>0.8</v>
      </c>
    </row>
    <row r="18">
      <c r="A18" s="23" t="s">
        <v>51</v>
      </c>
      <c r="B18" s="23" t="s">
        <v>52</v>
      </c>
      <c r="C18" s="4">
        <v>0</v>
      </c>
      <c r="D18" s="4">
        <v>8800</v>
      </c>
      <c r="E18" s="4">
        <v>-800</v>
      </c>
      <c r="F18" s="4">
        <v>8042.24</v>
      </c>
      <c r="G18" s="23">
        <v>1</v>
      </c>
    </row>
    <row r="19">
      <c r="A19" s="23" t="s">
        <v>53</v>
      </c>
      <c r="B19" s="23" t="s">
        <v>54</v>
      </c>
      <c r="C19" s="4">
        <v>236343.59</v>
      </c>
      <c r="D19" s="4">
        <v>314032</v>
      </c>
      <c r="E19" s="4">
        <v>-153605.15</v>
      </c>
      <c r="F19" s="4">
        <v>161273.9038</v>
      </c>
      <c r="G19" s="23">
        <v>1</v>
      </c>
    </row>
    <row r="20">
      <c r="A20" s="23" t="s">
        <v>55</v>
      </c>
      <c r="B20" s="23" t="s">
        <v>56</v>
      </c>
      <c r="C20" s="4">
        <v>70234.55</v>
      </c>
      <c r="D20" s="4">
        <v>0</v>
      </c>
      <c r="E20" s="4">
        <v>18790.39</v>
      </c>
      <c r="F20" s="4">
        <v>16009.8632</v>
      </c>
      <c r="G20" s="23">
        <v>0.8</v>
      </c>
    </row>
    <row r="21">
      <c r="A21" s="23" t="s">
        <v>57</v>
      </c>
      <c r="B21" s="23" t="s">
        <v>58</v>
      </c>
      <c r="C21" s="4">
        <v>122131.62</v>
      </c>
      <c r="D21" s="4">
        <v>796556</v>
      </c>
      <c r="E21" s="4">
        <v>909025.58</v>
      </c>
      <c r="F21" s="4">
        <v>1575273.4265</v>
      </c>
      <c r="G21" s="23">
        <v>0.8</v>
      </c>
    </row>
    <row r="22">
      <c r="A22" s="23" t="s">
        <v>59</v>
      </c>
      <c r="B22" s="23" t="s">
        <v>60</v>
      </c>
      <c r="C22" s="4">
        <v>168567.37</v>
      </c>
      <c r="D22" s="4">
        <v>1019430</v>
      </c>
      <c r="E22" s="4">
        <v>-545365.21</v>
      </c>
      <c r="F22" s="4">
        <v>476567.8521</v>
      </c>
      <c r="G22" s="23">
        <v>1</v>
      </c>
    </row>
    <row r="23">
      <c r="A23" s="23" t="s">
        <v>61</v>
      </c>
      <c r="B23" s="23" t="s">
        <v>62</v>
      </c>
      <c r="C23" s="4">
        <v>48928.68</v>
      </c>
      <c r="D23" s="4">
        <v>212893</v>
      </c>
      <c r="E23" s="4">
        <v>-32622.3</v>
      </c>
      <c r="F23" s="4">
        <v>181222.5293</v>
      </c>
      <c r="G23" s="23">
        <v>1</v>
      </c>
    </row>
    <row r="24">
      <c r="A24" s="23" t="s">
        <v>63</v>
      </c>
      <c r="B24" s="23" t="s">
        <v>64</v>
      </c>
      <c r="C24" s="4">
        <v>639708.51</v>
      </c>
      <c r="D24" s="4">
        <v>944727</v>
      </c>
      <c r="E24" s="4">
        <v>34465.81</v>
      </c>
      <c r="F24" s="4">
        <v>986422.2802</v>
      </c>
      <c r="G24" s="23">
        <v>1</v>
      </c>
    </row>
    <row r="25">
      <c r="A25" s="23" t="s">
        <v>65</v>
      </c>
      <c r="B25" s="23" t="s">
        <v>66</v>
      </c>
      <c r="C25" s="4">
        <v>0</v>
      </c>
      <c r="D25" s="4">
        <v>0</v>
      </c>
      <c r="E25" s="4">
        <v>4591.15</v>
      </c>
      <c r="F25" s="4">
        <v>4889.7125</v>
      </c>
      <c r="G25" s="23">
        <v>1</v>
      </c>
    </row>
    <row r="26">
      <c r="A26" s="23" t="s">
        <v>67</v>
      </c>
      <c r="B26" s="23" t="s">
        <v>68</v>
      </c>
      <c r="C26" s="4">
        <v>0</v>
      </c>
      <c r="D26" s="4">
        <v>0</v>
      </c>
      <c r="E26" s="4">
        <v>29382.85</v>
      </c>
      <c r="F26" s="4">
        <v>25034.8934</v>
      </c>
      <c r="G26" s="23">
        <v>0.8</v>
      </c>
    </row>
    <row r="27">
      <c r="A27" s="23" t="s">
        <v>69</v>
      </c>
      <c r="B27" s="23" t="s">
        <v>70</v>
      </c>
      <c r="C27" s="4">
        <v>165455.99</v>
      </c>
      <c r="D27" s="4">
        <v>39435</v>
      </c>
      <c r="E27" s="4">
        <v>-6285.81</v>
      </c>
      <c r="F27" s="4">
        <v>33324.2177</v>
      </c>
      <c r="G27" s="23">
        <v>1</v>
      </c>
    </row>
    <row r="28">
      <c r="A28" s="23" t="s">
        <v>71</v>
      </c>
      <c r="B28" s="23" t="s">
        <v>72</v>
      </c>
      <c r="C28" s="4">
        <v>11188.7</v>
      </c>
      <c r="D28" s="4">
        <v>195903</v>
      </c>
      <c r="E28" s="4">
        <v>4927.42</v>
      </c>
      <c r="F28" s="4">
        <v>201135.6479</v>
      </c>
      <c r="G28" s="23">
        <v>0.8</v>
      </c>
    </row>
    <row r="29">
      <c r="A29" s="23" t="s">
        <v>73</v>
      </c>
      <c r="B29" s="23" t="s">
        <v>74</v>
      </c>
      <c r="C29" s="4">
        <v>480269.47</v>
      </c>
      <c r="D29" s="4">
        <v>1514275</v>
      </c>
      <c r="E29" s="4">
        <v>-544299.71</v>
      </c>
      <c r="F29" s="4">
        <v>975096.7595</v>
      </c>
      <c r="G29" s="23">
        <v>1</v>
      </c>
    </row>
    <row r="30">
      <c r="A30" s="23" t="s">
        <v>75</v>
      </c>
      <c r="B30" s="23" t="s">
        <v>76</v>
      </c>
      <c r="C30" s="4">
        <v>127937.37</v>
      </c>
      <c r="D30" s="4">
        <v>1096075</v>
      </c>
      <c r="E30" s="4">
        <v>3766.19</v>
      </c>
      <c r="F30" s="4">
        <v>1105873.3813</v>
      </c>
      <c r="G30" s="23">
        <v>1</v>
      </c>
    </row>
    <row r="31">
      <c r="A31" s="23" t="s">
        <v>77</v>
      </c>
      <c r="B31" s="23" t="s">
        <v>78</v>
      </c>
      <c r="C31" s="4">
        <v>125882.18</v>
      </c>
      <c r="D31" s="4">
        <v>30891</v>
      </c>
      <c r="E31" s="4">
        <v>131254.71</v>
      </c>
      <c r="F31" s="4">
        <v>142886.2675</v>
      </c>
      <c r="G31" s="23">
        <v>0.8</v>
      </c>
    </row>
    <row r="32">
      <c r="A32" s="23" t="s">
        <v>79</v>
      </c>
      <c r="B32" s="23" t="s">
        <v>80</v>
      </c>
      <c r="C32" s="4">
        <v>21969.12</v>
      </c>
      <c r="D32" s="4">
        <v>505134</v>
      </c>
      <c r="E32" s="4">
        <v>-308679.1</v>
      </c>
      <c r="F32" s="4">
        <v>197492.1819</v>
      </c>
      <c r="G32" s="23">
        <v>1</v>
      </c>
    </row>
    <row r="33">
      <c r="A33" s="23" t="s">
        <v>81</v>
      </c>
      <c r="B33" s="23" t="s">
        <v>82</v>
      </c>
      <c r="C33" s="4">
        <v>201620.79</v>
      </c>
      <c r="D33" s="4">
        <v>441511</v>
      </c>
      <c r="E33" s="4">
        <v>-254496.7</v>
      </c>
      <c r="F33" s="4">
        <v>188001.7355</v>
      </c>
      <c r="G33" s="23">
        <v>1</v>
      </c>
    </row>
    <row r="34">
      <c r="A34" s="23" t="s">
        <v>83</v>
      </c>
      <c r="B34" s="23" t="s">
        <v>84</v>
      </c>
      <c r="C34" s="4">
        <v>65027.83</v>
      </c>
      <c r="D34" s="4">
        <v>334832</v>
      </c>
      <c r="E34" s="4">
        <v>-256449.07</v>
      </c>
      <c r="F34" s="4">
        <v>78796.7919</v>
      </c>
      <c r="G34" s="23">
        <v>1</v>
      </c>
    </row>
    <row r="35">
      <c r="A35" s="23" t="s">
        <v>85</v>
      </c>
      <c r="B35" s="23" t="s">
        <v>86</v>
      </c>
      <c r="C35" s="4">
        <v>190803.25</v>
      </c>
      <c r="D35" s="4">
        <v>183069</v>
      </c>
      <c r="E35" s="4">
        <v>-126783.66</v>
      </c>
      <c r="F35" s="4">
        <v>56582.5266</v>
      </c>
      <c r="G35" s="23">
        <v>1</v>
      </c>
    </row>
    <row r="36">
      <c r="A36" s="23" t="s">
        <v>87</v>
      </c>
      <c r="B36" s="23" t="s">
        <v>88</v>
      </c>
      <c r="C36" s="4">
        <v>220259.54</v>
      </c>
      <c r="D36" s="4">
        <v>221205</v>
      </c>
      <c r="E36" s="4">
        <v>-103898.58</v>
      </c>
      <c r="F36" s="4">
        <v>117925.7979</v>
      </c>
      <c r="G36" s="23">
        <v>1</v>
      </c>
    </row>
    <row r="37">
      <c r="A37" s="23" t="s">
        <v>89</v>
      </c>
      <c r="B37" s="23" t="s">
        <v>90</v>
      </c>
      <c r="C37" s="4">
        <v>225671.84</v>
      </c>
      <c r="D37" s="4">
        <v>0</v>
      </c>
      <c r="E37" s="4">
        <v>86456.58</v>
      </c>
      <c r="F37" s="4">
        <v>73663.0811</v>
      </c>
      <c r="G37" s="23">
        <v>0.8</v>
      </c>
    </row>
    <row r="38">
      <c r="A38" s="23" t="s">
        <v>91</v>
      </c>
      <c r="B38" s="23" t="s">
        <v>92</v>
      </c>
      <c r="C38" s="4">
        <v>40090.16</v>
      </c>
      <c r="D38" s="4">
        <v>405969</v>
      </c>
      <c r="E38" s="4">
        <v>-155401.56</v>
      </c>
      <c r="F38" s="4">
        <v>251890.4361</v>
      </c>
      <c r="G38" s="23">
        <v>1</v>
      </c>
    </row>
    <row r="39">
      <c r="A39" s="23" t="s">
        <v>93</v>
      </c>
      <c r="B39" s="23" t="s">
        <v>94</v>
      </c>
      <c r="C39" s="4">
        <v>121730.69</v>
      </c>
      <c r="D39" s="4">
        <v>201872</v>
      </c>
      <c r="E39" s="4">
        <v>-5643.69</v>
      </c>
      <c r="F39" s="4">
        <v>197264.3955</v>
      </c>
      <c r="G39" s="23">
        <v>1</v>
      </c>
    </row>
    <row r="40">
      <c r="A40" s="23" t="s">
        <v>95</v>
      </c>
      <c r="B40" s="23" t="s">
        <v>96</v>
      </c>
      <c r="C40" s="4">
        <v>4937.89</v>
      </c>
      <c r="D40" s="4">
        <v>453181</v>
      </c>
      <c r="E40" s="4">
        <v>-427245.47</v>
      </c>
      <c r="F40" s="4">
        <v>26072.4696</v>
      </c>
      <c r="G40" s="23">
        <v>1</v>
      </c>
    </row>
    <row r="41">
      <c r="A41" s="23" t="s">
        <v>97</v>
      </c>
      <c r="B41" s="23" t="s">
        <v>98</v>
      </c>
      <c r="C41" s="4">
        <v>52539.1</v>
      </c>
      <c r="D41" s="4">
        <v>265821</v>
      </c>
      <c r="E41" s="4">
        <v>8763.21</v>
      </c>
      <c r="F41" s="4">
        <v>274691.0001</v>
      </c>
      <c r="G41" s="23">
        <v>0.8</v>
      </c>
    </row>
    <row r="42">
      <c r="A42" s="23" t="s">
        <v>99</v>
      </c>
      <c r="B42" s="23" t="s">
        <v>100</v>
      </c>
      <c r="C42" s="4">
        <v>57177.2</v>
      </c>
      <c r="D42" s="4">
        <v>304733</v>
      </c>
      <c r="E42" s="4">
        <v>-151436.62</v>
      </c>
      <c r="F42" s="4">
        <v>154105.7849</v>
      </c>
      <c r="G42" s="23">
        <v>1</v>
      </c>
    </row>
    <row r="43">
      <c r="A43" s="23" t="s">
        <v>101</v>
      </c>
      <c r="B43" s="23" t="s">
        <v>102</v>
      </c>
      <c r="C43" s="4">
        <v>758586.55</v>
      </c>
      <c r="D43" s="4">
        <v>1626642</v>
      </c>
      <c r="E43" s="4">
        <v>-819561.25</v>
      </c>
      <c r="F43" s="4">
        <v>649073.7091</v>
      </c>
      <c r="G43" s="23">
        <v>0.8</v>
      </c>
    </row>
    <row r="44">
      <c r="A44" s="23" t="s">
        <v>103</v>
      </c>
      <c r="B44" s="23" t="s">
        <v>104</v>
      </c>
      <c r="C44" s="4">
        <v>102081.38</v>
      </c>
      <c r="D44" s="4">
        <v>263634</v>
      </c>
      <c r="E44" s="4">
        <v>28972.3</v>
      </c>
      <c r="F44" s="4">
        <v>289711.0824</v>
      </c>
      <c r="G44" s="23">
        <v>0.8</v>
      </c>
    </row>
    <row r="45">
      <c r="A45" s="23" t="s">
        <v>105</v>
      </c>
      <c r="B45" s="23" t="s">
        <v>106</v>
      </c>
      <c r="C45" s="4">
        <v>2861.75</v>
      </c>
      <c r="D45" s="4">
        <v>38263</v>
      </c>
      <c r="E45" s="4">
        <v>-29474.18</v>
      </c>
      <c r="F45" s="4">
        <v>8835.225</v>
      </c>
      <c r="G45" s="23">
        <v>1</v>
      </c>
    </row>
    <row r="46">
      <c r="A46" s="23" t="s">
        <v>107</v>
      </c>
      <c r="B46" s="23" t="s">
        <v>108</v>
      </c>
      <c r="C46" s="4">
        <v>61221.96</v>
      </c>
      <c r="D46" s="4">
        <v>161901</v>
      </c>
      <c r="E46" s="4">
        <v>15831.92</v>
      </c>
      <c r="F46" s="4">
        <v>176245.0131</v>
      </c>
      <c r="G46" s="23">
        <v>0.8</v>
      </c>
    </row>
    <row r="47">
      <c r="A47" s="23" t="s">
        <v>109</v>
      </c>
      <c r="B47" s="23" t="s">
        <v>110</v>
      </c>
      <c r="C47" s="4">
        <v>29082.56</v>
      </c>
      <c r="D47" s="4">
        <v>244660</v>
      </c>
      <c r="E47" s="4">
        <v>-121495.55</v>
      </c>
      <c r="F47" s="4">
        <v>123814.7583</v>
      </c>
      <c r="G47" s="23">
        <v>1</v>
      </c>
    </row>
    <row r="48">
      <c r="A48" s="23" t="s">
        <v>111</v>
      </c>
      <c r="B48" s="23" t="s">
        <v>112</v>
      </c>
      <c r="C48" s="4">
        <v>68442.73</v>
      </c>
      <c r="D48" s="4">
        <v>858711</v>
      </c>
      <c r="E48" s="4">
        <v>-653622.62</v>
      </c>
      <c r="F48" s="4">
        <v>206171.2466</v>
      </c>
      <c r="G48" s="23">
        <v>1</v>
      </c>
    </row>
    <row r="49">
      <c r="A49" s="23" t="s">
        <v>113</v>
      </c>
      <c r="B49" s="23" t="s">
        <v>114</v>
      </c>
      <c r="C49" s="4">
        <v>955579</v>
      </c>
      <c r="D49" s="4">
        <v>367009</v>
      </c>
      <c r="E49" s="4">
        <v>-282817.38</v>
      </c>
      <c r="F49" s="4">
        <v>84636.1518</v>
      </c>
      <c r="G49" s="23">
        <v>1</v>
      </c>
    </row>
    <row r="50">
      <c r="A50" s="23" t="s">
        <v>115</v>
      </c>
      <c r="B50" s="23" t="s">
        <v>116</v>
      </c>
      <c r="C50" s="4">
        <v>56837.16</v>
      </c>
      <c r="D50" s="4">
        <v>125297</v>
      </c>
      <c r="E50" s="4">
        <v>44856.41</v>
      </c>
      <c r="F50" s="4">
        <v>164177.3061</v>
      </c>
      <c r="G50" s="23">
        <v>0.8</v>
      </c>
    </row>
    <row r="51">
      <c r="A51" s="23" t="s">
        <v>117</v>
      </c>
      <c r="B51" s="23" t="s">
        <v>118</v>
      </c>
      <c r="C51" s="4">
        <v>57806.48</v>
      </c>
      <c r="D51" s="4">
        <v>329805</v>
      </c>
      <c r="E51" s="4">
        <v>-167876.72</v>
      </c>
      <c r="F51" s="4">
        <v>162783.2613</v>
      </c>
      <c r="G51" s="23">
        <v>1</v>
      </c>
    </row>
    <row r="52">
      <c r="A52" s="23" t="s">
        <v>119</v>
      </c>
      <c r="B52" s="23" t="s">
        <v>120</v>
      </c>
      <c r="C52" s="4">
        <v>12765.25</v>
      </c>
      <c r="D52" s="4">
        <v>419551</v>
      </c>
      <c r="E52" s="4">
        <v>-313709.28</v>
      </c>
      <c r="F52" s="4">
        <v>106400.5643</v>
      </c>
      <c r="G52" s="23">
        <v>1</v>
      </c>
    </row>
    <row r="53">
      <c r="A53" s="23" t="s">
        <v>121</v>
      </c>
      <c r="B53" s="23" t="s">
        <v>122</v>
      </c>
      <c r="C53" s="4">
        <v>104341.25</v>
      </c>
      <c r="D53" s="4">
        <v>0</v>
      </c>
      <c r="E53" s="4">
        <v>2016.37</v>
      </c>
      <c r="F53" s="4">
        <v>2147.4945</v>
      </c>
      <c r="G53" s="23">
        <v>1</v>
      </c>
    </row>
    <row r="54">
      <c r="A54" s="23" t="s">
        <v>123</v>
      </c>
      <c r="B54" s="23" t="s">
        <v>124</v>
      </c>
      <c r="C54" s="4">
        <v>0</v>
      </c>
      <c r="D54" s="4">
        <v>380922</v>
      </c>
      <c r="E54" s="4">
        <v>-380922</v>
      </c>
      <c r="F54" s="4">
        <v>0</v>
      </c>
      <c r="G54" s="23">
        <v>1</v>
      </c>
    </row>
    <row r="55">
      <c r="A55" s="23" t="s">
        <v>125</v>
      </c>
      <c r="B55" s="23" t="s">
        <v>126</v>
      </c>
      <c r="C55" s="4">
        <v>63616.06</v>
      </c>
      <c r="D55" s="4">
        <v>70551</v>
      </c>
      <c r="E55" s="4">
        <v>-29480.73</v>
      </c>
      <c r="F55" s="4">
        <v>41287.121</v>
      </c>
      <c r="G55" s="23">
        <v>1</v>
      </c>
    </row>
    <row r="56">
      <c r="A56" s="23" t="s">
        <v>127</v>
      </c>
      <c r="B56" s="23" t="s">
        <v>128</v>
      </c>
      <c r="C56" s="4">
        <v>106229.56</v>
      </c>
      <c r="D56" s="4">
        <v>0</v>
      </c>
      <c r="E56" s="4">
        <v>13236.91</v>
      </c>
      <c r="F56" s="4">
        <v>12465.1919</v>
      </c>
      <c r="G56" s="23">
        <v>0.8842</v>
      </c>
    </row>
    <row r="57">
      <c r="A57" s="23" t="s">
        <v>129</v>
      </c>
      <c r="B57" s="23" t="s">
        <v>130</v>
      </c>
      <c r="C57" s="4">
        <v>29358.1</v>
      </c>
      <c r="D57" s="4">
        <v>9797</v>
      </c>
      <c r="E57" s="4">
        <v>3248.25</v>
      </c>
      <c r="F57" s="4">
        <v>13030.0694</v>
      </c>
      <c r="G57" s="23">
        <v>0.9196</v>
      </c>
    </row>
    <row r="58">
      <c r="A58" s="23" t="s">
        <v>131</v>
      </c>
      <c r="B58" s="23" t="s">
        <v>132</v>
      </c>
      <c r="C58" s="4">
        <v>157058.66</v>
      </c>
      <c r="D58" s="4">
        <v>117682</v>
      </c>
      <c r="E58" s="4">
        <v>22309.01</v>
      </c>
      <c r="F58" s="4">
        <v>138261.5635</v>
      </c>
      <c r="G58" s="23">
        <v>0.84</v>
      </c>
    </row>
    <row r="59">
      <c r="A59" s="23" t="s">
        <v>133</v>
      </c>
      <c r="B59" s="23" t="s">
        <v>134</v>
      </c>
      <c r="C59" s="4">
        <v>20863</v>
      </c>
      <c r="D59" s="4">
        <v>13455</v>
      </c>
      <c r="E59" s="4">
        <v>18052</v>
      </c>
      <c r="F59" s="4">
        <v>28900.3212</v>
      </c>
      <c r="G59" s="23">
        <v>0.8</v>
      </c>
    </row>
    <row r="60">
      <c r="A60" s="23" t="s">
        <v>135</v>
      </c>
      <c r="B60" s="23" t="s">
        <v>136</v>
      </c>
      <c r="C60" s="4">
        <v>177337.15</v>
      </c>
      <c r="D60" s="4">
        <v>5959</v>
      </c>
      <c r="E60" s="4">
        <v>109400.39</v>
      </c>
      <c r="F60" s="4">
        <v>99202.2214</v>
      </c>
      <c r="G60" s="23">
        <v>0.8</v>
      </c>
    </row>
    <row r="61">
      <c r="A61" s="23" t="s">
        <v>137</v>
      </c>
      <c r="B61" s="23" t="s">
        <v>138</v>
      </c>
      <c r="C61" s="4">
        <v>25000</v>
      </c>
      <c r="D61" s="4">
        <v>45881</v>
      </c>
      <c r="E61" s="4">
        <v>22146.74</v>
      </c>
      <c r="F61" s="4">
        <v>64992.8057</v>
      </c>
      <c r="G61" s="23">
        <v>0.8</v>
      </c>
    </row>
    <row r="62">
      <c r="A62" s="23" t="s">
        <v>139</v>
      </c>
      <c r="B62" s="23" t="s">
        <v>140</v>
      </c>
      <c r="C62" s="4">
        <v>11548</v>
      </c>
      <c r="D62" s="4">
        <v>0</v>
      </c>
      <c r="E62" s="4">
        <v>15729.48</v>
      </c>
      <c r="F62" s="4">
        <v>13401.8945</v>
      </c>
      <c r="G62" s="23">
        <v>0.8</v>
      </c>
    </row>
    <row r="63">
      <c r="A63" s="23" t="s">
        <v>141</v>
      </c>
      <c r="B63" s="23" t="s">
        <v>142</v>
      </c>
      <c r="C63" s="4">
        <v>89081.49</v>
      </c>
      <c r="D63" s="4">
        <v>0</v>
      </c>
      <c r="E63" s="4">
        <v>11295.18</v>
      </c>
      <c r="F63" s="4">
        <v>10569.2993</v>
      </c>
      <c r="G63" s="23">
        <v>0.8786</v>
      </c>
    </row>
    <row r="64">
      <c r="A64" s="23" t="s">
        <v>143</v>
      </c>
      <c r="B64" s="23" t="s">
        <v>144</v>
      </c>
      <c r="C64" s="4">
        <v>69536.84</v>
      </c>
      <c r="D64" s="4">
        <v>0</v>
      </c>
      <c r="E64" s="4">
        <v>12475.09</v>
      </c>
      <c r="F64" s="4">
        <v>10629.0761</v>
      </c>
      <c r="G64" s="23">
        <v>0.8</v>
      </c>
    </row>
    <row r="65">
      <c r="A65" s="23" t="s">
        <v>145</v>
      </c>
      <c r="B65" s="23" t="s">
        <v>146</v>
      </c>
      <c r="C65" s="4">
        <v>8477.24</v>
      </c>
      <c r="D65" s="4">
        <v>0</v>
      </c>
      <c r="E65" s="4">
        <v>26690.17</v>
      </c>
      <c r="F65" s="4">
        <v>22740.6654</v>
      </c>
      <c r="G65" s="23">
        <v>0.8</v>
      </c>
    </row>
    <row r="66">
      <c r="A66" s="23" t="s">
        <v>147</v>
      </c>
      <c r="B66" s="23" t="s">
        <v>148</v>
      </c>
      <c r="C66" s="4">
        <v>143969.79</v>
      </c>
      <c r="D66" s="4">
        <v>0</v>
      </c>
      <c r="E66" s="4">
        <v>17675.75</v>
      </c>
      <c r="F66" s="4">
        <v>16731.8413</v>
      </c>
      <c r="G66" s="23">
        <v>0.8888</v>
      </c>
    </row>
    <row r="67">
      <c r="A67" s="23" t="s">
        <v>149</v>
      </c>
      <c r="B67" s="23" t="s">
        <v>150</v>
      </c>
      <c r="C67" s="4">
        <v>0</v>
      </c>
      <c r="D67" s="4">
        <v>5712</v>
      </c>
      <c r="E67" s="4">
        <v>6815.34</v>
      </c>
      <c r="F67" s="4">
        <v>11548.9926</v>
      </c>
      <c r="G67" s="23">
        <v>0.8</v>
      </c>
    </row>
    <row r="68">
      <c r="A68" s="23" t="s">
        <v>151</v>
      </c>
      <c r="B68" s="23" t="s">
        <v>152</v>
      </c>
      <c r="C68" s="4">
        <v>5346.92</v>
      </c>
      <c r="D68" s="4">
        <v>0</v>
      </c>
      <c r="E68" s="4">
        <v>10260.08</v>
      </c>
      <c r="F68" s="4">
        <v>8741.8344</v>
      </c>
      <c r="G68" s="23">
        <v>0.8</v>
      </c>
    </row>
    <row r="69">
      <c r="A69" s="23" t="s">
        <v>153</v>
      </c>
      <c r="B69" s="23" t="s">
        <v>154</v>
      </c>
      <c r="C69" s="4">
        <v>4005</v>
      </c>
      <c r="D69" s="4">
        <v>0</v>
      </c>
      <c r="E69" s="4">
        <v>69.65</v>
      </c>
      <c r="F69" s="4">
        <v>74.1793</v>
      </c>
      <c r="G69" s="23">
        <v>1</v>
      </c>
    </row>
    <row r="70">
      <c r="A70" s="23" t="s">
        <v>155</v>
      </c>
      <c r="B70" s="23" t="s">
        <v>156</v>
      </c>
      <c r="C70" s="4">
        <v>114342.59</v>
      </c>
      <c r="D70" s="4">
        <v>362822</v>
      </c>
      <c r="E70" s="4">
        <v>-273441.15</v>
      </c>
      <c r="F70" s="4">
        <v>89852.7809</v>
      </c>
      <c r="G70" s="23">
        <v>1</v>
      </c>
    </row>
    <row r="71">
      <c r="A71" s="23" t="s">
        <v>157</v>
      </c>
      <c r="B71" s="23" t="s">
        <v>158</v>
      </c>
      <c r="C71" s="4">
        <v>0</v>
      </c>
      <c r="D71" s="4">
        <v>55005</v>
      </c>
      <c r="E71" s="4">
        <v>-55005</v>
      </c>
      <c r="F71" s="4">
        <v>0</v>
      </c>
      <c r="G71" s="23">
        <v>1</v>
      </c>
    </row>
    <row r="72">
      <c r="A72" s="23" t="s">
        <v>159</v>
      </c>
      <c r="B72" s="23" t="s">
        <v>160</v>
      </c>
      <c r="C72" s="4">
        <v>276032.3</v>
      </c>
      <c r="D72" s="4">
        <v>123514</v>
      </c>
      <c r="E72" s="4">
        <v>42519.45</v>
      </c>
      <c r="F72" s="4">
        <v>160828.4769</v>
      </c>
      <c r="G72" s="23">
        <v>0.8096</v>
      </c>
    </row>
    <row r="73">
      <c r="A73" s="23" t="s">
        <v>161</v>
      </c>
      <c r="B73" s="23" t="s">
        <v>162</v>
      </c>
      <c r="C73" s="4">
        <v>87179.19</v>
      </c>
      <c r="D73" s="4">
        <v>146019</v>
      </c>
      <c r="E73" s="4">
        <v>-30469.09</v>
      </c>
      <c r="F73" s="4">
        <v>116160.0135</v>
      </c>
      <c r="G73" s="23">
        <v>1</v>
      </c>
    </row>
    <row r="74">
      <c r="A74" s="23" t="s">
        <v>163</v>
      </c>
      <c r="B74" s="23" t="s">
        <v>164</v>
      </c>
      <c r="C74" s="4">
        <v>44489.41</v>
      </c>
      <c r="D74" s="4">
        <v>0</v>
      </c>
      <c r="E74" s="4">
        <v>14813.88</v>
      </c>
      <c r="F74" s="4">
        <v>12621.7813</v>
      </c>
      <c r="G74" s="23">
        <v>0.8</v>
      </c>
    </row>
    <row r="75">
      <c r="A75" s="23" t="s">
        <v>165</v>
      </c>
      <c r="B75" s="23" t="s">
        <v>166</v>
      </c>
      <c r="C75" s="4">
        <v>109566.61</v>
      </c>
      <c r="D75" s="4">
        <v>54390</v>
      </c>
      <c r="E75" s="4">
        <v>-38195.33</v>
      </c>
      <c r="F75" s="4">
        <v>16280.1779</v>
      </c>
      <c r="G75" s="23">
        <v>1</v>
      </c>
    </row>
    <row r="76">
      <c r="A76" s="23" t="s">
        <v>167</v>
      </c>
      <c r="B76" s="23" t="s">
        <v>168</v>
      </c>
      <c r="C76" s="4">
        <v>1463.72</v>
      </c>
      <c r="D76" s="4">
        <v>0</v>
      </c>
      <c r="E76" s="4">
        <v>20398.5</v>
      </c>
      <c r="F76" s="4">
        <v>17380.0116</v>
      </c>
      <c r="G76" s="23">
        <v>0.8</v>
      </c>
    </row>
    <row r="77">
      <c r="A77" s="23" t="s">
        <v>169</v>
      </c>
      <c r="B77" s="23" t="s">
        <v>170</v>
      </c>
      <c r="C77" s="4">
        <v>129249.61</v>
      </c>
      <c r="D77" s="4">
        <v>119684</v>
      </c>
      <c r="E77" s="4">
        <v>3925</v>
      </c>
      <c r="F77" s="4">
        <v>124496.1743</v>
      </c>
      <c r="G77" s="23">
        <v>1</v>
      </c>
    </row>
    <row r="78">
      <c r="A78" s="23" t="s">
        <v>171</v>
      </c>
      <c r="B78" s="23" t="s">
        <v>172</v>
      </c>
      <c r="C78" s="4">
        <v>5189.17</v>
      </c>
      <c r="D78" s="4">
        <v>99975</v>
      </c>
      <c r="E78" s="4">
        <v>2529.48</v>
      </c>
      <c r="F78" s="4">
        <v>102658.0457</v>
      </c>
      <c r="G78" s="23">
        <v>0.8</v>
      </c>
    </row>
    <row r="79">
      <c r="A79" s="23" t="s">
        <v>173</v>
      </c>
      <c r="B79" s="23" t="s">
        <v>174</v>
      </c>
      <c r="C79" s="4">
        <v>534</v>
      </c>
      <c r="D79" s="4">
        <v>37301</v>
      </c>
      <c r="E79" s="4">
        <v>39356.51</v>
      </c>
      <c r="F79" s="4">
        <v>71030.6404</v>
      </c>
      <c r="G79" s="23">
        <v>0.8</v>
      </c>
    </row>
    <row r="80">
      <c r="A80" s="23" t="s">
        <v>175</v>
      </c>
      <c r="B80" s="23" t="s">
        <v>176</v>
      </c>
      <c r="C80" s="4">
        <v>46050.08</v>
      </c>
      <c r="D80" s="4">
        <v>127044</v>
      </c>
      <c r="E80" s="4">
        <v>-24935.74</v>
      </c>
      <c r="F80" s="4">
        <v>102647.3916</v>
      </c>
      <c r="G80" s="23">
        <v>1</v>
      </c>
    </row>
    <row r="81">
      <c r="A81" s="23" t="s">
        <v>177</v>
      </c>
      <c r="B81" s="23" t="s">
        <v>178</v>
      </c>
      <c r="C81" s="4">
        <v>19351</v>
      </c>
      <c r="D81" s="4">
        <v>60547</v>
      </c>
      <c r="E81" s="4">
        <v>4453</v>
      </c>
      <c r="F81" s="4">
        <v>64660.7511</v>
      </c>
      <c r="G81" s="23">
        <v>0.8</v>
      </c>
    </row>
    <row r="82">
      <c r="A82" s="23" t="s">
        <v>179</v>
      </c>
      <c r="B82" s="23" t="s">
        <v>180</v>
      </c>
      <c r="C82" s="4">
        <v>4400.94</v>
      </c>
      <c r="D82" s="4">
        <v>0</v>
      </c>
      <c r="E82" s="4">
        <v>21450.94</v>
      </c>
      <c r="F82" s="4">
        <v>18276.7157</v>
      </c>
      <c r="G82" s="23">
        <v>0.8</v>
      </c>
    </row>
    <row r="83">
      <c r="A83" s="23" t="s">
        <v>181</v>
      </c>
      <c r="B83" s="23" t="s">
        <v>182</v>
      </c>
      <c r="C83" s="4">
        <v>4690.59</v>
      </c>
      <c r="D83" s="4">
        <v>80000</v>
      </c>
      <c r="E83" s="4">
        <v>105205.66</v>
      </c>
      <c r="F83" s="4">
        <v>153975.6673</v>
      </c>
      <c r="G83" s="23">
        <v>0.8</v>
      </c>
    </row>
    <row r="84">
      <c r="A84" s="23" t="s">
        <v>183</v>
      </c>
      <c r="B84" s="23" t="s">
        <v>184</v>
      </c>
      <c r="C84" s="4">
        <v>290947.98</v>
      </c>
      <c r="D84" s="4">
        <v>117581</v>
      </c>
      <c r="E84" s="4">
        <v>104313.76</v>
      </c>
      <c r="F84" s="4">
        <v>207079.6548</v>
      </c>
      <c r="G84" s="23">
        <v>0.8</v>
      </c>
    </row>
    <row r="85">
      <c r="A85" s="23" t="s">
        <v>185</v>
      </c>
      <c r="B85" s="23" t="s">
        <v>186</v>
      </c>
      <c r="C85" s="4">
        <v>81119.92</v>
      </c>
      <c r="D85" s="4">
        <v>293342</v>
      </c>
      <c r="E85" s="4">
        <v>-1979.72</v>
      </c>
      <c r="F85" s="4">
        <v>292900.6728</v>
      </c>
      <c r="G85" s="23">
        <v>1</v>
      </c>
    </row>
    <row r="86">
      <c r="A86" s="23" t="s">
        <v>187</v>
      </c>
      <c r="B86" s="23" t="s">
        <v>188</v>
      </c>
      <c r="C86" s="4">
        <v>55024.28</v>
      </c>
      <c r="D86" s="4">
        <v>56197</v>
      </c>
      <c r="E86" s="4">
        <v>2110.51</v>
      </c>
      <c r="F86" s="4">
        <v>58741.4767</v>
      </c>
      <c r="G86" s="23">
        <v>1</v>
      </c>
    </row>
    <row r="87">
      <c r="A87" s="23" t="s">
        <v>189</v>
      </c>
      <c r="B87" s="23" t="s">
        <v>190</v>
      </c>
      <c r="C87" s="4">
        <v>0</v>
      </c>
      <c r="D87" s="4">
        <v>0</v>
      </c>
      <c r="E87" s="4">
        <v>0</v>
      </c>
      <c r="F87" s="4">
        <v>0</v>
      </c>
      <c r="G87" s="23">
        <v>1</v>
      </c>
    </row>
    <row r="88">
      <c r="A88" s="23" t="s">
        <v>191</v>
      </c>
      <c r="B88" s="23" t="s">
        <v>192</v>
      </c>
      <c r="C88" s="4">
        <v>8307.12</v>
      </c>
      <c r="D88" s="4">
        <v>82204</v>
      </c>
      <c r="E88" s="4">
        <v>47.04</v>
      </c>
      <c r="F88" s="4">
        <v>82688.1361</v>
      </c>
      <c r="G88" s="23">
        <v>1</v>
      </c>
    </row>
    <row r="89">
      <c r="A89" s="23" t="s">
        <v>193</v>
      </c>
      <c r="B89" s="23" t="s">
        <v>194</v>
      </c>
      <c r="C89" s="4">
        <v>28145.08</v>
      </c>
      <c r="D89" s="4">
        <v>117835</v>
      </c>
      <c r="E89" s="4">
        <v>-81514.27</v>
      </c>
      <c r="F89" s="4">
        <v>33116.8406</v>
      </c>
      <c r="G89" s="23">
        <v>0.907</v>
      </c>
    </row>
    <row r="90">
      <c r="A90" s="23" t="s">
        <v>195</v>
      </c>
      <c r="B90" s="23" t="s">
        <v>196</v>
      </c>
      <c r="C90" s="4">
        <v>6647.2</v>
      </c>
      <c r="D90" s="4">
        <v>63370</v>
      </c>
      <c r="E90" s="4">
        <v>-40151.5</v>
      </c>
      <c r="F90" s="4">
        <v>23341.0937</v>
      </c>
      <c r="G90" s="23">
        <v>1</v>
      </c>
    </row>
    <row r="91">
      <c r="A91" s="23" t="s">
        <v>197</v>
      </c>
      <c r="B91" s="23" t="s">
        <v>198</v>
      </c>
      <c r="C91" s="4">
        <v>18172.21</v>
      </c>
      <c r="D91" s="4">
        <v>94028</v>
      </c>
      <c r="E91" s="4">
        <v>9050.1</v>
      </c>
      <c r="F91" s="4">
        <v>102235.3702</v>
      </c>
      <c r="G91" s="23">
        <v>0.8</v>
      </c>
    </row>
    <row r="92">
      <c r="A92" s="23" t="s">
        <v>199</v>
      </c>
      <c r="B92" s="23" t="s">
        <v>200</v>
      </c>
      <c r="C92" s="4">
        <v>210417.8</v>
      </c>
      <c r="D92" s="4">
        <v>111675</v>
      </c>
      <c r="E92" s="4">
        <v>-6095.89</v>
      </c>
      <c r="F92" s="4">
        <v>106136.5677</v>
      </c>
      <c r="G92" s="23">
        <v>1</v>
      </c>
    </row>
    <row r="93">
      <c r="A93" s="23" t="s">
        <v>201</v>
      </c>
      <c r="B93" s="23" t="s">
        <v>202</v>
      </c>
      <c r="C93" s="4">
        <v>17192.46</v>
      </c>
      <c r="D93" s="4">
        <v>128930</v>
      </c>
      <c r="E93" s="4">
        <v>-3876.29</v>
      </c>
      <c r="F93" s="4">
        <v>125713.9936</v>
      </c>
      <c r="G93" s="23">
        <v>1</v>
      </c>
    </row>
    <row r="94">
      <c r="A94" s="23" t="s">
        <v>203</v>
      </c>
      <c r="B94" s="23" t="s">
        <v>204</v>
      </c>
      <c r="C94" s="4">
        <v>92132.98</v>
      </c>
      <c r="D94" s="4">
        <v>119394</v>
      </c>
      <c r="E94" s="4">
        <v>-50120.78</v>
      </c>
      <c r="F94" s="4">
        <v>69638.9826</v>
      </c>
      <c r="G94" s="23">
        <v>1</v>
      </c>
    </row>
    <row r="95">
      <c r="A95" s="23" t="s">
        <v>205</v>
      </c>
      <c r="B95" s="23" t="s">
        <v>206</v>
      </c>
      <c r="C95" s="4">
        <v>174491.87</v>
      </c>
      <c r="D95" s="4">
        <v>139936</v>
      </c>
      <c r="E95" s="4">
        <v>-45491.35</v>
      </c>
      <c r="F95" s="4">
        <v>94943.3178</v>
      </c>
      <c r="G95" s="23">
        <v>1</v>
      </c>
    </row>
    <row r="96">
      <c r="A96" s="23" t="s">
        <v>207</v>
      </c>
      <c r="B96" s="23" t="s">
        <v>208</v>
      </c>
      <c r="C96" s="4">
        <v>23731.02</v>
      </c>
      <c r="D96" s="4">
        <v>125744</v>
      </c>
      <c r="E96" s="4">
        <v>-106079.33</v>
      </c>
      <c r="F96" s="4">
        <v>17376.511</v>
      </c>
      <c r="G96" s="23">
        <v>0.879</v>
      </c>
    </row>
    <row r="97">
      <c r="A97" s="23" t="s">
        <v>209</v>
      </c>
      <c r="B97" s="23" t="s">
        <v>210</v>
      </c>
      <c r="C97" s="4">
        <v>1870</v>
      </c>
      <c r="D97" s="4">
        <v>0</v>
      </c>
      <c r="E97" s="4">
        <v>16022.8</v>
      </c>
      <c r="F97" s="4">
        <v>13651.8101</v>
      </c>
      <c r="G97" s="23">
        <v>0.8</v>
      </c>
    </row>
    <row r="98">
      <c r="A98" s="23" t="s">
        <v>211</v>
      </c>
      <c r="B98" s="23" t="s">
        <v>212</v>
      </c>
      <c r="C98" s="4">
        <v>178136.6</v>
      </c>
      <c r="D98" s="4">
        <v>117964</v>
      </c>
      <c r="E98" s="4">
        <v>-19831.88</v>
      </c>
      <c r="F98" s="4">
        <v>98650.2576</v>
      </c>
      <c r="G98" s="23">
        <v>1</v>
      </c>
    </row>
    <row r="99">
      <c r="A99" s="23" t="s">
        <v>213</v>
      </c>
      <c r="B99" s="23" t="s">
        <v>214</v>
      </c>
      <c r="C99" s="4">
        <v>8281.28</v>
      </c>
      <c r="D99" s="4">
        <v>133391</v>
      </c>
      <c r="E99" s="4">
        <v>103885.85</v>
      </c>
      <c r="F99" s="4">
        <v>195789.4811</v>
      </c>
      <c r="G99" s="23">
        <v>0.8</v>
      </c>
    </row>
    <row r="100">
      <c r="A100" s="23" t="s">
        <v>215</v>
      </c>
      <c r="B100" s="23" t="s">
        <v>216</v>
      </c>
      <c r="C100" s="4">
        <v>11517.5</v>
      </c>
      <c r="D100" s="4">
        <v>329140</v>
      </c>
      <c r="E100" s="4">
        <v>-15627.09</v>
      </c>
      <c r="F100" s="4">
        <v>315168.2582</v>
      </c>
      <c r="G100" s="23">
        <v>1</v>
      </c>
    </row>
    <row r="101">
      <c r="A101" s="23" t="s">
        <v>217</v>
      </c>
      <c r="B101" s="23" t="s">
        <v>218</v>
      </c>
      <c r="C101" s="4">
        <v>69328.68</v>
      </c>
      <c r="D101" s="4">
        <v>0</v>
      </c>
      <c r="E101" s="4">
        <v>5896.64</v>
      </c>
      <c r="F101" s="4">
        <v>6182.129</v>
      </c>
      <c r="G101" s="23">
        <v>0.9844</v>
      </c>
    </row>
    <row r="102">
      <c r="A102" s="23" t="s">
        <v>219</v>
      </c>
      <c r="B102" s="23" t="s">
        <v>220</v>
      </c>
      <c r="C102" s="4">
        <v>0</v>
      </c>
      <c r="D102" s="4">
        <v>315184</v>
      </c>
      <c r="E102" s="4">
        <v>357410.62</v>
      </c>
      <c r="F102" s="4">
        <v>621370.5976</v>
      </c>
      <c r="G102" s="23">
        <v>0.8</v>
      </c>
    </row>
    <row r="103">
      <c r="A103" s="23" t="s">
        <v>221</v>
      </c>
      <c r="B103" s="23" t="s">
        <v>222</v>
      </c>
      <c r="C103" s="4">
        <v>2922.09</v>
      </c>
      <c r="D103" s="4">
        <v>20325</v>
      </c>
      <c r="E103" s="4">
        <v>-7352.08</v>
      </c>
      <c r="F103" s="4">
        <v>13041.417</v>
      </c>
      <c r="G103" s="23">
        <v>1</v>
      </c>
    </row>
    <row r="104">
      <c r="A104" s="23" t="s">
        <v>223</v>
      </c>
      <c r="B104" s="23" t="s">
        <v>224</v>
      </c>
      <c r="C104" s="4">
        <v>4303.65</v>
      </c>
      <c r="D104" s="4">
        <v>27202</v>
      </c>
      <c r="E104" s="4">
        <v>6525.37</v>
      </c>
      <c r="F104" s="4">
        <v>32905.3984</v>
      </c>
      <c r="G104" s="23">
        <v>0.8</v>
      </c>
    </row>
    <row r="105">
      <c r="A105" s="23" t="s">
        <v>225</v>
      </c>
      <c r="B105" s="23" t="s">
        <v>226</v>
      </c>
      <c r="C105" s="4">
        <v>0</v>
      </c>
      <c r="D105" s="4">
        <v>18000</v>
      </c>
      <c r="E105" s="4">
        <v>9297.95</v>
      </c>
      <c r="F105" s="4">
        <v>26017.1166</v>
      </c>
      <c r="G105" s="23">
        <v>0.8</v>
      </c>
    </row>
    <row r="106">
      <c r="A106" s="23" t="s">
        <v>227</v>
      </c>
      <c r="B106" s="23" t="s">
        <v>228</v>
      </c>
      <c r="C106" s="4">
        <v>18289.8</v>
      </c>
      <c r="D106" s="4">
        <v>156500</v>
      </c>
      <c r="E106" s="4">
        <v>-82260.29</v>
      </c>
      <c r="F106" s="4">
        <v>74631.6957</v>
      </c>
      <c r="G106" s="23">
        <v>1</v>
      </c>
    </row>
    <row r="107">
      <c r="A107" s="23" t="s">
        <v>229</v>
      </c>
      <c r="B107" s="23" t="s">
        <v>230</v>
      </c>
      <c r="C107" s="4">
        <v>10542.84</v>
      </c>
      <c r="D107" s="4">
        <v>31955</v>
      </c>
      <c r="E107" s="4">
        <v>26715.45</v>
      </c>
      <c r="F107" s="4">
        <v>54885.927</v>
      </c>
      <c r="G107" s="23">
        <v>0.8</v>
      </c>
    </row>
    <row r="108">
      <c r="A108" s="23" t="s">
        <v>231</v>
      </c>
      <c r="B108" s="23" t="s">
        <v>232</v>
      </c>
      <c r="C108" s="4">
        <v>0</v>
      </c>
      <c r="D108" s="4">
        <v>73259</v>
      </c>
      <c r="E108" s="4">
        <v>10164.6</v>
      </c>
      <c r="F108" s="4">
        <v>82232.6449</v>
      </c>
      <c r="G108" s="23">
        <v>0.8</v>
      </c>
    </row>
    <row r="109">
      <c r="A109" s="23" t="s">
        <v>233</v>
      </c>
      <c r="B109" s="23" t="s">
        <v>234</v>
      </c>
      <c r="C109" s="4">
        <v>64251.08</v>
      </c>
      <c r="D109" s="4">
        <v>232994</v>
      </c>
      <c r="E109" s="4">
        <v>72025.1</v>
      </c>
      <c r="F109" s="4">
        <v>295591.3221</v>
      </c>
      <c r="G109" s="23">
        <v>0.8</v>
      </c>
    </row>
    <row r="110">
      <c r="A110" s="23" t="s">
        <v>235</v>
      </c>
      <c r="B110" s="23" t="s">
        <v>236</v>
      </c>
      <c r="C110" s="4">
        <v>12188.15</v>
      </c>
      <c r="D110" s="4">
        <v>49707</v>
      </c>
      <c r="E110" s="4">
        <v>-212.34</v>
      </c>
      <c r="F110" s="4">
        <v>49755.9918</v>
      </c>
      <c r="G110" s="23">
        <v>1</v>
      </c>
    </row>
    <row r="111">
      <c r="A111" s="23" t="s">
        <v>237</v>
      </c>
      <c r="B111" s="23" t="s">
        <v>238</v>
      </c>
      <c r="C111" s="4">
        <v>26102.3381</v>
      </c>
      <c r="D111" s="4">
        <v>12000</v>
      </c>
      <c r="E111" s="4">
        <v>29599.64</v>
      </c>
      <c r="F111" s="4">
        <v>37282.9637</v>
      </c>
      <c r="G111" s="23">
        <v>0.8</v>
      </c>
    </row>
    <row r="112">
      <c r="A112" s="23" t="s">
        <v>239</v>
      </c>
      <c r="B112" s="23" t="s">
        <v>240</v>
      </c>
      <c r="C112" s="4">
        <v>763.94</v>
      </c>
      <c r="D112" s="4">
        <v>7091</v>
      </c>
      <c r="E112" s="4">
        <v>7799</v>
      </c>
      <c r="F112" s="4">
        <v>13773.3757</v>
      </c>
      <c r="G112" s="23">
        <v>0.8</v>
      </c>
    </row>
    <row r="113">
      <c r="A113" s="23" t="s">
        <v>241</v>
      </c>
      <c r="B113" s="23" t="s">
        <v>242</v>
      </c>
      <c r="C113" s="4">
        <v>0</v>
      </c>
      <c r="D113" s="4">
        <v>49379</v>
      </c>
      <c r="E113" s="4">
        <v>38622.3</v>
      </c>
      <c r="F113" s="4">
        <v>72618.9034</v>
      </c>
      <c r="G113" s="23">
        <v>0.8</v>
      </c>
    </row>
    <row r="114">
      <c r="A114" s="23" t="s">
        <v>243</v>
      </c>
      <c r="B114" s="23" t="s">
        <v>244</v>
      </c>
      <c r="C114" s="4">
        <v>11705.74</v>
      </c>
      <c r="D114" s="4">
        <v>0</v>
      </c>
      <c r="E114" s="4">
        <v>1781.48</v>
      </c>
      <c r="F114" s="4">
        <v>1544.9955</v>
      </c>
      <c r="G114" s="23">
        <v>0.8143</v>
      </c>
    </row>
    <row r="115">
      <c r="A115" s="23" t="s">
        <v>245</v>
      </c>
      <c r="B115" s="23" t="s">
        <v>246</v>
      </c>
      <c r="C115" s="4">
        <v>57194</v>
      </c>
      <c r="D115" s="4">
        <v>219888</v>
      </c>
      <c r="E115" s="4">
        <v>-128913.55</v>
      </c>
      <c r="F115" s="4">
        <v>91454.7951</v>
      </c>
      <c r="G115" s="23">
        <v>1</v>
      </c>
    </row>
    <row r="116">
      <c r="A116" s="23" t="s">
        <v>247</v>
      </c>
      <c r="B116" s="23" t="s">
        <v>248</v>
      </c>
      <c r="C116" s="4">
        <v>9519.61</v>
      </c>
      <c r="D116" s="4">
        <v>155049</v>
      </c>
      <c r="E116" s="4">
        <v>12845.38</v>
      </c>
      <c r="F116" s="4">
        <v>135638.699</v>
      </c>
      <c r="G116" s="23">
        <v>0.8</v>
      </c>
    </row>
    <row r="117">
      <c r="A117" s="23" t="s">
        <v>249</v>
      </c>
      <c r="B117" s="23" t="s">
        <v>250</v>
      </c>
      <c r="C117" s="4">
        <v>6552.48</v>
      </c>
      <c r="D117" s="4">
        <v>8023</v>
      </c>
      <c r="E117" s="4">
        <v>-1042.18</v>
      </c>
      <c r="F117" s="4">
        <v>7017.6787</v>
      </c>
      <c r="G117" s="23">
        <v>1</v>
      </c>
    </row>
    <row r="118">
      <c r="A118" s="23" t="s">
        <v>251</v>
      </c>
      <c r="B118" s="23" t="s">
        <v>252</v>
      </c>
      <c r="C118" s="4">
        <v>23891.09</v>
      </c>
      <c r="D118" s="4">
        <v>18655</v>
      </c>
      <c r="E118" s="4">
        <v>-2860</v>
      </c>
      <c r="F118" s="4">
        <v>15878.3976</v>
      </c>
      <c r="G118" s="23">
        <v>1</v>
      </c>
    </row>
    <row r="119">
      <c r="A119" s="23" t="s">
        <v>253</v>
      </c>
      <c r="B119" s="23" t="s">
        <v>254</v>
      </c>
      <c r="C119" s="4">
        <v>16141.09</v>
      </c>
      <c r="D119" s="4">
        <v>0</v>
      </c>
      <c r="E119" s="4">
        <v>12135.76</v>
      </c>
      <c r="F119" s="4">
        <v>10339.9588</v>
      </c>
      <c r="G119" s="23">
        <v>0.8</v>
      </c>
    </row>
    <row r="120">
      <c r="A120" s="23" t="s">
        <v>255</v>
      </c>
      <c r="B120" s="23" t="s">
        <v>256</v>
      </c>
      <c r="C120" s="4">
        <v>0</v>
      </c>
      <c r="D120" s="4">
        <v>38458</v>
      </c>
      <c r="E120" s="4">
        <v>74409.77</v>
      </c>
      <c r="F120" s="4">
        <v>98425.8287</v>
      </c>
      <c r="G120" s="23">
        <v>0.8</v>
      </c>
    </row>
    <row r="121">
      <c r="A121" s="23" t="s">
        <v>257</v>
      </c>
      <c r="B121" s="23" t="s">
        <v>258</v>
      </c>
      <c r="C121" s="4">
        <v>52746.85</v>
      </c>
      <c r="D121" s="4">
        <v>68189</v>
      </c>
      <c r="E121" s="4">
        <v>-11028.77</v>
      </c>
      <c r="F121" s="4">
        <v>57462.036</v>
      </c>
      <c r="G121" s="23">
        <v>1</v>
      </c>
    </row>
    <row r="122">
      <c r="A122" s="23" t="s">
        <v>259</v>
      </c>
      <c r="B122" s="23" t="s">
        <v>260</v>
      </c>
      <c r="C122" s="4">
        <v>0</v>
      </c>
      <c r="D122" s="4">
        <v>0</v>
      </c>
      <c r="E122" s="4">
        <v>0</v>
      </c>
      <c r="F122" s="4">
        <v>0</v>
      </c>
      <c r="G122" s="23">
        <v>1</v>
      </c>
    </row>
    <row r="123">
      <c r="A123" s="23" t="s">
        <v>261</v>
      </c>
      <c r="B123" s="23" t="s">
        <v>262</v>
      </c>
      <c r="C123" s="4">
        <v>3805.83</v>
      </c>
      <c r="D123" s="4">
        <v>22372</v>
      </c>
      <c r="E123" s="4">
        <v>9798.81</v>
      </c>
      <c r="F123" s="4">
        <v>30838.9455</v>
      </c>
      <c r="G123" s="23">
        <v>0.8</v>
      </c>
    </row>
    <row r="124">
      <c r="A124" s="23" t="s">
        <v>263</v>
      </c>
      <c r="B124" s="23" t="s">
        <v>264</v>
      </c>
      <c r="C124" s="4">
        <v>0</v>
      </c>
      <c r="D124" s="4">
        <v>0</v>
      </c>
      <c r="E124" s="4">
        <v>0</v>
      </c>
      <c r="F124" s="4">
        <v>0</v>
      </c>
      <c r="G124" s="23">
        <v>1</v>
      </c>
    </row>
    <row r="125">
      <c r="A125" s="23" t="s">
        <v>265</v>
      </c>
      <c r="B125" s="23" t="s">
        <v>266</v>
      </c>
      <c r="C125" s="4">
        <v>0</v>
      </c>
      <c r="D125" s="4">
        <v>112219</v>
      </c>
      <c r="E125" s="4">
        <v>31263.15</v>
      </c>
      <c r="F125" s="4">
        <v>139448.4704</v>
      </c>
      <c r="G125" s="23">
        <v>0.8</v>
      </c>
    </row>
    <row r="126">
      <c r="A126" s="23" t="s">
        <v>267</v>
      </c>
      <c r="B126" s="23" t="s">
        <v>268</v>
      </c>
      <c r="C126" s="4">
        <v>47422.59</v>
      </c>
      <c r="D126" s="4">
        <v>54592</v>
      </c>
      <c r="E126" s="4">
        <v>15799.72</v>
      </c>
      <c r="F126" s="4">
        <v>68341.9864</v>
      </c>
      <c r="G126" s="23">
        <v>0.8</v>
      </c>
    </row>
    <row r="127">
      <c r="A127" s="23" t="s">
        <v>269</v>
      </c>
      <c r="B127" s="23" t="s">
        <v>270</v>
      </c>
      <c r="C127" s="4">
        <v>130258.5</v>
      </c>
      <c r="D127" s="4">
        <v>555870</v>
      </c>
      <c r="E127" s="4">
        <v>-370956</v>
      </c>
      <c r="F127" s="4">
        <v>185890.3459</v>
      </c>
      <c r="G127" s="23">
        <v>1</v>
      </c>
    </row>
    <row r="128">
      <c r="A128" s="23" t="s">
        <v>271</v>
      </c>
      <c r="B128" s="23" t="s">
        <v>272</v>
      </c>
      <c r="C128" s="4">
        <v>37961.16</v>
      </c>
      <c r="D128" s="4">
        <v>143641</v>
      </c>
      <c r="E128" s="4">
        <v>-6006.65</v>
      </c>
      <c r="F128" s="4">
        <v>138361.0594</v>
      </c>
      <c r="G128" s="23">
        <v>1</v>
      </c>
    </row>
    <row r="129">
      <c r="A129" s="23" t="s">
        <v>273</v>
      </c>
      <c r="B129" s="23" t="s">
        <v>274</v>
      </c>
      <c r="C129" s="4">
        <v>0</v>
      </c>
      <c r="D129" s="4">
        <v>0</v>
      </c>
      <c r="E129" s="4">
        <v>17964.9</v>
      </c>
      <c r="F129" s="4">
        <v>19133.1574</v>
      </c>
      <c r="G129" s="23">
        <v>1</v>
      </c>
    </row>
    <row r="130">
      <c r="A130" s="23" t="s">
        <v>275</v>
      </c>
      <c r="B130" s="23" t="s">
        <v>276</v>
      </c>
      <c r="C130" s="4">
        <v>1554.61</v>
      </c>
      <c r="D130" s="4">
        <v>29396</v>
      </c>
      <c r="E130" s="4">
        <v>-7908.3</v>
      </c>
      <c r="F130" s="4">
        <v>21601.1551</v>
      </c>
      <c r="G130" s="23">
        <v>1</v>
      </c>
    </row>
    <row r="131">
      <c r="A131" s="23" t="s">
        <v>277</v>
      </c>
      <c r="B131" s="23" t="s">
        <v>278</v>
      </c>
      <c r="C131" s="4">
        <v>8041.14</v>
      </c>
      <c r="D131" s="4">
        <v>24173</v>
      </c>
      <c r="E131" s="4">
        <v>-5251.42</v>
      </c>
      <c r="F131" s="4">
        <v>19021.4859</v>
      </c>
      <c r="G131" s="23">
        <v>1</v>
      </c>
    </row>
    <row r="132">
      <c r="A132" s="23" t="s">
        <v>279</v>
      </c>
      <c r="B132" s="23" t="s">
        <v>280</v>
      </c>
      <c r="C132" s="4">
        <v>7753.82</v>
      </c>
      <c r="D132" s="4">
        <v>10800</v>
      </c>
      <c r="E132" s="4">
        <v>1300</v>
      </c>
      <c r="F132" s="4">
        <v>11964.6552</v>
      </c>
      <c r="G132" s="23">
        <v>0.8</v>
      </c>
    </row>
    <row r="133">
      <c r="A133" s="23" t="s">
        <v>281</v>
      </c>
      <c r="B133" s="23" t="s">
        <v>282</v>
      </c>
      <c r="C133" s="4">
        <v>0</v>
      </c>
      <c r="D133" s="4">
        <v>25910</v>
      </c>
      <c r="E133" s="4">
        <v>62787.49</v>
      </c>
      <c r="F133" s="4">
        <v>92917.3653</v>
      </c>
      <c r="G133" s="23">
        <v>1</v>
      </c>
    </row>
    <row r="134">
      <c r="A134" s="23" t="s">
        <v>283</v>
      </c>
      <c r="B134" s="23" t="s">
        <v>284</v>
      </c>
      <c r="C134" s="4">
        <v>28375.84</v>
      </c>
      <c r="D134" s="4">
        <v>104839</v>
      </c>
      <c r="E134" s="4">
        <v>-21530.55</v>
      </c>
      <c r="F134" s="4">
        <v>83748.3186</v>
      </c>
      <c r="G134" s="23">
        <v>1</v>
      </c>
    </row>
    <row r="135">
      <c r="A135" s="23" t="s">
        <v>285</v>
      </c>
      <c r="B135" s="23" t="s">
        <v>286</v>
      </c>
      <c r="C135" s="4">
        <v>9648.45</v>
      </c>
      <c r="D135" s="4">
        <v>32908</v>
      </c>
      <c r="E135" s="4">
        <v>17347.48</v>
      </c>
      <c r="F135" s="4">
        <v>47862.2235</v>
      </c>
      <c r="G135" s="23">
        <v>0.8</v>
      </c>
    </row>
    <row r="136">
      <c r="A136" s="23" t="s">
        <v>287</v>
      </c>
      <c r="B136" s="23" t="s">
        <v>288</v>
      </c>
      <c r="C136" s="4">
        <v>10292.01</v>
      </c>
      <c r="D136" s="4">
        <v>131075</v>
      </c>
      <c r="E136" s="4">
        <v>-44438.78</v>
      </c>
      <c r="F136" s="4">
        <v>87093.6592</v>
      </c>
      <c r="G136" s="23">
        <v>1</v>
      </c>
    </row>
    <row r="137">
      <c r="A137" s="23" t="s">
        <v>289</v>
      </c>
      <c r="B137" s="23" t="s">
        <v>290</v>
      </c>
      <c r="C137" s="4">
        <v>43009.5</v>
      </c>
      <c r="D137" s="4">
        <v>31938</v>
      </c>
      <c r="E137" s="4">
        <v>-350.23</v>
      </c>
      <c r="F137" s="4">
        <v>31754.5534</v>
      </c>
      <c r="G137" s="23">
        <v>1</v>
      </c>
    </row>
    <row r="138">
      <c r="A138" s="23" t="s">
        <v>291</v>
      </c>
      <c r="B138" s="23" t="s">
        <v>292</v>
      </c>
      <c r="C138" s="4">
        <v>79536.77</v>
      </c>
      <c r="D138" s="4">
        <v>2669</v>
      </c>
      <c r="E138" s="4">
        <v>-2669</v>
      </c>
      <c r="F138" s="4">
        <v>0</v>
      </c>
      <c r="G138" s="23">
        <v>1</v>
      </c>
    </row>
    <row r="139">
      <c r="A139" s="23" t="s">
        <v>293</v>
      </c>
      <c r="B139" s="23" t="s">
        <v>294</v>
      </c>
      <c r="C139" s="4">
        <v>50717.05</v>
      </c>
      <c r="D139" s="4">
        <v>251060</v>
      </c>
      <c r="E139" s="4">
        <v>-10922.65</v>
      </c>
      <c r="F139" s="4">
        <v>241405.2752</v>
      </c>
      <c r="G139" s="23">
        <v>1</v>
      </c>
    </row>
    <row r="140">
      <c r="A140" s="23" t="s">
        <v>295</v>
      </c>
      <c r="B140" s="23" t="s">
        <v>296</v>
      </c>
      <c r="C140" s="4">
        <v>0</v>
      </c>
      <c r="D140" s="4">
        <v>10864</v>
      </c>
      <c r="E140" s="4">
        <v>5528.86</v>
      </c>
      <c r="F140" s="4">
        <v>15632.0833</v>
      </c>
      <c r="G140" s="23">
        <v>0.8</v>
      </c>
    </row>
    <row r="141">
      <c r="A141" s="23" t="s">
        <v>297</v>
      </c>
      <c r="B141" s="23" t="s">
        <v>298</v>
      </c>
      <c r="C141" s="4">
        <v>0</v>
      </c>
      <c r="D141" s="4">
        <v>96381</v>
      </c>
      <c r="E141" s="4">
        <v>4645.84</v>
      </c>
      <c r="F141" s="4">
        <v>100848.2589</v>
      </c>
      <c r="G141" s="23">
        <v>0.8</v>
      </c>
    </row>
    <row r="142">
      <c r="A142" s="23" t="s">
        <v>299</v>
      </c>
      <c r="B142" s="23" t="s">
        <v>300</v>
      </c>
      <c r="C142" s="4">
        <v>4935.7</v>
      </c>
      <c r="D142" s="4">
        <v>6753</v>
      </c>
      <c r="E142" s="4">
        <v>-1441.24</v>
      </c>
      <c r="F142" s="4">
        <v>5339.8061</v>
      </c>
      <c r="G142" s="23">
        <v>1</v>
      </c>
    </row>
    <row r="143">
      <c r="A143" s="23" t="s">
        <v>301</v>
      </c>
      <c r="B143" s="23" t="s">
        <v>302</v>
      </c>
      <c r="C143" s="4">
        <v>0</v>
      </c>
      <c r="D143" s="4">
        <v>94691</v>
      </c>
      <c r="E143" s="4">
        <v>-90406.85</v>
      </c>
      <c r="F143" s="4">
        <v>4306.7703</v>
      </c>
      <c r="G143" s="23">
        <v>1</v>
      </c>
    </row>
    <row r="144">
      <c r="A144" s="23" t="s">
        <v>303</v>
      </c>
      <c r="B144" s="23" t="s">
        <v>304</v>
      </c>
      <c r="C144" s="4">
        <v>49668.02</v>
      </c>
      <c r="D144" s="4">
        <v>0</v>
      </c>
      <c r="E144" s="4">
        <v>9990.43</v>
      </c>
      <c r="F144" s="4">
        <v>8512.0861</v>
      </c>
      <c r="G144" s="23">
        <v>0.8</v>
      </c>
    </row>
    <row r="145">
      <c r="A145" s="23" t="s">
        <v>305</v>
      </c>
      <c r="B145" s="23" t="s">
        <v>306</v>
      </c>
      <c r="C145" s="4">
        <v>0</v>
      </c>
      <c r="D145" s="4">
        <v>67257</v>
      </c>
      <c r="E145" s="4">
        <v>-67257</v>
      </c>
      <c r="F145" s="4">
        <v>0</v>
      </c>
      <c r="G145" s="23">
        <v>1</v>
      </c>
    </row>
    <row r="146">
      <c r="A146" s="23" t="s">
        <v>307</v>
      </c>
      <c r="B146" s="23" t="s">
        <v>308</v>
      </c>
      <c r="C146" s="4">
        <v>0</v>
      </c>
      <c r="D146" s="4">
        <v>0</v>
      </c>
      <c r="E146" s="4">
        <v>0</v>
      </c>
      <c r="F146" s="4">
        <v>0</v>
      </c>
      <c r="G146" s="23">
        <v>1</v>
      </c>
    </row>
    <row r="147">
      <c r="A147" s="23" t="s">
        <v>309</v>
      </c>
      <c r="B147" s="23" t="s">
        <v>310</v>
      </c>
      <c r="C147" s="4">
        <v>2417.95</v>
      </c>
      <c r="D147" s="4">
        <v>0</v>
      </c>
      <c r="E147" s="4">
        <v>30592.43</v>
      </c>
      <c r="F147" s="4">
        <v>26065.4846</v>
      </c>
      <c r="G147" s="23">
        <v>0.8</v>
      </c>
    </row>
    <row r="148">
      <c r="A148" s="23" t="s">
        <v>311</v>
      </c>
      <c r="B148" s="23" t="s">
        <v>312</v>
      </c>
      <c r="C148" s="4">
        <v>0</v>
      </c>
      <c r="D148" s="4">
        <v>0</v>
      </c>
      <c r="E148" s="4">
        <v>0</v>
      </c>
      <c r="F148" s="4">
        <v>0</v>
      </c>
      <c r="G148" s="23">
        <v>1</v>
      </c>
    </row>
    <row r="149">
      <c r="A149" s="23" t="s">
        <v>313</v>
      </c>
      <c r="B149" s="23" t="s">
        <v>314</v>
      </c>
      <c r="C149" s="4">
        <v>0</v>
      </c>
      <c r="D149" s="4">
        <v>8062</v>
      </c>
      <c r="E149" s="4">
        <v>2238</v>
      </c>
      <c r="F149" s="4">
        <v>10011.3971</v>
      </c>
      <c r="G149" s="23">
        <v>0.8</v>
      </c>
    </row>
    <row r="150">
      <c r="A150" s="23" t="s">
        <v>315</v>
      </c>
      <c r="B150" s="23" t="s">
        <v>316</v>
      </c>
      <c r="C150" s="4">
        <v>0</v>
      </c>
      <c r="D150" s="4">
        <v>110703</v>
      </c>
      <c r="E150" s="4">
        <v>-110703</v>
      </c>
      <c r="F150" s="4">
        <v>0</v>
      </c>
      <c r="G150" s="23">
        <v>1</v>
      </c>
    </row>
    <row r="151">
      <c r="A151" s="23" t="s">
        <v>317</v>
      </c>
      <c r="B151" s="23" t="s">
        <v>318</v>
      </c>
      <c r="C151" s="4">
        <v>0</v>
      </c>
      <c r="D151" s="4">
        <v>0</v>
      </c>
      <c r="E151" s="4">
        <v>0</v>
      </c>
      <c r="F151" s="4">
        <v>0</v>
      </c>
      <c r="G151" s="23">
        <v>1</v>
      </c>
    </row>
    <row r="152">
      <c r="A152" s="23" t="s">
        <v>319</v>
      </c>
      <c r="B152" s="23" t="s">
        <v>320</v>
      </c>
      <c r="C152" s="4">
        <v>23361.2</v>
      </c>
      <c r="D152" s="4">
        <v>0</v>
      </c>
      <c r="E152" s="4">
        <v>15860.15</v>
      </c>
      <c r="F152" s="4">
        <v>13513.2284</v>
      </c>
      <c r="G152" s="23">
        <v>0.8</v>
      </c>
    </row>
    <row r="153">
      <c r="A153" s="23" t="s">
        <v>321</v>
      </c>
      <c r="B153" s="23" t="s">
        <v>322</v>
      </c>
      <c r="C153" s="4">
        <v>3298.92</v>
      </c>
      <c r="D153" s="4">
        <v>0</v>
      </c>
      <c r="E153" s="4">
        <v>34124.38</v>
      </c>
      <c r="F153" s="4">
        <v>29074.7907</v>
      </c>
      <c r="G153" s="23">
        <v>0.8</v>
      </c>
    </row>
    <row r="154">
      <c r="A154" s="23" t="s">
        <v>323</v>
      </c>
      <c r="B154" s="23" t="s">
        <v>324</v>
      </c>
      <c r="C154" s="4">
        <v>6935.95</v>
      </c>
      <c r="D154" s="4">
        <v>0</v>
      </c>
      <c r="E154" s="4">
        <v>34893.14</v>
      </c>
      <c r="F154" s="4">
        <v>29729.7927</v>
      </c>
      <c r="G154" s="23">
        <v>0.8</v>
      </c>
    </row>
    <row r="155">
      <c r="A155" s="23" t="s">
        <v>325</v>
      </c>
      <c r="B155" s="23" t="s">
        <v>326</v>
      </c>
      <c r="C155" s="4">
        <v>11115.7</v>
      </c>
      <c r="D155" s="4">
        <v>990</v>
      </c>
      <c r="E155" s="4">
        <v>-990</v>
      </c>
      <c r="F155" s="4">
        <v>0</v>
      </c>
      <c r="G155" s="23">
        <v>1</v>
      </c>
    </row>
    <row r="156">
      <c r="A156" s="23" t="s">
        <v>327</v>
      </c>
      <c r="B156" s="23" t="s">
        <v>328</v>
      </c>
      <c r="C156" s="4">
        <v>2817.94</v>
      </c>
      <c r="D156" s="4">
        <v>1500</v>
      </c>
      <c r="E156" s="4">
        <v>5500</v>
      </c>
      <c r="F156" s="4">
        <v>6194.052</v>
      </c>
      <c r="G156" s="23">
        <v>0.8</v>
      </c>
    </row>
    <row r="157">
      <c r="A157" s="23" t="s">
        <v>329</v>
      </c>
      <c r="B157" s="23" t="s">
        <v>330</v>
      </c>
      <c r="C157" s="4">
        <v>21309</v>
      </c>
      <c r="D157" s="4">
        <v>9235</v>
      </c>
      <c r="E157" s="4">
        <v>1122.9</v>
      </c>
      <c r="F157" s="4">
        <v>10479.683</v>
      </c>
      <c r="G157" s="23">
        <v>1</v>
      </c>
    </row>
    <row r="158">
      <c r="A158" s="23" t="s">
        <v>331</v>
      </c>
      <c r="B158" s="23" t="s">
        <v>332</v>
      </c>
      <c r="C158" s="4">
        <v>5932.62</v>
      </c>
      <c r="D158" s="4">
        <v>80476</v>
      </c>
      <c r="E158" s="4">
        <v>-17600.26</v>
      </c>
      <c r="F158" s="4">
        <v>63207.7239</v>
      </c>
      <c r="G158" s="23">
        <v>1</v>
      </c>
    </row>
    <row r="159">
      <c r="A159" s="23" t="s">
        <v>333</v>
      </c>
      <c r="B159" s="23" t="s">
        <v>334</v>
      </c>
      <c r="C159" s="4">
        <v>28360.93</v>
      </c>
      <c r="D159" s="4">
        <v>64929</v>
      </c>
      <c r="E159" s="4">
        <v>-2083.29</v>
      </c>
      <c r="F159" s="4">
        <v>63177.5353</v>
      </c>
      <c r="G159" s="23">
        <v>1</v>
      </c>
    </row>
    <row r="160">
      <c r="A160" s="23" t="s">
        <v>335</v>
      </c>
      <c r="B160" s="23" t="s">
        <v>336</v>
      </c>
      <c r="C160" s="4">
        <v>8735</v>
      </c>
      <c r="D160" s="4">
        <v>67075</v>
      </c>
      <c r="E160" s="4">
        <v>15925.52</v>
      </c>
      <c r="F160" s="4">
        <v>80998.0813</v>
      </c>
      <c r="G160" s="23">
        <v>0.8</v>
      </c>
    </row>
    <row r="161">
      <c r="A161" s="23" t="s">
        <v>337</v>
      </c>
      <c r="B161" s="23" t="s">
        <v>338</v>
      </c>
      <c r="C161" s="4">
        <v>5824.75</v>
      </c>
      <c r="D161" s="4">
        <v>86744</v>
      </c>
      <c r="E161" s="4">
        <v>12276.7</v>
      </c>
      <c r="F161" s="4">
        <v>97662.0513</v>
      </c>
      <c r="G161" s="23">
        <v>0.8</v>
      </c>
    </row>
    <row r="162">
      <c r="A162" s="23" t="s">
        <v>339</v>
      </c>
      <c r="B162" s="23" t="s">
        <v>340</v>
      </c>
      <c r="C162" s="4">
        <v>4805.95</v>
      </c>
      <c r="D162" s="4">
        <v>16656</v>
      </c>
      <c r="E162" s="4">
        <v>-3866.4</v>
      </c>
      <c r="F162" s="4">
        <v>12857.1291</v>
      </c>
      <c r="G162" s="23">
        <v>1</v>
      </c>
    </row>
    <row r="163">
      <c r="A163" s="23" t="s">
        <v>341</v>
      </c>
      <c r="B163" s="23" t="s">
        <v>342</v>
      </c>
      <c r="C163" s="4">
        <v>8306.08</v>
      </c>
      <c r="D163" s="4">
        <v>2507</v>
      </c>
      <c r="E163" s="4">
        <v>11505.4</v>
      </c>
      <c r="F163" s="4">
        <v>12323.1139</v>
      </c>
      <c r="G163" s="23">
        <v>0.8</v>
      </c>
    </row>
    <row r="164">
      <c r="A164" s="23" t="s">
        <v>343</v>
      </c>
      <c r="B164" s="23" t="s">
        <v>344</v>
      </c>
      <c r="C164" s="4">
        <v>4350</v>
      </c>
      <c r="D164" s="4">
        <v>34058</v>
      </c>
      <c r="E164" s="4">
        <v>2942</v>
      </c>
      <c r="F164" s="4">
        <v>36744.4808</v>
      </c>
      <c r="G164" s="23">
        <v>0.8</v>
      </c>
    </row>
    <row r="165">
      <c r="A165" s="23" t="s">
        <v>345</v>
      </c>
      <c r="B165" s="23" t="s">
        <v>346</v>
      </c>
      <c r="C165" s="4">
        <v>7522.3</v>
      </c>
      <c r="D165" s="4">
        <v>85222</v>
      </c>
      <c r="E165" s="4">
        <v>-84001.32</v>
      </c>
      <c r="F165" s="4">
        <v>1227.1252</v>
      </c>
      <c r="G165" s="23">
        <v>1</v>
      </c>
    </row>
    <row r="166">
      <c r="A166" s="23" t="s">
        <v>347</v>
      </c>
      <c r="B166" s="23" t="s">
        <v>348</v>
      </c>
      <c r="C166" s="4">
        <v>925.28</v>
      </c>
      <c r="D166" s="4">
        <v>5391</v>
      </c>
      <c r="E166" s="4">
        <v>5881.71</v>
      </c>
      <c r="F166" s="4">
        <v>10430.8226</v>
      </c>
      <c r="G166" s="23">
        <v>0.8</v>
      </c>
    </row>
    <row r="167">
      <c r="A167" s="23" t="s">
        <v>349</v>
      </c>
      <c r="B167" s="23" t="s">
        <v>350</v>
      </c>
      <c r="C167" s="4">
        <v>54659.04</v>
      </c>
      <c r="D167" s="4">
        <v>565428</v>
      </c>
      <c r="E167" s="4">
        <v>-506278.61</v>
      </c>
      <c r="F167" s="4">
        <v>59461.6988</v>
      </c>
      <c r="G167" s="23">
        <v>1</v>
      </c>
    </row>
    <row r="168">
      <c r="A168" s="23" t="s">
        <v>351</v>
      </c>
      <c r="B168" s="23" t="s">
        <v>352</v>
      </c>
      <c r="C168" s="4">
        <v>282297.69</v>
      </c>
      <c r="D168" s="4">
        <v>111556</v>
      </c>
      <c r="E168" s="4">
        <v>-10019.61</v>
      </c>
      <c r="F168" s="4">
        <v>102072.5021</v>
      </c>
      <c r="G168" s="23">
        <v>1</v>
      </c>
    </row>
    <row r="169">
      <c r="A169" s="23" t="s">
        <v>353</v>
      </c>
      <c r="B169" s="23" t="s">
        <v>354</v>
      </c>
      <c r="C169" s="4">
        <v>0</v>
      </c>
      <c r="D169" s="4">
        <v>0</v>
      </c>
      <c r="E169" s="4">
        <v>65065.23</v>
      </c>
      <c r="F169" s="4">
        <v>69296.4219</v>
      </c>
      <c r="G169" s="23">
        <v>1</v>
      </c>
    </row>
    <row r="170">
      <c r="A170" s="23" t="s">
        <v>355</v>
      </c>
      <c r="B170" s="23" t="s">
        <v>356</v>
      </c>
      <c r="C170" s="4">
        <v>9075.95</v>
      </c>
      <c r="D170" s="4">
        <v>64065</v>
      </c>
      <c r="E170" s="4">
        <v>2663</v>
      </c>
      <c r="F170" s="4">
        <v>66672.2031</v>
      </c>
      <c r="G170" s="23">
        <v>0.8</v>
      </c>
    </row>
    <row r="171">
      <c r="A171" s="23" t="s">
        <v>357</v>
      </c>
      <c r="B171" s="23" t="s">
        <v>358</v>
      </c>
      <c r="C171" s="4">
        <v>2926.36</v>
      </c>
      <c r="D171" s="4">
        <v>30253</v>
      </c>
      <c r="E171" s="4">
        <v>10220.01</v>
      </c>
      <c r="F171" s="4">
        <v>39120.4296</v>
      </c>
      <c r="G171" s="23">
        <v>0.8</v>
      </c>
    </row>
    <row r="172">
      <c r="A172" s="23" t="s">
        <v>359</v>
      </c>
      <c r="B172" s="23" t="s">
        <v>360</v>
      </c>
      <c r="C172" s="4">
        <v>3944</v>
      </c>
      <c r="D172" s="4">
        <v>0</v>
      </c>
      <c r="E172" s="4">
        <v>4788.82</v>
      </c>
      <c r="F172" s="4">
        <v>4080.1896</v>
      </c>
      <c r="G172" s="23">
        <v>0.8</v>
      </c>
    </row>
    <row r="173">
      <c r="A173" s="23" t="s">
        <v>361</v>
      </c>
      <c r="B173" s="23" t="s">
        <v>362</v>
      </c>
      <c r="C173" s="4">
        <v>53260.14</v>
      </c>
      <c r="D173" s="4">
        <v>338548</v>
      </c>
      <c r="E173" s="4">
        <v>162433.89</v>
      </c>
      <c r="F173" s="4">
        <v>478733.1061</v>
      </c>
      <c r="G173" s="23">
        <v>0.8</v>
      </c>
    </row>
    <row r="174">
      <c r="A174" s="23" t="s">
        <v>363</v>
      </c>
      <c r="B174" s="23" t="s">
        <v>364</v>
      </c>
      <c r="C174" s="4">
        <v>5156.02</v>
      </c>
      <c r="D174" s="4">
        <v>9100</v>
      </c>
      <c r="E174" s="4">
        <v>4491.97</v>
      </c>
      <c r="F174" s="4">
        <v>12975.3142</v>
      </c>
      <c r="G174" s="23">
        <v>0.8</v>
      </c>
    </row>
    <row r="175">
      <c r="A175" s="23" t="s">
        <v>365</v>
      </c>
      <c r="B175" s="23" t="s">
        <v>366</v>
      </c>
      <c r="C175" s="4">
        <v>31266.41</v>
      </c>
      <c r="D175" s="4">
        <v>148423</v>
      </c>
      <c r="E175" s="4">
        <v>10799.46</v>
      </c>
      <c r="F175" s="4">
        <v>158408.0725</v>
      </c>
      <c r="G175" s="23">
        <v>0.8</v>
      </c>
    </row>
    <row r="176">
      <c r="A176" s="23" t="s">
        <v>367</v>
      </c>
      <c r="B176" s="23" t="s">
        <v>368</v>
      </c>
      <c r="C176" s="4">
        <v>0</v>
      </c>
      <c r="D176" s="4">
        <v>4603</v>
      </c>
      <c r="E176" s="4">
        <v>-3780</v>
      </c>
      <c r="F176" s="4">
        <v>827.3454</v>
      </c>
      <c r="G176" s="23">
        <v>1</v>
      </c>
    </row>
    <row r="177">
      <c r="A177" s="23" t="s">
        <v>369</v>
      </c>
      <c r="B177" s="23" t="s">
        <v>370</v>
      </c>
      <c r="C177" s="4">
        <v>0</v>
      </c>
      <c r="D177" s="4">
        <v>2484</v>
      </c>
      <c r="E177" s="4">
        <v>9189.08</v>
      </c>
      <c r="F177" s="4">
        <v>12283.7614</v>
      </c>
      <c r="G177" s="23">
        <v>1</v>
      </c>
    </row>
    <row r="178">
      <c r="A178" s="23" t="s">
        <v>371</v>
      </c>
      <c r="B178" s="23" t="s">
        <v>372</v>
      </c>
      <c r="C178" s="4">
        <v>0</v>
      </c>
      <c r="D178" s="4">
        <v>0</v>
      </c>
      <c r="E178" s="4">
        <v>1961.16</v>
      </c>
      <c r="F178" s="4">
        <v>1670.9554</v>
      </c>
      <c r="G178" s="23">
        <v>0.8</v>
      </c>
    </row>
    <row r="179">
      <c r="A179" s="23" t="s">
        <v>373</v>
      </c>
      <c r="B179" s="23" t="s">
        <v>374</v>
      </c>
      <c r="C179" s="4">
        <v>330.58</v>
      </c>
      <c r="D179" s="4">
        <v>0</v>
      </c>
      <c r="E179" s="4">
        <v>15061.05</v>
      </c>
      <c r="F179" s="4">
        <v>12832.3761</v>
      </c>
      <c r="G179" s="23">
        <v>0.8</v>
      </c>
    </row>
    <row r="180">
      <c r="A180" s="23" t="s">
        <v>375</v>
      </c>
      <c r="B180" s="23" t="s">
        <v>376</v>
      </c>
      <c r="C180" s="4">
        <v>6734.7</v>
      </c>
      <c r="D180" s="4">
        <v>0</v>
      </c>
      <c r="E180" s="4">
        <v>10159.86</v>
      </c>
      <c r="F180" s="4">
        <v>8656.4446</v>
      </c>
      <c r="G180" s="23">
        <v>0.8</v>
      </c>
    </row>
    <row r="181">
      <c r="A181" s="23" t="s">
        <v>377</v>
      </c>
      <c r="B181" s="23" t="s">
        <v>378</v>
      </c>
      <c r="C181" s="4">
        <v>5055</v>
      </c>
      <c r="D181" s="4">
        <v>0</v>
      </c>
      <c r="E181" s="4">
        <v>3079.13</v>
      </c>
      <c r="F181" s="4">
        <v>2623.4927</v>
      </c>
      <c r="G181" s="23">
        <v>0.8</v>
      </c>
    </row>
    <row r="182">
      <c r="A182" s="23" t="s">
        <v>379</v>
      </c>
      <c r="B182" s="23" t="s">
        <v>380</v>
      </c>
      <c r="C182" s="4">
        <v>0</v>
      </c>
      <c r="D182" s="4">
        <v>48445</v>
      </c>
      <c r="E182" s="4">
        <v>49910.98</v>
      </c>
      <c r="F182" s="4">
        <v>91226.1424</v>
      </c>
      <c r="G182" s="23">
        <v>0.8</v>
      </c>
    </row>
    <row r="183">
      <c r="A183" s="23" t="s">
        <v>381</v>
      </c>
      <c r="B183" s="23" t="s">
        <v>382</v>
      </c>
      <c r="C183" s="4">
        <v>364827.02</v>
      </c>
      <c r="D183" s="4">
        <v>143513</v>
      </c>
      <c r="E183" s="4">
        <v>-18235.81</v>
      </c>
      <c r="F183" s="4">
        <v>125938.6536</v>
      </c>
      <c r="G183" s="23">
        <v>1</v>
      </c>
    </row>
    <row r="184">
      <c r="A184" s="23" t="s">
        <v>383</v>
      </c>
      <c r="B184" s="23" t="s">
        <v>384</v>
      </c>
      <c r="C184" s="4">
        <v>0</v>
      </c>
      <c r="D184" s="4">
        <v>0</v>
      </c>
      <c r="E184" s="4">
        <v>4290.68</v>
      </c>
      <c r="F184" s="4">
        <v>3655.7623</v>
      </c>
      <c r="G184" s="23">
        <v>0.8</v>
      </c>
    </row>
    <row r="185">
      <c r="A185" s="23" t="s">
        <v>385</v>
      </c>
      <c r="B185" s="23" t="s">
        <v>270</v>
      </c>
      <c r="C185" s="4">
        <v>20090.99</v>
      </c>
      <c r="D185" s="4">
        <v>6896</v>
      </c>
      <c r="E185" s="4">
        <v>6525.79</v>
      </c>
      <c r="F185" s="4">
        <v>12492.5406</v>
      </c>
      <c r="G185" s="23">
        <v>0.8</v>
      </c>
    </row>
    <row r="186">
      <c r="A186" s="23" t="s">
        <v>386</v>
      </c>
      <c r="B186" s="23" t="s">
        <v>387</v>
      </c>
      <c r="C186" s="4">
        <v>31294.69</v>
      </c>
      <c r="D186" s="4">
        <v>96466</v>
      </c>
      <c r="E186" s="4">
        <v>-35065.07</v>
      </c>
      <c r="F186" s="4">
        <v>61725.1269</v>
      </c>
      <c r="G186" s="23">
        <v>1</v>
      </c>
    </row>
    <row r="187">
      <c r="A187" s="23" t="s">
        <v>388</v>
      </c>
      <c r="B187" s="23" t="s">
        <v>389</v>
      </c>
      <c r="C187" s="4">
        <v>8425.88</v>
      </c>
      <c r="D187" s="4">
        <v>12815</v>
      </c>
      <c r="E187" s="4">
        <v>532.43</v>
      </c>
      <c r="F187" s="4">
        <v>13449.7171</v>
      </c>
      <c r="G187" s="23">
        <v>1</v>
      </c>
    </row>
    <row r="188">
      <c r="A188" s="23" t="s">
        <v>390</v>
      </c>
      <c r="B188" s="23" t="s">
        <v>391</v>
      </c>
      <c r="C188" s="4">
        <v>56733.03</v>
      </c>
      <c r="D188" s="4">
        <v>38844</v>
      </c>
      <c r="E188" s="4">
        <v>9913.67</v>
      </c>
      <c r="F188" s="4">
        <v>47495.7811</v>
      </c>
      <c r="G188" s="23">
        <v>0.8</v>
      </c>
    </row>
    <row r="189">
      <c r="A189" s="23" t="s">
        <v>392</v>
      </c>
      <c r="B189" s="23" t="s">
        <v>393</v>
      </c>
      <c r="C189" s="4">
        <v>0</v>
      </c>
      <c r="D189" s="4">
        <v>0</v>
      </c>
      <c r="E189" s="4">
        <v>21905.36</v>
      </c>
      <c r="F189" s="4">
        <v>23329.8656</v>
      </c>
      <c r="G189" s="23">
        <v>1</v>
      </c>
    </row>
    <row r="190">
      <c r="A190" s="23" t="s">
        <v>394</v>
      </c>
      <c r="B190" s="23" t="s">
        <v>395</v>
      </c>
      <c r="C190" s="4">
        <v>0</v>
      </c>
      <c r="D190" s="4">
        <v>30750</v>
      </c>
      <c r="E190" s="4">
        <v>19563.13</v>
      </c>
      <c r="F190" s="4">
        <v>41398.1443</v>
      </c>
      <c r="G190" s="23">
        <v>0.8</v>
      </c>
    </row>
    <row r="191">
      <c r="A191" s="23" t="s">
        <v>396</v>
      </c>
      <c r="B191" s="23" t="s">
        <v>397</v>
      </c>
      <c r="C191" s="4">
        <v>18472.42</v>
      </c>
      <c r="D191" s="4">
        <v>422563</v>
      </c>
      <c r="E191" s="4">
        <v>-415966.55</v>
      </c>
      <c r="F191" s="4">
        <v>6631.2793</v>
      </c>
      <c r="G191" s="23">
        <v>1</v>
      </c>
    </row>
    <row r="192">
      <c r="A192" s="23" t="s">
        <v>398</v>
      </c>
      <c r="B192" s="23" t="s">
        <v>399</v>
      </c>
      <c r="C192" s="4">
        <v>3384.75</v>
      </c>
      <c r="D192" s="4">
        <v>35112</v>
      </c>
      <c r="E192" s="4">
        <v>21180.8</v>
      </c>
      <c r="F192" s="4">
        <v>53343.9413</v>
      </c>
      <c r="G192" s="23">
        <v>0.8</v>
      </c>
    </row>
    <row r="193">
      <c r="A193" s="23" t="s">
        <v>400</v>
      </c>
      <c r="B193" s="23" t="s">
        <v>401</v>
      </c>
      <c r="C193" s="4">
        <v>15301.25</v>
      </c>
      <c r="D193" s="4">
        <v>169490</v>
      </c>
      <c r="E193" s="4">
        <v>-28120.24</v>
      </c>
      <c r="F193" s="4">
        <v>142116.1923</v>
      </c>
      <c r="G193" s="23">
        <v>1</v>
      </c>
    </row>
    <row r="194">
      <c r="A194" s="23" t="s">
        <v>402</v>
      </c>
      <c r="B194" s="23" t="s">
        <v>403</v>
      </c>
      <c r="C194" s="4">
        <v>0</v>
      </c>
      <c r="D194" s="4">
        <v>20859</v>
      </c>
      <c r="E194" s="4">
        <v>-12872.19</v>
      </c>
      <c r="F194" s="4">
        <v>8028.9804</v>
      </c>
      <c r="G194" s="23">
        <v>1</v>
      </c>
    </row>
    <row r="195">
      <c r="A195" s="23" t="s">
        <v>404</v>
      </c>
      <c r="B195" s="23" t="s">
        <v>405</v>
      </c>
      <c r="C195" s="4">
        <v>1473.73</v>
      </c>
      <c r="D195" s="4">
        <v>36633</v>
      </c>
      <c r="E195" s="4">
        <v>38629.09</v>
      </c>
      <c r="F195" s="4">
        <v>69739.334</v>
      </c>
      <c r="G195" s="23">
        <v>0.8</v>
      </c>
    </row>
    <row r="196">
      <c r="A196" s="23" t="s">
        <v>406</v>
      </c>
      <c r="B196" s="23" t="s">
        <v>407</v>
      </c>
      <c r="C196" s="4">
        <v>53781.42</v>
      </c>
      <c r="D196" s="4">
        <v>204697</v>
      </c>
      <c r="E196" s="4">
        <v>33636.64</v>
      </c>
      <c r="F196" s="4">
        <v>234437.0248</v>
      </c>
      <c r="G196" s="23">
        <v>0.8</v>
      </c>
    </row>
    <row r="197">
      <c r="A197" s="23" t="s">
        <v>408</v>
      </c>
      <c r="B197" s="23" t="s">
        <v>409</v>
      </c>
      <c r="C197" s="4">
        <v>0</v>
      </c>
      <c r="D197" s="4">
        <v>252</v>
      </c>
      <c r="E197" s="4">
        <v>-252</v>
      </c>
      <c r="F197" s="4">
        <v>0</v>
      </c>
      <c r="G197" s="23">
        <v>0.8</v>
      </c>
    </row>
    <row r="198">
      <c r="A198" s="23" t="s">
        <v>410</v>
      </c>
      <c r="B198" s="23" t="s">
        <v>411</v>
      </c>
      <c r="C198" s="4">
        <v>1575</v>
      </c>
      <c r="D198" s="4">
        <v>0</v>
      </c>
      <c r="E198" s="4">
        <v>0</v>
      </c>
      <c r="F198" s="4">
        <v>0</v>
      </c>
      <c r="G198" s="23">
        <v>1</v>
      </c>
    </row>
    <row r="199">
      <c r="A199" s="23" t="s">
        <v>412</v>
      </c>
      <c r="B199" s="23" t="s">
        <v>413</v>
      </c>
      <c r="C199" s="4">
        <v>3801.99</v>
      </c>
      <c r="D199" s="4">
        <v>12372</v>
      </c>
      <c r="E199" s="4">
        <v>-5044.1</v>
      </c>
      <c r="F199" s="4">
        <v>7366.5913</v>
      </c>
      <c r="G199" s="23">
        <v>1</v>
      </c>
    </row>
    <row r="200">
      <c r="A200" s="23" t="s">
        <v>414</v>
      </c>
      <c r="B200" s="23" t="s">
        <v>415</v>
      </c>
      <c r="C200" s="4">
        <v>700</v>
      </c>
      <c r="D200" s="4">
        <v>29276</v>
      </c>
      <c r="E200" s="4">
        <v>-26630.87</v>
      </c>
      <c r="F200" s="4">
        <v>2659.0963</v>
      </c>
      <c r="G200" s="23">
        <v>1</v>
      </c>
    </row>
    <row r="201">
      <c r="A201" s="23" t="s">
        <v>416</v>
      </c>
      <c r="B201" s="23" t="s">
        <v>417</v>
      </c>
      <c r="C201" s="4">
        <v>122399.16</v>
      </c>
      <c r="D201" s="4">
        <v>71809</v>
      </c>
      <c r="E201" s="4">
        <v>15864</v>
      </c>
      <c r="F201" s="4">
        <v>86912.6982</v>
      </c>
      <c r="G201" s="23">
        <v>0.8715</v>
      </c>
    </row>
    <row r="202">
      <c r="A202" s="23" t="s">
        <v>418</v>
      </c>
      <c r="B202" s="23" t="s">
        <v>419</v>
      </c>
      <c r="C202" s="4">
        <v>102222.6</v>
      </c>
      <c r="D202" s="4">
        <v>39465</v>
      </c>
      <c r="E202" s="4">
        <v>3377.62</v>
      </c>
      <c r="F202" s="4">
        <v>43270.6418</v>
      </c>
      <c r="G202" s="23">
        <v>1</v>
      </c>
    </row>
    <row r="203">
      <c r="A203" s="23" t="s">
        <v>420</v>
      </c>
      <c r="B203" s="23" t="s">
        <v>421</v>
      </c>
      <c r="C203" s="4">
        <v>0</v>
      </c>
      <c r="D203" s="4">
        <v>0</v>
      </c>
      <c r="E203" s="4">
        <v>0</v>
      </c>
      <c r="F203" s="4">
        <v>0</v>
      </c>
      <c r="G203" s="23">
        <v>1</v>
      </c>
    </row>
    <row r="204">
      <c r="A204" s="23" t="s">
        <v>422</v>
      </c>
      <c r="B204" s="23" t="s">
        <v>423</v>
      </c>
      <c r="C204" s="4">
        <v>5426.38</v>
      </c>
      <c r="D204" s="4">
        <v>18097</v>
      </c>
      <c r="E204" s="4">
        <v>11631.3</v>
      </c>
      <c r="F204" s="4">
        <v>28102.699</v>
      </c>
      <c r="G204" s="23">
        <v>0.8</v>
      </c>
    </row>
    <row r="205">
      <c r="A205" s="23" t="s">
        <v>424</v>
      </c>
      <c r="B205" s="23" t="s">
        <v>425</v>
      </c>
      <c r="C205" s="4">
        <v>3320.94</v>
      </c>
      <c r="D205" s="4">
        <v>9515</v>
      </c>
      <c r="E205" s="4">
        <v>1411.48</v>
      </c>
      <c r="F205" s="4">
        <v>10767.854</v>
      </c>
      <c r="G205" s="23">
        <v>0.8</v>
      </c>
    </row>
    <row r="206">
      <c r="A206" s="23" t="s">
        <v>426</v>
      </c>
      <c r="B206" s="23" t="s">
        <v>427</v>
      </c>
      <c r="C206" s="4">
        <v>0</v>
      </c>
      <c r="D206" s="4">
        <v>0</v>
      </c>
      <c r="E206" s="4">
        <v>3408.69</v>
      </c>
      <c r="F206" s="4">
        <v>2904.2857</v>
      </c>
      <c r="G206" s="23">
        <v>0.8</v>
      </c>
    </row>
    <row r="207">
      <c r="A207" s="23" t="s">
        <v>428</v>
      </c>
      <c r="B207" s="23" t="s">
        <v>429</v>
      </c>
      <c r="C207" s="4">
        <v>6826.47</v>
      </c>
      <c r="D207" s="4">
        <v>12985</v>
      </c>
      <c r="E207" s="4">
        <v>10402.69</v>
      </c>
      <c r="F207" s="4">
        <v>21916.9023</v>
      </c>
      <c r="G207" s="23">
        <v>0.8</v>
      </c>
    </row>
    <row r="208">
      <c r="A208" s="23" t="s">
        <v>430</v>
      </c>
      <c r="B208" s="23" t="s">
        <v>431</v>
      </c>
      <c r="C208" s="4">
        <v>43385.36</v>
      </c>
      <c r="D208" s="4">
        <v>0</v>
      </c>
      <c r="E208" s="4">
        <v>6640.66</v>
      </c>
      <c r="F208" s="4">
        <v>5743.579</v>
      </c>
      <c r="G208" s="23">
        <v>0.8121</v>
      </c>
    </row>
    <row r="209">
      <c r="A209" s="23" t="s">
        <v>432</v>
      </c>
      <c r="B209" s="23" t="s">
        <v>433</v>
      </c>
      <c r="C209" s="4">
        <v>3503.39</v>
      </c>
      <c r="D209" s="4">
        <v>21188</v>
      </c>
      <c r="E209" s="4">
        <v>-10180.27</v>
      </c>
      <c r="F209" s="4">
        <v>11065.8508</v>
      </c>
      <c r="G209" s="23">
        <v>1</v>
      </c>
    </row>
    <row r="210">
      <c r="A210" s="23" t="s">
        <v>434</v>
      </c>
      <c r="B210" s="23" t="s">
        <v>435</v>
      </c>
      <c r="C210" s="4">
        <v>0</v>
      </c>
      <c r="D210" s="4">
        <v>0</v>
      </c>
      <c r="E210" s="4">
        <v>30670.7</v>
      </c>
      <c r="F210" s="4">
        <v>32665.2156</v>
      </c>
      <c r="G210" s="23">
        <v>1</v>
      </c>
    </row>
    <row r="211">
      <c r="A211" s="23" t="s">
        <v>436</v>
      </c>
      <c r="B211" s="23" t="s">
        <v>437</v>
      </c>
      <c r="C211" s="4">
        <v>44774.34</v>
      </c>
      <c r="D211" s="4">
        <v>91631</v>
      </c>
      <c r="E211" s="4">
        <v>-8168.61</v>
      </c>
      <c r="F211" s="4">
        <v>83903.0714</v>
      </c>
      <c r="G211" s="23">
        <v>1</v>
      </c>
    </row>
    <row r="212">
      <c r="A212" s="23" t="s">
        <v>438</v>
      </c>
      <c r="B212" s="23" t="s">
        <v>439</v>
      </c>
      <c r="C212" s="4">
        <v>209200.11</v>
      </c>
      <c r="D212" s="4">
        <v>180409</v>
      </c>
      <c r="E212" s="4">
        <v>380471.7</v>
      </c>
      <c r="F212" s="4">
        <v>469260.2673</v>
      </c>
      <c r="G212" s="23">
        <v>0.8</v>
      </c>
    </row>
    <row r="213">
      <c r="A213" s="23" t="s">
        <v>440</v>
      </c>
      <c r="B213" s="23" t="s">
        <v>441</v>
      </c>
      <c r="C213" s="4">
        <v>2877.89</v>
      </c>
      <c r="D213" s="4">
        <v>0</v>
      </c>
      <c r="E213" s="4">
        <v>5119.11</v>
      </c>
      <c r="F213" s="4">
        <v>4361.6046</v>
      </c>
      <c r="G213" s="23">
        <v>0.8</v>
      </c>
    </row>
    <row r="214">
      <c r="A214" s="23" t="s">
        <v>442</v>
      </c>
      <c r="B214" s="23" t="s">
        <v>443</v>
      </c>
      <c r="C214" s="4">
        <v>0</v>
      </c>
      <c r="D214" s="4">
        <v>0</v>
      </c>
      <c r="E214" s="4">
        <v>0</v>
      </c>
      <c r="F214" s="4">
        <v>0</v>
      </c>
      <c r="G214" s="23">
        <v>1</v>
      </c>
    </row>
    <row r="215">
      <c r="A215" s="23" t="s">
        <v>444</v>
      </c>
      <c r="B215" s="23" t="s">
        <v>445</v>
      </c>
      <c r="C215" s="4">
        <v>6348.29</v>
      </c>
      <c r="D215" s="4">
        <v>12000</v>
      </c>
      <c r="E215" s="4">
        <v>3500</v>
      </c>
      <c r="F215" s="4">
        <v>15045.444</v>
      </c>
      <c r="G215" s="23">
        <v>0.8</v>
      </c>
    </row>
    <row r="216">
      <c r="A216" s="23" t="s">
        <v>446</v>
      </c>
      <c r="B216" s="23" t="s">
        <v>447</v>
      </c>
      <c r="C216" s="4">
        <v>12296.67</v>
      </c>
      <c r="D216" s="4">
        <v>138583</v>
      </c>
      <c r="E216" s="4">
        <v>-7610.55</v>
      </c>
      <c r="F216" s="4">
        <v>131663.9845</v>
      </c>
      <c r="G216" s="23">
        <v>1</v>
      </c>
    </row>
    <row r="217">
      <c r="A217" s="23" t="s">
        <v>448</v>
      </c>
      <c r="B217" s="23" t="s">
        <v>449</v>
      </c>
      <c r="C217" s="4">
        <v>0</v>
      </c>
      <c r="D217" s="4">
        <v>22946</v>
      </c>
      <c r="E217" s="4">
        <v>5309.8</v>
      </c>
      <c r="F217" s="4">
        <v>27591.2319</v>
      </c>
      <c r="G217" s="23">
        <v>0.8</v>
      </c>
    </row>
    <row r="218">
      <c r="A218" s="23" t="s">
        <v>450</v>
      </c>
      <c r="B218" s="23" t="s">
        <v>451</v>
      </c>
      <c r="C218" s="4">
        <v>168.56</v>
      </c>
      <c r="D218" s="4">
        <v>7711</v>
      </c>
      <c r="E218" s="4">
        <v>4610.23</v>
      </c>
      <c r="F218" s="4">
        <v>11679.7407</v>
      </c>
      <c r="G218" s="23">
        <v>0.8</v>
      </c>
    </row>
    <row r="219">
      <c r="A219" s="23" t="s">
        <v>452</v>
      </c>
      <c r="B219" s="23" t="s">
        <v>453</v>
      </c>
      <c r="C219" s="4">
        <v>39233.23</v>
      </c>
      <c r="D219" s="4">
        <v>11713</v>
      </c>
      <c r="E219" s="4">
        <v>-11713</v>
      </c>
      <c r="F219" s="4">
        <v>0</v>
      </c>
      <c r="G219" s="23">
        <v>1</v>
      </c>
    </row>
    <row r="220">
      <c r="A220" s="23" t="s">
        <v>454</v>
      </c>
      <c r="B220" s="23" t="s">
        <v>455</v>
      </c>
      <c r="C220" s="4">
        <v>44187.29</v>
      </c>
      <c r="D220" s="4">
        <v>136004</v>
      </c>
      <c r="E220" s="4">
        <v>-38530.07</v>
      </c>
      <c r="F220" s="4">
        <v>97988.5924</v>
      </c>
      <c r="G220" s="23">
        <v>1</v>
      </c>
    </row>
    <row r="221">
      <c r="A221" s="23" t="s">
        <v>456</v>
      </c>
      <c r="B221" s="23" t="s">
        <v>457</v>
      </c>
      <c r="C221" s="4">
        <v>73869</v>
      </c>
      <c r="D221" s="4">
        <v>68174</v>
      </c>
      <c r="E221" s="4">
        <v>2707.25</v>
      </c>
      <c r="F221" s="4">
        <v>71417.2612</v>
      </c>
      <c r="G221" s="23">
        <v>1</v>
      </c>
    </row>
    <row r="222">
      <c r="A222" s="23" t="s">
        <v>458</v>
      </c>
      <c r="B222" s="23" t="s">
        <v>459</v>
      </c>
      <c r="C222" s="4">
        <v>2254.53</v>
      </c>
      <c r="D222" s="4">
        <v>0</v>
      </c>
      <c r="E222" s="4">
        <v>2991.69</v>
      </c>
      <c r="F222" s="4">
        <v>2548.9917</v>
      </c>
      <c r="G222" s="23">
        <v>0.8</v>
      </c>
    </row>
    <row r="223">
      <c r="A223" s="23" t="s">
        <v>460</v>
      </c>
      <c r="B223" s="23" t="s">
        <v>461</v>
      </c>
      <c r="C223" s="4">
        <v>0</v>
      </c>
      <c r="D223" s="4">
        <v>58703</v>
      </c>
      <c r="E223" s="4">
        <v>20077.72</v>
      </c>
      <c r="F223" s="4">
        <v>76119.6511</v>
      </c>
      <c r="G223" s="23">
        <v>0.8</v>
      </c>
    </row>
    <row r="224">
      <c r="A224" s="23" t="s">
        <v>462</v>
      </c>
      <c r="B224" s="23" t="s">
        <v>463</v>
      </c>
      <c r="C224" s="4">
        <v>4337.42</v>
      </c>
      <c r="D224" s="4">
        <v>50459</v>
      </c>
      <c r="E224" s="4">
        <v>21765.16</v>
      </c>
      <c r="F224" s="4">
        <v>69269.8622</v>
      </c>
      <c r="G224" s="23">
        <v>0.8</v>
      </c>
    </row>
    <row r="225">
      <c r="A225" s="23" t="s">
        <v>464</v>
      </c>
      <c r="B225" s="23" t="s">
        <v>465</v>
      </c>
      <c r="C225" s="4">
        <v>1198.8</v>
      </c>
      <c r="D225" s="4">
        <v>64963</v>
      </c>
      <c r="E225" s="4">
        <v>-52876.09</v>
      </c>
      <c r="F225" s="4">
        <v>12150.7289</v>
      </c>
      <c r="G225" s="23">
        <v>1</v>
      </c>
    </row>
    <row r="226">
      <c r="A226" s="23" t="s">
        <v>466</v>
      </c>
      <c r="B226" s="23" t="s">
        <v>467</v>
      </c>
      <c r="C226" s="4">
        <v>7563.91</v>
      </c>
      <c r="D226" s="4">
        <v>0</v>
      </c>
      <c r="E226" s="4">
        <v>15907.67</v>
      </c>
      <c r="F226" s="4">
        <v>13553.7166</v>
      </c>
      <c r="G226" s="23">
        <v>0.8</v>
      </c>
    </row>
    <row r="227">
      <c r="A227" s="23" t="s">
        <v>468</v>
      </c>
      <c r="B227" s="23" t="s">
        <v>469</v>
      </c>
      <c r="C227" s="4">
        <v>940</v>
      </c>
      <c r="D227" s="4">
        <v>63416</v>
      </c>
      <c r="E227" s="4">
        <v>21338.56</v>
      </c>
      <c r="F227" s="4">
        <v>81931.8017</v>
      </c>
      <c r="G227" s="23">
        <v>0.8</v>
      </c>
    </row>
    <row r="228">
      <c r="A228" s="23" t="s">
        <v>470</v>
      </c>
      <c r="B228" s="23" t="s">
        <v>471</v>
      </c>
      <c r="C228" s="4">
        <v>6144.18</v>
      </c>
      <c r="D228" s="4">
        <v>10255</v>
      </c>
      <c r="E228" s="4">
        <v>-1631.94</v>
      </c>
      <c r="F228" s="4">
        <v>8668.5898</v>
      </c>
      <c r="G228" s="23">
        <v>1</v>
      </c>
    </row>
    <row r="229">
      <c r="A229" s="23" t="s">
        <v>472</v>
      </c>
      <c r="B229" s="23" t="s">
        <v>473</v>
      </c>
      <c r="C229" s="4">
        <v>0</v>
      </c>
      <c r="D229" s="4">
        <v>0</v>
      </c>
      <c r="E229" s="4">
        <v>24889.95</v>
      </c>
      <c r="F229" s="4">
        <v>21206.8348</v>
      </c>
      <c r="G229" s="23">
        <v>0.8</v>
      </c>
    </row>
    <row r="230">
      <c r="A230" s="23" t="s">
        <v>474</v>
      </c>
      <c r="B230" s="23" t="s">
        <v>475</v>
      </c>
      <c r="C230" s="4">
        <v>2329.25</v>
      </c>
      <c r="D230" s="4">
        <v>4357</v>
      </c>
      <c r="E230" s="4">
        <v>3734.75</v>
      </c>
      <c r="F230" s="4">
        <v>7562.1016</v>
      </c>
      <c r="G230" s="23">
        <v>0.8</v>
      </c>
    </row>
    <row r="231">
      <c r="A231" s="23" t="s">
        <v>476</v>
      </c>
      <c r="B231" s="23" t="s">
        <v>477</v>
      </c>
      <c r="C231" s="4">
        <v>13428.3</v>
      </c>
      <c r="D231" s="4">
        <v>0</v>
      </c>
      <c r="E231" s="4">
        <v>13818.61</v>
      </c>
      <c r="F231" s="4">
        <v>11773.7874</v>
      </c>
      <c r="G231" s="23">
        <v>0.8</v>
      </c>
    </row>
    <row r="232">
      <c r="A232" s="23" t="s">
        <v>478</v>
      </c>
      <c r="B232" s="23" t="s">
        <v>479</v>
      </c>
      <c r="C232" s="4">
        <v>1064.92</v>
      </c>
      <c r="D232" s="4">
        <v>57705</v>
      </c>
      <c r="E232" s="4">
        <v>-55083.5</v>
      </c>
      <c r="F232" s="4">
        <v>2635.3415</v>
      </c>
      <c r="G232" s="23">
        <v>1</v>
      </c>
    </row>
    <row r="233">
      <c r="A233" s="23" t="s">
        <v>480</v>
      </c>
      <c r="B233" s="23" t="s">
        <v>481</v>
      </c>
      <c r="C233" s="4">
        <v>2625.63</v>
      </c>
      <c r="D233" s="4">
        <v>46194</v>
      </c>
      <c r="E233" s="4">
        <v>6981.66</v>
      </c>
      <c r="F233" s="4">
        <v>52386.4462</v>
      </c>
      <c r="G233" s="23">
        <v>0.8</v>
      </c>
    </row>
    <row r="234">
      <c r="A234" s="23" t="s">
        <v>482</v>
      </c>
      <c r="B234" s="23" t="s">
        <v>483</v>
      </c>
      <c r="C234" s="4">
        <v>4410.88</v>
      </c>
      <c r="D234" s="4">
        <v>13078</v>
      </c>
      <c r="E234" s="4">
        <v>-1405.41</v>
      </c>
      <c r="F234" s="4">
        <v>11734.2213</v>
      </c>
      <c r="G234" s="23">
        <v>1</v>
      </c>
    </row>
    <row r="235">
      <c r="A235" s="23" t="s">
        <v>484</v>
      </c>
      <c r="B235" s="23" t="s">
        <v>485</v>
      </c>
      <c r="C235" s="4">
        <v>2368.67</v>
      </c>
      <c r="D235" s="4">
        <v>146463</v>
      </c>
      <c r="E235" s="4">
        <v>-96532.57</v>
      </c>
      <c r="F235" s="4">
        <v>50194.0627</v>
      </c>
      <c r="G235" s="23">
        <v>1</v>
      </c>
    </row>
    <row r="236">
      <c r="A236" s="23" t="s">
        <v>486</v>
      </c>
      <c r="B236" s="23" t="s">
        <v>487</v>
      </c>
      <c r="C236" s="4">
        <v>7256.5</v>
      </c>
      <c r="D236" s="4">
        <v>25294</v>
      </c>
      <c r="E236" s="4">
        <v>5972.22</v>
      </c>
      <c r="F236" s="4">
        <v>25557.6544</v>
      </c>
      <c r="G236" s="23">
        <v>0.8</v>
      </c>
    </row>
    <row r="237">
      <c r="A237" s="23" t="s">
        <v>488</v>
      </c>
      <c r="B237" s="23" t="s">
        <v>489</v>
      </c>
      <c r="C237" s="4">
        <v>7136</v>
      </c>
      <c r="D237" s="4">
        <v>73152</v>
      </c>
      <c r="E237" s="4">
        <v>-35896.05</v>
      </c>
      <c r="F237" s="4">
        <v>37452.6614</v>
      </c>
      <c r="G237" s="23">
        <v>1</v>
      </c>
    </row>
    <row r="238">
      <c r="A238" s="23" t="s">
        <v>490</v>
      </c>
      <c r="B238" s="23" t="s">
        <v>491</v>
      </c>
      <c r="C238" s="4">
        <v>22476.98</v>
      </c>
      <c r="D238" s="4">
        <v>0</v>
      </c>
      <c r="E238" s="4">
        <v>7525.07</v>
      </c>
      <c r="F238" s="4">
        <v>6411.5402</v>
      </c>
      <c r="G238" s="23">
        <v>0.8</v>
      </c>
    </row>
    <row r="239">
      <c r="A239" s="23" t="s">
        <v>492</v>
      </c>
      <c r="B239" s="23" t="s">
        <v>493</v>
      </c>
      <c r="C239" s="4">
        <v>0</v>
      </c>
      <c r="D239" s="4">
        <v>17518</v>
      </c>
      <c r="E239" s="4">
        <v>20372.14</v>
      </c>
      <c r="F239" s="4">
        <v>34474.9534</v>
      </c>
      <c r="G239" s="23">
        <v>0.8</v>
      </c>
    </row>
    <row r="240">
      <c r="A240" s="23" t="s">
        <v>494</v>
      </c>
      <c r="B240" s="23" t="s">
        <v>495</v>
      </c>
      <c r="C240" s="4">
        <v>12461.07</v>
      </c>
      <c r="D240" s="4">
        <v>84286</v>
      </c>
      <c r="E240" s="4">
        <v>-52608.34</v>
      </c>
      <c r="F240" s="4">
        <v>25475.9344</v>
      </c>
      <c r="G240" s="23">
        <v>0.8</v>
      </c>
    </row>
    <row r="241">
      <c r="A241" s="23" t="s">
        <v>496</v>
      </c>
      <c r="B241" s="23" t="s">
        <v>497</v>
      </c>
      <c r="C241" s="4">
        <v>8621.25</v>
      </c>
      <c r="D241" s="4">
        <v>67391</v>
      </c>
      <c r="E241" s="4">
        <v>-6977.4</v>
      </c>
      <c r="F241" s="4">
        <v>60732.5838</v>
      </c>
      <c r="G241" s="23">
        <v>1</v>
      </c>
    </row>
    <row r="242">
      <c r="A242" s="23" t="s">
        <v>498</v>
      </c>
      <c r="B242" s="23" t="s">
        <v>499</v>
      </c>
      <c r="C242" s="4">
        <v>1388.93</v>
      </c>
      <c r="D242" s="4">
        <v>20750</v>
      </c>
      <c r="E242" s="4">
        <v>-5738.3</v>
      </c>
      <c r="F242" s="4">
        <v>15090.9618</v>
      </c>
      <c r="G242" s="23">
        <v>1</v>
      </c>
    </row>
    <row r="243">
      <c r="A243" s="23" t="s">
        <v>500</v>
      </c>
      <c r="B243" s="23" t="s">
        <v>501</v>
      </c>
      <c r="C243" s="4">
        <v>743837.85</v>
      </c>
      <c r="D243" s="4">
        <v>196733</v>
      </c>
      <c r="E243" s="4">
        <v>110683.72</v>
      </c>
      <c r="F243" s="4">
        <v>294776.422</v>
      </c>
      <c r="G243" s="23">
        <v>0.8229</v>
      </c>
    </row>
    <row r="244">
      <c r="A244" s="23" t="s">
        <v>502</v>
      </c>
      <c r="B244" s="23" t="s">
        <v>503</v>
      </c>
      <c r="C244" s="4">
        <v>110319.6</v>
      </c>
      <c r="D244" s="4">
        <v>265225</v>
      </c>
      <c r="E244" s="4">
        <v>-78326.96</v>
      </c>
      <c r="F244" s="4">
        <v>187884.8617</v>
      </c>
      <c r="G244" s="23">
        <v>1</v>
      </c>
    </row>
    <row r="245">
      <c r="A245" s="23" t="s">
        <v>504</v>
      </c>
      <c r="B245" s="23" t="s">
        <v>505</v>
      </c>
      <c r="C245" s="4">
        <v>0</v>
      </c>
      <c r="D245" s="4">
        <v>11140</v>
      </c>
      <c r="E245" s="4">
        <v>13354.07</v>
      </c>
      <c r="F245" s="4">
        <v>23181.5406</v>
      </c>
      <c r="G245" s="23">
        <v>1</v>
      </c>
    </row>
    <row r="246">
      <c r="A246" s="23" t="s">
        <v>506</v>
      </c>
      <c r="B246" s="23" t="s">
        <v>507</v>
      </c>
      <c r="C246" s="4">
        <v>13027.01</v>
      </c>
      <c r="D246" s="4">
        <v>17025</v>
      </c>
      <c r="E246" s="4">
        <v>-14365.2</v>
      </c>
      <c r="F246" s="4">
        <v>2673.8437</v>
      </c>
      <c r="G246" s="23">
        <v>1</v>
      </c>
    </row>
    <row r="247">
      <c r="A247" s="23" t="s">
        <v>508</v>
      </c>
      <c r="B247" s="23" t="s">
        <v>509</v>
      </c>
      <c r="C247" s="4">
        <v>0</v>
      </c>
      <c r="D247" s="4">
        <v>0</v>
      </c>
      <c r="E247" s="4">
        <v>0</v>
      </c>
      <c r="F247" s="4">
        <v>0</v>
      </c>
      <c r="G247" s="23">
        <v>1</v>
      </c>
    </row>
    <row r="248">
      <c r="A248" s="23" t="s">
        <v>510</v>
      </c>
      <c r="B248" s="23" t="s">
        <v>511</v>
      </c>
      <c r="C248" s="4">
        <v>16901.97</v>
      </c>
      <c r="D248" s="4">
        <v>38088</v>
      </c>
      <c r="E248" s="4">
        <v>-38088</v>
      </c>
      <c r="F248" s="4">
        <v>0</v>
      </c>
      <c r="G248" s="23">
        <v>1</v>
      </c>
    </row>
    <row r="249">
      <c r="A249" s="23" t="s">
        <v>512</v>
      </c>
      <c r="B249" s="23" t="s">
        <v>513</v>
      </c>
      <c r="C249" s="4">
        <v>19122.29</v>
      </c>
      <c r="D249" s="4">
        <v>130828</v>
      </c>
      <c r="E249" s="4">
        <v>-1427.26</v>
      </c>
      <c r="F249" s="4">
        <v>130083.9759</v>
      </c>
      <c r="G249" s="23">
        <v>1</v>
      </c>
    </row>
    <row r="250">
      <c r="A250" s="23" t="s">
        <v>514</v>
      </c>
      <c r="B250" s="23" t="s">
        <v>515</v>
      </c>
      <c r="C250" s="4">
        <v>0</v>
      </c>
      <c r="D250" s="4">
        <v>397467</v>
      </c>
      <c r="E250" s="4">
        <v>69222.39</v>
      </c>
      <c r="F250" s="4">
        <v>458544.7634</v>
      </c>
      <c r="G250" s="23">
        <v>0.8</v>
      </c>
    </row>
    <row r="251">
      <c r="A251" s="23" t="s">
        <v>516</v>
      </c>
      <c r="B251" s="23" t="s">
        <v>517</v>
      </c>
      <c r="C251" s="4">
        <v>200</v>
      </c>
      <c r="D251" s="4">
        <v>0</v>
      </c>
      <c r="E251" s="4">
        <v>663.49</v>
      </c>
      <c r="F251" s="4">
        <v>565.3094</v>
      </c>
      <c r="G251" s="23">
        <v>0.8</v>
      </c>
    </row>
    <row r="252">
      <c r="A252" s="23" t="s">
        <v>518</v>
      </c>
      <c r="B252" s="23" t="s">
        <v>519</v>
      </c>
      <c r="C252" s="4">
        <v>18712.52</v>
      </c>
      <c r="D252" s="4">
        <v>28554</v>
      </c>
      <c r="E252" s="4">
        <v>45003.56</v>
      </c>
      <c r="F252" s="4">
        <v>67048.8783</v>
      </c>
      <c r="G252" s="23">
        <v>0.8</v>
      </c>
    </row>
    <row r="253">
      <c r="A253" s="23" t="s">
        <v>520</v>
      </c>
      <c r="B253" s="23" t="s">
        <v>521</v>
      </c>
      <c r="C253" s="4">
        <v>409.97</v>
      </c>
      <c r="D253" s="4">
        <v>0</v>
      </c>
      <c r="E253" s="4">
        <v>137.12</v>
      </c>
      <c r="F253" s="4">
        <v>116.8295</v>
      </c>
      <c r="G253" s="23">
        <v>0.8</v>
      </c>
    </row>
    <row r="254">
      <c r="A254" s="23" t="s">
        <v>522</v>
      </c>
      <c r="B254" s="23" t="s">
        <v>523</v>
      </c>
      <c r="C254" s="4">
        <v>31293.52</v>
      </c>
      <c r="D254" s="4">
        <v>0</v>
      </c>
      <c r="E254" s="4">
        <v>34744.75</v>
      </c>
      <c r="F254" s="4">
        <v>29603.3609</v>
      </c>
      <c r="G254" s="23">
        <v>0.8</v>
      </c>
    </row>
    <row r="255">
      <c r="A255" s="23" t="s">
        <v>524</v>
      </c>
      <c r="B255" s="23" t="s">
        <v>525</v>
      </c>
      <c r="C255" s="4">
        <v>0</v>
      </c>
      <c r="D255" s="4">
        <v>6210</v>
      </c>
      <c r="E255" s="4">
        <v>938.63</v>
      </c>
      <c r="F255" s="4">
        <v>7042.5241</v>
      </c>
      <c r="G255" s="23">
        <v>0.8</v>
      </c>
    </row>
    <row r="256">
      <c r="A256" s="23" t="s">
        <v>526</v>
      </c>
      <c r="B256" s="23" t="s">
        <v>527</v>
      </c>
      <c r="C256" s="4">
        <v>39532.88</v>
      </c>
      <c r="D256" s="4">
        <v>0</v>
      </c>
      <c r="E256" s="4">
        <v>14434.94</v>
      </c>
      <c r="F256" s="4">
        <v>12298.9153</v>
      </c>
      <c r="G256" s="23">
        <v>0.8</v>
      </c>
    </row>
    <row r="257">
      <c r="A257" s="23" t="s">
        <v>528</v>
      </c>
      <c r="B257" s="23" t="s">
        <v>529</v>
      </c>
      <c r="C257" s="4">
        <v>0</v>
      </c>
      <c r="D257" s="4">
        <v>11900</v>
      </c>
      <c r="E257" s="4">
        <v>-5082.68</v>
      </c>
      <c r="F257" s="4">
        <v>6853.3154</v>
      </c>
      <c r="G257" s="23">
        <v>1</v>
      </c>
    </row>
    <row r="258">
      <c r="A258" s="23" t="s">
        <v>530</v>
      </c>
      <c r="B258" s="23" t="s">
        <v>531</v>
      </c>
      <c r="C258" s="4">
        <v>0</v>
      </c>
      <c r="D258" s="4">
        <v>50243</v>
      </c>
      <c r="E258" s="4">
        <v>-10211</v>
      </c>
      <c r="F258" s="4">
        <v>40243.369</v>
      </c>
      <c r="G258" s="23">
        <v>1</v>
      </c>
    </row>
    <row r="259">
      <c r="A259" s="23" t="s">
        <v>532</v>
      </c>
      <c r="B259" s="23" t="s">
        <v>533</v>
      </c>
      <c r="C259" s="4">
        <v>7014.45</v>
      </c>
      <c r="D259" s="4">
        <v>0</v>
      </c>
      <c r="E259" s="4">
        <v>29490.46</v>
      </c>
      <c r="F259" s="4">
        <v>25126.5797</v>
      </c>
      <c r="G259" s="23">
        <v>0.8</v>
      </c>
    </row>
    <row r="260">
      <c r="A260" s="23" t="s">
        <v>534</v>
      </c>
      <c r="B260" s="23" t="s">
        <v>535</v>
      </c>
      <c r="C260" s="4">
        <v>0</v>
      </c>
      <c r="D260" s="4">
        <v>25530</v>
      </c>
      <c r="E260" s="4">
        <v>-25530</v>
      </c>
      <c r="F260" s="4">
        <v>0</v>
      </c>
      <c r="G260" s="23">
        <v>1</v>
      </c>
    </row>
    <row r="261">
      <c r="A261" s="23" t="s">
        <v>536</v>
      </c>
      <c r="B261" s="23" t="s">
        <v>537</v>
      </c>
      <c r="C261" s="4">
        <v>8264.16</v>
      </c>
      <c r="D261" s="4">
        <v>0</v>
      </c>
      <c r="E261" s="4">
        <v>8911.42</v>
      </c>
      <c r="F261" s="4">
        <v>7592.7437</v>
      </c>
      <c r="G261" s="23">
        <v>0.8</v>
      </c>
    </row>
    <row r="262">
      <c r="A262" s="23" t="s">
        <v>538</v>
      </c>
      <c r="B262" s="23" t="s">
        <v>539</v>
      </c>
      <c r="C262" s="4">
        <v>0</v>
      </c>
      <c r="D262" s="4">
        <v>826</v>
      </c>
      <c r="E262" s="4">
        <v>-254</v>
      </c>
      <c r="F262" s="4">
        <v>575.0202</v>
      </c>
      <c r="G262" s="23">
        <v>1</v>
      </c>
    </row>
    <row r="263">
      <c r="A263" s="23" t="s">
        <v>540</v>
      </c>
      <c r="B263" s="23" t="s">
        <v>541</v>
      </c>
      <c r="C263" s="4">
        <v>29844.17</v>
      </c>
      <c r="D263" s="4">
        <v>163056</v>
      </c>
      <c r="E263" s="4">
        <v>71526.55</v>
      </c>
      <c r="F263" s="4">
        <v>224859.2729</v>
      </c>
      <c r="G263" s="23">
        <v>0.8</v>
      </c>
    </row>
    <row r="264">
      <c r="A264" s="23" t="s">
        <v>542</v>
      </c>
      <c r="B264" s="23" t="s">
        <v>543</v>
      </c>
      <c r="C264" s="4">
        <v>24834.99</v>
      </c>
      <c r="D264" s="4">
        <v>216095</v>
      </c>
      <c r="E264" s="4">
        <v>-88442.44</v>
      </c>
      <c r="F264" s="4">
        <v>128326.5655</v>
      </c>
      <c r="G264" s="23">
        <v>1</v>
      </c>
    </row>
    <row r="265">
      <c r="A265" s="23" t="s">
        <v>544</v>
      </c>
      <c r="B265" s="23" t="s">
        <v>545</v>
      </c>
      <c r="C265" s="4">
        <v>0</v>
      </c>
      <c r="D265" s="4">
        <v>0</v>
      </c>
      <c r="E265" s="4">
        <v>0</v>
      </c>
      <c r="F265" s="4">
        <v>0</v>
      </c>
      <c r="G265" s="23">
        <v>1</v>
      </c>
    </row>
    <row r="266">
      <c r="A266" s="23" t="s">
        <v>546</v>
      </c>
      <c r="B266" s="23" t="s">
        <v>547</v>
      </c>
      <c r="C266" s="4">
        <v>0</v>
      </c>
      <c r="D266" s="4">
        <v>0</v>
      </c>
      <c r="E266" s="4">
        <v>28361.07</v>
      </c>
      <c r="F266" s="4">
        <v>30205.3904</v>
      </c>
      <c r="G266" s="23">
        <v>1</v>
      </c>
    </row>
    <row r="267">
      <c r="A267" s="23" t="s">
        <v>548</v>
      </c>
      <c r="B267" s="23" t="s">
        <v>549</v>
      </c>
      <c r="C267" s="4">
        <v>12819.77</v>
      </c>
      <c r="D267" s="4">
        <v>51677</v>
      </c>
      <c r="E267" s="4">
        <v>1817.1</v>
      </c>
      <c r="F267" s="4">
        <v>53576.8327</v>
      </c>
      <c r="G267" s="23">
        <v>0.8407</v>
      </c>
    </row>
    <row r="268">
      <c r="A268" s="23" t="s">
        <v>550</v>
      </c>
      <c r="B268" s="23" t="s">
        <v>551</v>
      </c>
      <c r="C268" s="4">
        <v>32194.97</v>
      </c>
      <c r="D268" s="4">
        <v>0</v>
      </c>
      <c r="E268" s="4">
        <v>72013.76</v>
      </c>
      <c r="F268" s="4">
        <v>61357.4519</v>
      </c>
      <c r="G268" s="23">
        <v>0.8</v>
      </c>
    </row>
    <row r="269">
      <c r="A269" s="23" t="s">
        <v>552</v>
      </c>
      <c r="B269" s="23" t="s">
        <v>553</v>
      </c>
      <c r="C269" s="4">
        <v>17780.99</v>
      </c>
      <c r="D269" s="4">
        <v>16075</v>
      </c>
      <c r="E269" s="4">
        <v>-16075</v>
      </c>
      <c r="F269" s="4">
        <v>0</v>
      </c>
      <c r="G269" s="23">
        <v>1</v>
      </c>
    </row>
    <row r="270">
      <c r="A270" s="23" t="s">
        <v>554</v>
      </c>
      <c r="B270" s="23" t="s">
        <v>555</v>
      </c>
      <c r="C270" s="4">
        <v>3849.78</v>
      </c>
      <c r="D270" s="4">
        <v>0</v>
      </c>
      <c r="E270" s="4">
        <v>0</v>
      </c>
      <c r="F270" s="4">
        <v>0</v>
      </c>
      <c r="G270" s="23">
        <v>1</v>
      </c>
    </row>
    <row r="271">
      <c r="A271" s="23" t="s">
        <v>556</v>
      </c>
      <c r="B271" s="23" t="s">
        <v>557</v>
      </c>
      <c r="C271" s="4">
        <v>585</v>
      </c>
      <c r="D271" s="4">
        <v>9855</v>
      </c>
      <c r="E271" s="4">
        <v>-9855</v>
      </c>
      <c r="F271" s="4">
        <v>0</v>
      </c>
      <c r="G271" s="23">
        <v>1</v>
      </c>
    </row>
    <row r="272">
      <c r="A272" s="23" t="s">
        <v>558</v>
      </c>
      <c r="B272" s="23" t="s">
        <v>559</v>
      </c>
      <c r="C272" s="4">
        <v>13258.05</v>
      </c>
      <c r="D272" s="4">
        <v>28674</v>
      </c>
      <c r="E272" s="4">
        <v>-22954.17</v>
      </c>
      <c r="F272" s="4">
        <v>5750.0307</v>
      </c>
      <c r="G272" s="23">
        <v>1</v>
      </c>
    </row>
    <row r="273">
      <c r="A273" s="23" t="s">
        <v>560</v>
      </c>
      <c r="B273" s="23" t="s">
        <v>561</v>
      </c>
      <c r="C273" s="4">
        <v>12194.11</v>
      </c>
      <c r="D273" s="4">
        <v>10036</v>
      </c>
      <c r="E273" s="4">
        <v>4665.06</v>
      </c>
      <c r="F273" s="4">
        <v>14063.7332</v>
      </c>
      <c r="G273" s="23">
        <v>0.8</v>
      </c>
    </row>
    <row r="274">
      <c r="A274" s="23" t="s">
        <v>562</v>
      </c>
      <c r="B274" s="23" t="s">
        <v>563</v>
      </c>
      <c r="C274" s="4">
        <v>0</v>
      </c>
      <c r="D274" s="4">
        <v>0</v>
      </c>
      <c r="E274" s="4">
        <v>0</v>
      </c>
      <c r="F274" s="4">
        <v>0</v>
      </c>
      <c r="G274" s="23">
        <v>1</v>
      </c>
    </row>
    <row r="275">
      <c r="A275" s="23" t="s">
        <v>564</v>
      </c>
      <c r="B275" s="23" t="s">
        <v>565</v>
      </c>
      <c r="C275" s="4">
        <v>0</v>
      </c>
      <c r="D275" s="4">
        <v>38193</v>
      </c>
      <c r="E275" s="4">
        <v>610.7</v>
      </c>
      <c r="F275" s="4">
        <v>39045.0728</v>
      </c>
      <c r="G275" s="23">
        <v>1</v>
      </c>
    </row>
    <row r="276">
      <c r="A276" s="23" t="s">
        <v>566</v>
      </c>
      <c r="B276" s="23" t="s">
        <v>567</v>
      </c>
      <c r="C276" s="4">
        <v>0</v>
      </c>
      <c r="D276" s="4">
        <v>0</v>
      </c>
      <c r="E276" s="4">
        <v>21776.1</v>
      </c>
      <c r="F276" s="4">
        <v>23192.1998</v>
      </c>
      <c r="G276" s="23">
        <v>1</v>
      </c>
    </row>
    <row r="277">
      <c r="A277" s="23" t="s">
        <v>568</v>
      </c>
      <c r="B277" s="23" t="s">
        <v>569</v>
      </c>
      <c r="C277" s="4">
        <v>224.21</v>
      </c>
      <c r="D277" s="4">
        <v>30067</v>
      </c>
      <c r="E277" s="4">
        <v>-1787</v>
      </c>
      <c r="F277" s="4">
        <v>28429.3184</v>
      </c>
      <c r="G277" s="23">
        <v>1</v>
      </c>
    </row>
    <row r="278">
      <c r="A278" s="23" t="s">
        <v>570</v>
      </c>
      <c r="B278" s="23" t="s">
        <v>571</v>
      </c>
      <c r="C278" s="4">
        <v>13612.39</v>
      </c>
      <c r="D278" s="4">
        <v>0</v>
      </c>
      <c r="E278" s="4">
        <v>71542.36</v>
      </c>
      <c r="F278" s="4">
        <v>60955.8077</v>
      </c>
      <c r="G278" s="23">
        <v>0.8</v>
      </c>
    </row>
    <row r="279">
      <c r="A279" s="23" t="s">
        <v>572</v>
      </c>
      <c r="B279" s="23" t="s">
        <v>573</v>
      </c>
      <c r="C279" s="4">
        <v>21551.5</v>
      </c>
      <c r="D279" s="4">
        <v>53445</v>
      </c>
      <c r="E279" s="4">
        <v>-19089.53</v>
      </c>
      <c r="F279" s="4">
        <v>34536.8669</v>
      </c>
      <c r="G279" s="23">
        <v>1</v>
      </c>
    </row>
    <row r="280">
      <c r="A280" s="23" t="s">
        <v>574</v>
      </c>
      <c r="B280" s="23" t="s">
        <v>575</v>
      </c>
      <c r="C280" s="4">
        <v>10216.23</v>
      </c>
      <c r="D280" s="4">
        <v>164886</v>
      </c>
      <c r="E280" s="4">
        <v>-164886</v>
      </c>
      <c r="F280" s="4">
        <v>0</v>
      </c>
      <c r="G280" s="23">
        <v>1</v>
      </c>
    </row>
    <row r="281">
      <c r="A281" s="23" t="s">
        <v>576</v>
      </c>
      <c r="B281" s="23" t="s">
        <v>577</v>
      </c>
      <c r="C281" s="4">
        <v>0</v>
      </c>
      <c r="D281" s="4">
        <v>0</v>
      </c>
      <c r="E281" s="4">
        <v>0</v>
      </c>
      <c r="F281" s="4">
        <v>0</v>
      </c>
      <c r="G281" s="23">
        <v>1</v>
      </c>
    </row>
    <row r="282">
      <c r="A282" s="23" t="s">
        <v>578</v>
      </c>
      <c r="B282" s="23" t="s">
        <v>579</v>
      </c>
      <c r="C282" s="4">
        <v>0</v>
      </c>
      <c r="D282" s="4">
        <v>0</v>
      </c>
      <c r="E282" s="4">
        <v>0</v>
      </c>
      <c r="F282" s="4">
        <v>0</v>
      </c>
      <c r="G282" s="23">
        <v>1</v>
      </c>
    </row>
    <row r="283">
      <c r="A283" s="23" t="s">
        <v>580</v>
      </c>
      <c r="B283" s="23" t="s">
        <v>581</v>
      </c>
      <c r="C283" s="4">
        <v>106948612.44</v>
      </c>
      <c r="D283" s="4">
        <v>71927134</v>
      </c>
      <c r="E283" s="4">
        <v>-22658253.6</v>
      </c>
      <c r="F283" s="4">
        <v>49456102.1455</v>
      </c>
      <c r="G283" s="23">
        <v>1</v>
      </c>
    </row>
    <row r="284">
      <c r="A284" s="23" t="s">
        <v>582</v>
      </c>
      <c r="B284" s="23" t="s">
        <v>583</v>
      </c>
      <c r="C284" s="4">
        <v>0</v>
      </c>
      <c r="D284" s="4">
        <v>0</v>
      </c>
      <c r="E284" s="4">
        <v>0</v>
      </c>
      <c r="F284" s="4">
        <v>0</v>
      </c>
      <c r="G284" s="23">
        <v>1</v>
      </c>
    </row>
    <row r="285">
      <c r="A285" s="23" t="s">
        <v>584</v>
      </c>
      <c r="B285" s="23" t="s">
        <v>585</v>
      </c>
      <c r="C285" s="4">
        <v>0</v>
      </c>
      <c r="D285" s="4">
        <v>12500</v>
      </c>
      <c r="E285" s="4">
        <v>4700</v>
      </c>
      <c r="F285" s="4">
        <v>17571.641</v>
      </c>
      <c r="G285" s="23">
        <v>1</v>
      </c>
    </row>
    <row r="286">
      <c r="A286" s="23" t="s">
        <v>586</v>
      </c>
      <c r="B286" s="23" t="s">
        <v>587</v>
      </c>
      <c r="C286" s="4">
        <v>30609.91</v>
      </c>
      <c r="D286" s="4">
        <v>24601</v>
      </c>
      <c r="E286" s="4">
        <v>-20762.34</v>
      </c>
      <c r="F286" s="4">
        <v>3858.9281</v>
      </c>
      <c r="G286" s="23">
        <v>1</v>
      </c>
    </row>
    <row r="287">
      <c r="A287" s="23" t="s">
        <v>588</v>
      </c>
      <c r="B287" s="23" t="s">
        <v>589</v>
      </c>
      <c r="C287" s="4">
        <v>74476.68</v>
      </c>
      <c r="D287" s="4">
        <v>0</v>
      </c>
      <c r="E287" s="4">
        <v>5774.49</v>
      </c>
      <c r="F287" s="4">
        <v>6150.0051</v>
      </c>
      <c r="G287" s="23">
        <v>1</v>
      </c>
    </row>
    <row r="288">
      <c r="A288" s="23" t="s">
        <v>590</v>
      </c>
      <c r="B288" s="23" t="s">
        <v>591</v>
      </c>
      <c r="C288" s="4">
        <v>0</v>
      </c>
      <c r="D288" s="4">
        <v>0</v>
      </c>
      <c r="E288" s="4">
        <v>0</v>
      </c>
      <c r="F288" s="4">
        <v>0</v>
      </c>
      <c r="G288" s="23">
        <v>1</v>
      </c>
    </row>
    <row r="289">
      <c r="A289" s="23" t="s">
        <v>592</v>
      </c>
      <c r="B289" s="23" t="s">
        <v>593</v>
      </c>
      <c r="C289" s="4">
        <v>2175.27</v>
      </c>
      <c r="D289" s="4">
        <v>77747</v>
      </c>
      <c r="E289" s="4">
        <v>8727.68</v>
      </c>
      <c r="F289" s="4">
        <v>85593.697</v>
      </c>
      <c r="G289" s="23">
        <v>0.8</v>
      </c>
    </row>
    <row r="290">
      <c r="A290" s="23" t="s">
        <v>594</v>
      </c>
      <c r="B290" s="23" t="s">
        <v>595</v>
      </c>
      <c r="C290" s="4">
        <v>0</v>
      </c>
      <c r="D290" s="4">
        <v>24017</v>
      </c>
      <c r="E290" s="4">
        <v>15983</v>
      </c>
      <c r="F290" s="4">
        <v>35588.7665</v>
      </c>
      <c r="G290" s="23">
        <v>0.8</v>
      </c>
    </row>
    <row r="291">
      <c r="A291" s="23" t="s">
        <v>596</v>
      </c>
      <c r="B291" s="23" t="s">
        <v>597</v>
      </c>
      <c r="C291" s="4">
        <v>4385.41</v>
      </c>
      <c r="D291" s="4">
        <v>66597</v>
      </c>
      <c r="E291" s="4">
        <v>9377.64</v>
      </c>
      <c r="F291" s="4">
        <v>74938.6065</v>
      </c>
      <c r="G291" s="23">
        <v>0.8</v>
      </c>
    </row>
    <row r="292">
      <c r="A292" s="23" t="s">
        <v>598</v>
      </c>
      <c r="B292" s="23" t="s">
        <v>599</v>
      </c>
      <c r="C292" s="4">
        <v>0</v>
      </c>
      <c r="D292" s="4">
        <v>0</v>
      </c>
      <c r="E292" s="4">
        <v>1276.3</v>
      </c>
      <c r="F292" s="4">
        <v>1359.2978</v>
      </c>
      <c r="G292" s="23">
        <v>1</v>
      </c>
    </row>
    <row r="293">
      <c r="A293" s="23" t="s">
        <v>600</v>
      </c>
      <c r="B293" s="23" t="s">
        <v>601</v>
      </c>
      <c r="C293" s="4">
        <v>0</v>
      </c>
      <c r="D293" s="4">
        <v>7067</v>
      </c>
      <c r="E293" s="4">
        <v>26017.43</v>
      </c>
      <c r="F293" s="4">
        <v>34813.6573</v>
      </c>
      <c r="G293" s="23">
        <v>1</v>
      </c>
    </row>
    <row r="294">
      <c r="A294" s="23" t="s">
        <v>602</v>
      </c>
      <c r="B294" s="23" t="s">
        <v>603</v>
      </c>
      <c r="C294" s="4">
        <v>0</v>
      </c>
      <c r="D294" s="4">
        <v>0</v>
      </c>
      <c r="E294" s="4">
        <v>0</v>
      </c>
      <c r="F294" s="4">
        <v>0</v>
      </c>
      <c r="G294" s="23">
        <v>1</v>
      </c>
    </row>
    <row r="295">
      <c r="A295" s="23" t="s">
        <v>604</v>
      </c>
      <c r="B295" s="23" t="s">
        <v>605</v>
      </c>
      <c r="C295" s="4">
        <v>25470.79</v>
      </c>
      <c r="D295" s="4">
        <v>0</v>
      </c>
      <c r="E295" s="4">
        <v>1663.45</v>
      </c>
      <c r="F295" s="4">
        <v>1771.6242</v>
      </c>
      <c r="G295" s="23">
        <v>1</v>
      </c>
    </row>
    <row r="296">
      <c r="A296" s="23" t="s">
        <v>606</v>
      </c>
      <c r="B296" s="23" t="s">
        <v>607</v>
      </c>
      <c r="C296" s="4">
        <v>1904.05</v>
      </c>
      <c r="D296" s="4">
        <v>33493</v>
      </c>
      <c r="E296" s="4">
        <v>3460.56</v>
      </c>
      <c r="F296" s="4">
        <v>35843.9169</v>
      </c>
      <c r="G296" s="23">
        <v>0.8</v>
      </c>
    </row>
    <row r="297">
      <c r="A297" s="23" t="s">
        <v>608</v>
      </c>
      <c r="B297" s="23" t="s">
        <v>609</v>
      </c>
      <c r="C297" s="4">
        <v>49324.88</v>
      </c>
      <c r="D297" s="4">
        <v>16895</v>
      </c>
      <c r="E297" s="4">
        <v>5933.85</v>
      </c>
      <c r="F297" s="4">
        <v>22640.9944</v>
      </c>
      <c r="G297" s="23">
        <v>0.8951</v>
      </c>
    </row>
    <row r="298">
      <c r="A298" s="23" t="s">
        <v>610</v>
      </c>
      <c r="B298" s="23" t="s">
        <v>611</v>
      </c>
      <c r="C298" s="4">
        <v>4198.76</v>
      </c>
      <c r="D298" s="4">
        <v>79133</v>
      </c>
      <c r="E298" s="4">
        <v>-47106.85</v>
      </c>
      <c r="F298" s="4">
        <v>32195.2481</v>
      </c>
      <c r="G298" s="23">
        <v>1</v>
      </c>
    </row>
    <row r="299">
      <c r="A299" s="23" t="s">
        <v>612</v>
      </c>
      <c r="B299" s="23" t="s">
        <v>613</v>
      </c>
      <c r="C299" s="4">
        <v>12046</v>
      </c>
      <c r="D299" s="4">
        <v>105906</v>
      </c>
      <c r="E299" s="4">
        <v>-82152.41</v>
      </c>
      <c r="F299" s="4">
        <v>23879.009</v>
      </c>
      <c r="G299" s="23">
        <v>1</v>
      </c>
    </row>
    <row r="300">
      <c r="A300" s="23" t="s">
        <v>614</v>
      </c>
      <c r="B300" s="23" t="s">
        <v>615</v>
      </c>
      <c r="C300" s="4">
        <v>12550</v>
      </c>
      <c r="D300" s="4">
        <v>8600</v>
      </c>
      <c r="E300" s="4">
        <v>2700</v>
      </c>
      <c r="F300" s="4">
        <v>9493.4443</v>
      </c>
      <c r="G300" s="23">
        <v>0.8</v>
      </c>
    </row>
    <row r="301">
      <c r="A301" s="23" t="s">
        <v>616</v>
      </c>
      <c r="B301" s="23" t="s">
        <v>617</v>
      </c>
      <c r="C301" s="4">
        <v>52013.37</v>
      </c>
      <c r="D301" s="4">
        <v>0</v>
      </c>
      <c r="E301" s="4">
        <v>0</v>
      </c>
      <c r="F301" s="4">
        <v>0</v>
      </c>
      <c r="G301" s="23">
        <v>1</v>
      </c>
    </row>
    <row r="302">
      <c r="A302" s="23" t="s">
        <v>618</v>
      </c>
      <c r="B302" s="23" t="s">
        <v>619</v>
      </c>
      <c r="C302" s="4">
        <v>0</v>
      </c>
      <c r="D302" s="4">
        <v>14444</v>
      </c>
      <c r="E302" s="4">
        <v>-1685</v>
      </c>
      <c r="F302" s="4">
        <v>12826.3675</v>
      </c>
      <c r="G302" s="23">
        <v>1</v>
      </c>
    </row>
    <row r="303">
      <c r="A303" s="23" t="s">
        <v>620</v>
      </c>
      <c r="B303" s="23" t="s">
        <v>621</v>
      </c>
      <c r="C303" s="4">
        <v>1600</v>
      </c>
      <c r="D303" s="4">
        <v>0</v>
      </c>
      <c r="E303" s="4">
        <v>2805.33</v>
      </c>
      <c r="F303" s="4">
        <v>2390.2085</v>
      </c>
      <c r="G303" s="23">
        <v>0.8</v>
      </c>
    </row>
    <row r="304">
      <c r="A304" s="23" t="s">
        <v>622</v>
      </c>
      <c r="B304" s="23" t="s">
        <v>623</v>
      </c>
      <c r="C304" s="4">
        <v>7212.55</v>
      </c>
      <c r="D304" s="4">
        <v>2000</v>
      </c>
      <c r="E304" s="4">
        <v>1955.57</v>
      </c>
      <c r="F304" s="4">
        <v>3676.7526</v>
      </c>
      <c r="G304" s="23">
        <v>0.8</v>
      </c>
    </row>
    <row r="305">
      <c r="A305" s="23" t="s">
        <v>624</v>
      </c>
      <c r="B305" s="23" t="s">
        <v>625</v>
      </c>
      <c r="C305" s="4">
        <v>4541.05</v>
      </c>
      <c r="D305" s="4">
        <v>0</v>
      </c>
      <c r="E305" s="4">
        <v>0</v>
      </c>
      <c r="F305" s="4">
        <v>0</v>
      </c>
      <c r="G305" s="23">
        <v>1</v>
      </c>
    </row>
    <row r="306">
      <c r="A306" s="23" t="s">
        <v>626</v>
      </c>
      <c r="B306" s="23" t="s">
        <v>627</v>
      </c>
      <c r="C306" s="4">
        <v>0</v>
      </c>
      <c r="D306" s="4">
        <v>0</v>
      </c>
      <c r="E306" s="4">
        <v>0</v>
      </c>
      <c r="F306" s="4">
        <v>0</v>
      </c>
      <c r="G306" s="23">
        <v>1</v>
      </c>
    </row>
    <row r="307">
      <c r="A307" s="23" t="s">
        <v>628</v>
      </c>
      <c r="B307" s="23" t="s">
        <v>629</v>
      </c>
      <c r="C307" s="4">
        <v>1258</v>
      </c>
      <c r="D307" s="4">
        <v>40125</v>
      </c>
      <c r="E307" s="4">
        <v>1875</v>
      </c>
      <c r="F307" s="4">
        <v>41934.405</v>
      </c>
      <c r="G307" s="23">
        <v>0.8</v>
      </c>
    </row>
    <row r="308">
      <c r="A308" s="23" t="s">
        <v>630</v>
      </c>
      <c r="B308" s="23" t="s">
        <v>631</v>
      </c>
      <c r="C308" s="4">
        <v>0</v>
      </c>
      <c r="D308" s="4">
        <v>28460</v>
      </c>
      <c r="E308" s="4">
        <v>3035.7</v>
      </c>
      <c r="F308" s="4">
        <v>31843.3804</v>
      </c>
      <c r="G308" s="23">
        <v>1</v>
      </c>
    </row>
    <row r="309">
      <c r="A309" s="23" t="s">
        <v>632</v>
      </c>
      <c r="B309" s="23" t="s">
        <v>633</v>
      </c>
      <c r="C309" s="4">
        <v>0</v>
      </c>
      <c r="D309" s="4">
        <v>1960</v>
      </c>
      <c r="E309" s="4">
        <v>5336.68</v>
      </c>
      <c r="F309" s="4">
        <v>6517.3282</v>
      </c>
      <c r="G309" s="23">
        <v>0.8</v>
      </c>
    </row>
    <row r="310">
      <c r="A310" s="23" t="s">
        <v>634</v>
      </c>
      <c r="B310" s="23" t="s">
        <v>635</v>
      </c>
      <c r="C310" s="4">
        <v>9644.58</v>
      </c>
      <c r="D310" s="4">
        <v>0</v>
      </c>
      <c r="E310" s="4">
        <v>0</v>
      </c>
      <c r="F310" s="4">
        <v>0</v>
      </c>
      <c r="G310" s="23">
        <v>1</v>
      </c>
    </row>
    <row r="311">
      <c r="A311" s="23" t="s">
        <v>636</v>
      </c>
      <c r="B311" s="23" t="s">
        <v>637</v>
      </c>
      <c r="C311" s="4">
        <v>31184.67</v>
      </c>
      <c r="D311" s="4">
        <v>52734</v>
      </c>
      <c r="E311" s="4">
        <v>48985.25</v>
      </c>
      <c r="F311" s="4">
        <v>94749.0441</v>
      </c>
      <c r="G311" s="23">
        <v>0.8</v>
      </c>
    </row>
    <row r="312">
      <c r="A312" s="23" t="s">
        <v>638</v>
      </c>
      <c r="B312" s="23" t="s">
        <v>639</v>
      </c>
      <c r="C312" s="4">
        <v>0</v>
      </c>
      <c r="D312" s="4">
        <v>21122</v>
      </c>
      <c r="E312" s="4">
        <v>-19438.11</v>
      </c>
      <c r="F312" s="4">
        <v>1692.7809</v>
      </c>
      <c r="G312" s="23">
        <v>1</v>
      </c>
    </row>
    <row r="313">
      <c r="A313" s="23" t="s">
        <v>640</v>
      </c>
      <c r="B313" s="23" t="s">
        <v>641</v>
      </c>
      <c r="C313" s="4">
        <v>0</v>
      </c>
      <c r="D313" s="4">
        <v>11881</v>
      </c>
      <c r="E313" s="4">
        <v>20402.08</v>
      </c>
      <c r="F313" s="4">
        <v>29326.7935</v>
      </c>
      <c r="G313" s="23">
        <v>0.8</v>
      </c>
    </row>
    <row r="314">
      <c r="A314" s="23" t="s">
        <v>642</v>
      </c>
      <c r="B314" s="23" t="s">
        <v>643</v>
      </c>
      <c r="C314" s="4">
        <v>0</v>
      </c>
      <c r="D314" s="4">
        <v>19169</v>
      </c>
      <c r="E314" s="4">
        <v>9502.68</v>
      </c>
      <c r="F314" s="4">
        <v>29390.8516</v>
      </c>
      <c r="G314" s="23">
        <v>1</v>
      </c>
    </row>
    <row r="315">
      <c r="A315" s="23" t="s">
        <v>644</v>
      </c>
      <c r="B315" s="23" t="s">
        <v>645</v>
      </c>
      <c r="C315" s="4">
        <v>70727.15</v>
      </c>
      <c r="D315" s="4">
        <v>27523</v>
      </c>
      <c r="E315" s="4">
        <v>879.12</v>
      </c>
      <c r="F315" s="4">
        <v>28604.6106</v>
      </c>
      <c r="G315" s="23">
        <v>1</v>
      </c>
    </row>
    <row r="316">
      <c r="A316" s="23" t="s">
        <v>646</v>
      </c>
      <c r="B316" s="23" t="s">
        <v>647</v>
      </c>
      <c r="C316" s="4">
        <v>3919.92</v>
      </c>
      <c r="D316" s="4">
        <v>0</v>
      </c>
      <c r="E316" s="4">
        <v>238.73</v>
      </c>
      <c r="F316" s="4">
        <v>254.2546</v>
      </c>
      <c r="G316" s="23">
        <v>1</v>
      </c>
    </row>
    <row r="317">
      <c r="A317" s="23" t="s">
        <v>648</v>
      </c>
      <c r="B317" s="23" t="s">
        <v>649</v>
      </c>
      <c r="C317" s="4">
        <v>0</v>
      </c>
      <c r="D317" s="4">
        <v>2574</v>
      </c>
      <c r="E317" s="4">
        <v>6008.13</v>
      </c>
      <c r="F317" s="4">
        <v>7706.6617</v>
      </c>
      <c r="G317" s="23">
        <v>0.8</v>
      </c>
    </row>
    <row r="318">
      <c r="A318" s="23" t="s">
        <v>650</v>
      </c>
      <c r="B318" s="23" t="s">
        <v>651</v>
      </c>
      <c r="C318" s="4">
        <v>0</v>
      </c>
      <c r="D318" s="4">
        <v>0</v>
      </c>
      <c r="E318" s="4">
        <v>0</v>
      </c>
      <c r="F318" s="4">
        <v>0</v>
      </c>
      <c r="G318" s="23">
        <v>1</v>
      </c>
    </row>
    <row r="319">
      <c r="A319" s="23" t="s">
        <v>652</v>
      </c>
      <c r="B319" s="23" t="s">
        <v>653</v>
      </c>
      <c r="C319" s="4">
        <v>0</v>
      </c>
      <c r="D319" s="4">
        <v>5854</v>
      </c>
      <c r="E319" s="4">
        <v>-2349.86</v>
      </c>
      <c r="F319" s="4">
        <v>3522.6419</v>
      </c>
      <c r="G319" s="23">
        <v>1</v>
      </c>
    </row>
    <row r="320">
      <c r="A320" s="23" t="s">
        <v>654</v>
      </c>
      <c r="B320" s="23" t="s">
        <v>655</v>
      </c>
      <c r="C320" s="4">
        <v>0</v>
      </c>
      <c r="D320" s="4">
        <v>0</v>
      </c>
      <c r="E320" s="4">
        <v>628.53</v>
      </c>
      <c r="F320" s="4">
        <v>669.4033</v>
      </c>
      <c r="G320" s="23">
        <v>1</v>
      </c>
    </row>
    <row r="321">
      <c r="A321" s="23" t="s">
        <v>656</v>
      </c>
      <c r="B321" s="23" t="s">
        <v>657</v>
      </c>
      <c r="C321" s="4">
        <v>11238.48</v>
      </c>
      <c r="D321" s="4">
        <v>18464</v>
      </c>
      <c r="E321" s="4">
        <v>13574.65</v>
      </c>
      <c r="F321" s="4">
        <v>30127.4175</v>
      </c>
      <c r="G321" s="23">
        <v>0.8</v>
      </c>
    </row>
    <row r="322">
      <c r="A322" s="23" t="s">
        <v>658</v>
      </c>
      <c r="B322" s="23" t="s">
        <v>659</v>
      </c>
      <c r="C322" s="4">
        <v>3619.61</v>
      </c>
      <c r="D322" s="4">
        <v>0</v>
      </c>
      <c r="E322" s="4">
        <v>20120.54</v>
      </c>
      <c r="F322" s="4">
        <v>17143.183</v>
      </c>
      <c r="G322" s="23">
        <v>0.8</v>
      </c>
    </row>
    <row r="323">
      <c r="A323" s="23" t="s">
        <v>660</v>
      </c>
      <c r="B323" s="23" t="s">
        <v>661</v>
      </c>
      <c r="C323" s="4">
        <v>0</v>
      </c>
      <c r="D323" s="4">
        <v>0</v>
      </c>
      <c r="E323" s="4">
        <v>7773.83</v>
      </c>
      <c r="F323" s="4">
        <v>6623.4897</v>
      </c>
      <c r="G323" s="23">
        <v>0.8</v>
      </c>
    </row>
    <row r="324">
      <c r="A324" s="23" t="s">
        <v>662</v>
      </c>
      <c r="B324" s="23" t="s">
        <v>663</v>
      </c>
      <c r="C324" s="4">
        <v>4440.24</v>
      </c>
      <c r="D324" s="4">
        <v>0</v>
      </c>
      <c r="E324" s="4">
        <v>40447.04</v>
      </c>
      <c r="F324" s="4">
        <v>34461.8488</v>
      </c>
      <c r="G324" s="23">
        <v>0.8</v>
      </c>
    </row>
    <row r="325">
      <c r="A325" s="23" t="s">
        <v>664</v>
      </c>
      <c r="B325" s="23" t="s">
        <v>665</v>
      </c>
      <c r="C325" s="4">
        <v>0</v>
      </c>
      <c r="D325" s="4">
        <v>0</v>
      </c>
      <c r="E325" s="4">
        <v>0</v>
      </c>
      <c r="F325" s="4">
        <v>0</v>
      </c>
      <c r="G325" s="23">
        <v>1</v>
      </c>
    </row>
    <row r="326">
      <c r="A326" s="23" t="s">
        <v>666</v>
      </c>
      <c r="B326" s="23" t="s">
        <v>667</v>
      </c>
      <c r="C326" s="4">
        <v>0</v>
      </c>
      <c r="D326" s="4">
        <v>10366</v>
      </c>
      <c r="E326" s="4">
        <v>18879.91</v>
      </c>
      <c r="F326" s="4">
        <v>26506.8689</v>
      </c>
      <c r="G326" s="23">
        <v>0.8</v>
      </c>
    </row>
    <row r="327">
      <c r="A327" s="23" t="s">
        <v>668</v>
      </c>
      <c r="B327" s="23" t="s">
        <v>669</v>
      </c>
      <c r="C327" s="4">
        <v>0</v>
      </c>
      <c r="D327" s="4">
        <v>2828</v>
      </c>
      <c r="E327" s="4">
        <v>1979.03</v>
      </c>
      <c r="F327" s="4">
        <v>4950.6581</v>
      </c>
      <c r="G327" s="23">
        <v>1</v>
      </c>
    </row>
    <row r="328">
      <c r="A328" s="23" t="s">
        <v>670</v>
      </c>
      <c r="B328" s="23" t="s">
        <v>671</v>
      </c>
      <c r="C328" s="4">
        <v>0</v>
      </c>
      <c r="D328" s="4">
        <v>0</v>
      </c>
      <c r="E328" s="4">
        <v>97666.39</v>
      </c>
      <c r="F328" s="4">
        <v>104017.6353</v>
      </c>
      <c r="G328" s="23">
        <v>1</v>
      </c>
    </row>
    <row r="329">
      <c r="A329" s="23" t="s">
        <v>672</v>
      </c>
      <c r="B329" s="23" t="s">
        <v>673</v>
      </c>
      <c r="C329" s="4">
        <v>0</v>
      </c>
      <c r="D329" s="4">
        <v>0</v>
      </c>
      <c r="E329" s="4">
        <v>0</v>
      </c>
      <c r="F329" s="4">
        <v>0</v>
      </c>
      <c r="G329" s="23">
        <v>1</v>
      </c>
    </row>
    <row r="330">
      <c r="A330" s="23" t="s">
        <v>674</v>
      </c>
      <c r="B330" s="23" t="s">
        <v>675</v>
      </c>
      <c r="C330" s="4">
        <v>3326</v>
      </c>
      <c r="D330" s="4">
        <v>0</v>
      </c>
      <c r="E330" s="4">
        <v>0</v>
      </c>
      <c r="F330" s="4">
        <v>0</v>
      </c>
      <c r="G330" s="23">
        <v>1</v>
      </c>
    </row>
    <row r="331">
      <c r="A331" s="23" t="s">
        <v>676</v>
      </c>
      <c r="B331" s="23" t="s">
        <v>677</v>
      </c>
      <c r="C331" s="4">
        <v>0</v>
      </c>
      <c r="D331" s="4">
        <v>0</v>
      </c>
      <c r="E331" s="4">
        <v>0</v>
      </c>
      <c r="F331" s="4">
        <v>0</v>
      </c>
      <c r="G331" s="23">
        <v>1</v>
      </c>
    </row>
    <row r="332">
      <c r="A332" s="23" t="s">
        <v>678</v>
      </c>
      <c r="B332" s="23" t="s">
        <v>679</v>
      </c>
      <c r="C332" s="4">
        <v>0</v>
      </c>
      <c r="D332" s="4">
        <v>7136</v>
      </c>
      <c r="E332" s="4">
        <v>46111.44</v>
      </c>
      <c r="F332" s="4">
        <v>46461.7317</v>
      </c>
      <c r="G332" s="23">
        <v>0.8</v>
      </c>
    </row>
    <row r="333">
      <c r="A333" s="23" t="s">
        <v>680</v>
      </c>
      <c r="B333" s="23" t="s">
        <v>681</v>
      </c>
      <c r="C333" s="4">
        <v>171440.71</v>
      </c>
      <c r="D333" s="4">
        <v>0</v>
      </c>
      <c r="E333" s="4">
        <v>60561.69</v>
      </c>
      <c r="F333" s="4">
        <v>51600.0134</v>
      </c>
      <c r="G333" s="23">
        <v>0.8</v>
      </c>
    </row>
    <row r="334">
      <c r="A334" s="23" t="s">
        <v>682</v>
      </c>
      <c r="B334" s="23" t="s">
        <v>683</v>
      </c>
      <c r="C334" s="4">
        <v>66059.68</v>
      </c>
      <c r="D334" s="4">
        <v>9771</v>
      </c>
      <c r="E334" s="4">
        <v>2609.76</v>
      </c>
      <c r="F334" s="4">
        <v>12602.0636</v>
      </c>
      <c r="G334" s="23">
        <v>1</v>
      </c>
    </row>
  </sheetData>
  <pageMargins left="0.7" right="0.7" top="0.75" bottom="0.75" header="0.3" footer="0.3"/>
  <headerFooter>
    <oddFooter>&amp;C_x000D_&amp;1#&amp;"Calibri"&amp;10&amp;K000000 CONFIDENCIAL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75757-77CF-4E1D-A7AE-4814C26E58A5}">
  <dimension ref="A1:D866"/>
  <sheetViews>
    <sheetView workbookViewId="0" tabSelected="0">
      <selection activeCell="D2" sqref="A1:D2"/>
    </sheetView>
  </sheetViews>
  <sheetFormatPr baseColWidth="10" defaultRowHeight="12.75" x14ac:dyDescent="0.2"/>
  <cols>
    <col min="1" max="1" width="10.8666906356812" customWidth="1" style="23"/>
    <col min="2" max="2" width="9.140625" customWidth="1" style="23"/>
    <col min="3" max="3" width="15.2684755325317" customWidth="1" style="23"/>
    <col min="4" max="4" width="11.7323894500732" customWidth="1" style="4"/>
    <col min="5" max="16384" width="11.42578125" customWidth="1" style="3"/>
  </cols>
  <sheetData>
    <row r="1">
      <c r="A1" s="57" t="s">
        <v>689</v>
      </c>
      <c r="B1" s="57" t="s">
        <v>690</v>
      </c>
      <c r="C1" s="58" t="s">
        <v>691</v>
      </c>
      <c r="D1" s="56" t="s">
        <v>692</v>
      </c>
    </row>
    <row r="2">
      <c r="A2" s="23" t="s">
        <v>19</v>
      </c>
      <c r="B2" s="23" t="s">
        <v>693</v>
      </c>
      <c r="C2" s="23" t="s">
        <v>694</v>
      </c>
      <c r="D2" s="4">
        <v>13115138.2321</v>
      </c>
    </row>
    <row r="3">
      <c r="A3" s="23" t="s">
        <v>19</v>
      </c>
      <c r="B3" s="23" t="s">
        <v>695</v>
      </c>
      <c r="C3" s="23" t="s">
        <v>694</v>
      </c>
      <c r="D3" s="4">
        <v>1103104.2139</v>
      </c>
    </row>
    <row r="4">
      <c r="A4" s="23" t="s">
        <v>19</v>
      </c>
      <c r="B4" s="23" t="s">
        <v>696</v>
      </c>
      <c r="C4" s="23" t="s">
        <v>694</v>
      </c>
      <c r="D4" s="4">
        <v>6836015.5991</v>
      </c>
    </row>
    <row r="5">
      <c r="A5" s="23" t="s">
        <v>19</v>
      </c>
      <c r="B5" s="23" t="s">
        <v>697</v>
      </c>
      <c r="C5" s="23" t="s">
        <v>698</v>
      </c>
      <c r="D5" s="4">
        <v>2260087.2208</v>
      </c>
    </row>
    <row r="6">
      <c r="A6" s="23" t="s">
        <v>19</v>
      </c>
      <c r="B6" s="23" t="s">
        <v>699</v>
      </c>
      <c r="C6" s="23" t="s">
        <v>698</v>
      </c>
      <c r="D6" s="4">
        <v>7947114.6151</v>
      </c>
    </row>
    <row r="7">
      <c r="A7" s="23" t="s">
        <v>19</v>
      </c>
      <c r="B7" s="23" t="s">
        <v>700</v>
      </c>
      <c r="C7" s="23" t="s">
        <v>701</v>
      </c>
      <c r="D7" s="4">
        <v>283824.7616</v>
      </c>
    </row>
    <row r="8">
      <c r="A8" s="23" t="s">
        <v>19</v>
      </c>
      <c r="B8" s="23" t="s">
        <v>700</v>
      </c>
      <c r="C8" s="23" t="s">
        <v>702</v>
      </c>
      <c r="D8" s="4">
        <v>1323810.7107</v>
      </c>
    </row>
    <row r="9">
      <c r="A9" s="23" t="s">
        <v>19</v>
      </c>
      <c r="B9" s="23" t="s">
        <v>700</v>
      </c>
      <c r="C9" s="23" t="s">
        <v>703</v>
      </c>
      <c r="D9" s="4">
        <v>531301.1605</v>
      </c>
    </row>
    <row r="10">
      <c r="A10" s="23" t="s">
        <v>19</v>
      </c>
      <c r="B10" s="23" t="s">
        <v>700</v>
      </c>
      <c r="C10" s="23" t="s">
        <v>704</v>
      </c>
      <c r="D10" s="4">
        <v>49119.3432</v>
      </c>
    </row>
    <row r="11">
      <c r="A11" s="23" t="s">
        <v>19</v>
      </c>
      <c r="B11" s="23" t="s">
        <v>705</v>
      </c>
      <c r="C11" s="23" t="s">
        <v>694</v>
      </c>
      <c r="D11" s="4">
        <v>38197081.7613</v>
      </c>
    </row>
    <row r="12">
      <c r="A12" s="23" t="s">
        <v>21</v>
      </c>
      <c r="B12" s="23" t="s">
        <v>693</v>
      </c>
      <c r="C12" s="23" t="s">
        <v>694</v>
      </c>
      <c r="D12" s="4">
        <v>3383470.4416</v>
      </c>
    </row>
    <row r="13">
      <c r="A13" s="23" t="s">
        <v>21</v>
      </c>
      <c r="B13" s="23" t="s">
        <v>696</v>
      </c>
      <c r="C13" s="23" t="s">
        <v>694</v>
      </c>
      <c r="D13" s="4">
        <v>23002838.7222</v>
      </c>
    </row>
    <row r="14">
      <c r="A14" s="23" t="s">
        <v>21</v>
      </c>
      <c r="B14" s="23" t="s">
        <v>697</v>
      </c>
      <c r="C14" s="23" t="s">
        <v>706</v>
      </c>
      <c r="D14" s="4">
        <v>947536.9781</v>
      </c>
    </row>
    <row r="15">
      <c r="A15" s="23" t="s">
        <v>21</v>
      </c>
      <c r="B15" s="23" t="s">
        <v>699</v>
      </c>
      <c r="C15" s="23" t="s">
        <v>707</v>
      </c>
      <c r="D15" s="4">
        <v>27039353.6757</v>
      </c>
    </row>
    <row r="16">
      <c r="A16" s="23" t="s">
        <v>21</v>
      </c>
      <c r="B16" s="23" t="s">
        <v>700</v>
      </c>
      <c r="C16" s="23" t="s">
        <v>701</v>
      </c>
      <c r="D16" s="4">
        <v>40958.421</v>
      </c>
    </row>
    <row r="17">
      <c r="A17" s="23" t="s">
        <v>21</v>
      </c>
      <c r="B17" s="23" t="s">
        <v>700</v>
      </c>
      <c r="C17" s="23" t="s">
        <v>703</v>
      </c>
      <c r="D17" s="4">
        <v>320016.6985</v>
      </c>
    </row>
    <row r="18">
      <c r="A18" s="23" t="s">
        <v>21</v>
      </c>
      <c r="B18" s="23" t="s">
        <v>700</v>
      </c>
      <c r="C18" s="23" t="s">
        <v>708</v>
      </c>
      <c r="D18" s="4">
        <v>130152.2226</v>
      </c>
    </row>
    <row r="19">
      <c r="A19" s="23" t="s">
        <v>23</v>
      </c>
      <c r="B19" s="23" t="s">
        <v>709</v>
      </c>
      <c r="C19" s="23" t="s">
        <v>694</v>
      </c>
      <c r="D19" s="4">
        <v>1709463.3817</v>
      </c>
    </row>
    <row r="20">
      <c r="A20" s="23" t="s">
        <v>23</v>
      </c>
      <c r="B20" s="23" t="s">
        <v>700</v>
      </c>
      <c r="C20" s="23" t="s">
        <v>707</v>
      </c>
      <c r="D20" s="4">
        <v>1068295.4792</v>
      </c>
    </row>
    <row r="21">
      <c r="A21" s="23" t="s">
        <v>23</v>
      </c>
      <c r="B21" s="23" t="s">
        <v>700</v>
      </c>
      <c r="C21" s="23" t="s">
        <v>703</v>
      </c>
      <c r="D21" s="4">
        <v>35222.1225</v>
      </c>
    </row>
    <row r="22">
      <c r="A22" s="23" t="s">
        <v>25</v>
      </c>
      <c r="B22" s="23" t="s">
        <v>709</v>
      </c>
      <c r="C22" s="23" t="s">
        <v>694</v>
      </c>
      <c r="D22" s="4">
        <v>6531281.8844</v>
      </c>
    </row>
    <row r="23">
      <c r="A23" s="23" t="s">
        <v>25</v>
      </c>
      <c r="B23" s="23" t="s">
        <v>710</v>
      </c>
      <c r="C23" s="23" t="s">
        <v>711</v>
      </c>
      <c r="D23" s="4">
        <v>919.2111</v>
      </c>
    </row>
    <row r="24">
      <c r="A24" s="23" t="s">
        <v>25</v>
      </c>
      <c r="B24" s="23" t="s">
        <v>697</v>
      </c>
      <c r="C24" s="23" t="s">
        <v>706</v>
      </c>
      <c r="D24" s="4">
        <v>538864.4174</v>
      </c>
    </row>
    <row r="25">
      <c r="A25" s="23" t="s">
        <v>25</v>
      </c>
      <c r="B25" s="23" t="s">
        <v>700</v>
      </c>
      <c r="C25" s="23" t="s">
        <v>707</v>
      </c>
      <c r="D25" s="4">
        <v>4155451.9257</v>
      </c>
    </row>
    <row r="26">
      <c r="A26" s="23" t="s">
        <v>25</v>
      </c>
      <c r="B26" s="23" t="s">
        <v>700</v>
      </c>
      <c r="C26" s="23" t="s">
        <v>703</v>
      </c>
      <c r="D26" s="4">
        <v>121497.4905</v>
      </c>
    </row>
    <row r="27">
      <c r="A27" s="23" t="s">
        <v>27</v>
      </c>
      <c r="B27" s="23" t="s">
        <v>709</v>
      </c>
      <c r="C27" s="23" t="s">
        <v>694</v>
      </c>
      <c r="D27" s="4">
        <v>1493156.7266</v>
      </c>
    </row>
    <row r="28">
      <c r="A28" s="23" t="s">
        <v>27</v>
      </c>
      <c r="B28" s="23" t="s">
        <v>697</v>
      </c>
      <c r="C28" s="23" t="s">
        <v>706</v>
      </c>
      <c r="D28" s="4">
        <v>38853.6834</v>
      </c>
    </row>
    <row r="29">
      <c r="A29" s="23" t="s">
        <v>27</v>
      </c>
      <c r="B29" s="23" t="s">
        <v>712</v>
      </c>
      <c r="C29" s="23" t="s">
        <v>694</v>
      </c>
      <c r="D29" s="4">
        <v>343401.2742</v>
      </c>
    </row>
    <row r="30">
      <c r="A30" s="23" t="s">
        <v>27</v>
      </c>
      <c r="B30" s="23" t="s">
        <v>699</v>
      </c>
      <c r="C30" s="23" t="s">
        <v>707</v>
      </c>
      <c r="D30" s="4">
        <v>455322.0296</v>
      </c>
    </row>
    <row r="31">
      <c r="A31" s="23" t="s">
        <v>27</v>
      </c>
      <c r="B31" s="23" t="s">
        <v>700</v>
      </c>
      <c r="C31" s="23" t="s">
        <v>701</v>
      </c>
      <c r="D31" s="4">
        <v>16651.062</v>
      </c>
    </row>
    <row r="32">
      <c r="A32" s="23" t="s">
        <v>27</v>
      </c>
      <c r="B32" s="23" t="s">
        <v>700</v>
      </c>
      <c r="C32" s="23" t="s">
        <v>703</v>
      </c>
      <c r="D32" s="4">
        <v>56087.6057</v>
      </c>
    </row>
    <row r="33">
      <c r="A33" s="23" t="s">
        <v>27</v>
      </c>
      <c r="B33" s="23" t="s">
        <v>700</v>
      </c>
      <c r="C33" s="23" t="s">
        <v>704</v>
      </c>
      <c r="D33" s="4">
        <v>56463.6456</v>
      </c>
    </row>
    <row r="34">
      <c r="A34" s="23" t="s">
        <v>27</v>
      </c>
      <c r="B34" s="23" t="s">
        <v>700</v>
      </c>
      <c r="C34" s="23" t="s">
        <v>708</v>
      </c>
      <c r="D34" s="4">
        <v>104981.2678</v>
      </c>
    </row>
    <row r="35">
      <c r="A35" s="23" t="s">
        <v>27</v>
      </c>
      <c r="B35" s="23" t="s">
        <v>700</v>
      </c>
      <c r="C35" s="23" t="s">
        <v>713</v>
      </c>
      <c r="D35" s="4">
        <v>283106.6664</v>
      </c>
    </row>
    <row r="36">
      <c r="A36" s="23" t="s">
        <v>27</v>
      </c>
      <c r="B36" s="23" t="s">
        <v>705</v>
      </c>
      <c r="C36" s="23" t="s">
        <v>694</v>
      </c>
      <c r="D36" s="4">
        <v>1487054.7309</v>
      </c>
    </row>
    <row r="37">
      <c r="A37" s="23" t="s">
        <v>27</v>
      </c>
      <c r="B37" s="23" t="s">
        <v>714</v>
      </c>
      <c r="C37" s="23" t="s">
        <v>713</v>
      </c>
      <c r="D37" s="4">
        <v>32857.4555</v>
      </c>
    </row>
    <row r="38">
      <c r="A38" s="23" t="s">
        <v>29</v>
      </c>
      <c r="B38" s="23" t="s">
        <v>715</v>
      </c>
      <c r="C38" s="23" t="s">
        <v>716</v>
      </c>
      <c r="D38" s="4">
        <v>293771.964</v>
      </c>
    </row>
    <row r="39">
      <c r="A39" s="23" t="s">
        <v>31</v>
      </c>
      <c r="B39" s="23" t="s">
        <v>712</v>
      </c>
      <c r="C39" s="23" t="s">
        <v>694</v>
      </c>
      <c r="D39" s="4">
        <v>34560.0821</v>
      </c>
    </row>
    <row r="40">
      <c r="A40" s="23" t="s">
        <v>31</v>
      </c>
      <c r="B40" s="23" t="s">
        <v>699</v>
      </c>
      <c r="C40" s="23" t="s">
        <v>708</v>
      </c>
      <c r="D40" s="4">
        <v>38523.6305</v>
      </c>
    </row>
    <row r="41">
      <c r="A41" s="23" t="s">
        <v>31</v>
      </c>
      <c r="B41" s="23" t="s">
        <v>700</v>
      </c>
      <c r="C41" s="23" t="s">
        <v>713</v>
      </c>
      <c r="D41" s="4">
        <v>25945.4676</v>
      </c>
    </row>
    <row r="42">
      <c r="A42" s="23" t="s">
        <v>31</v>
      </c>
      <c r="B42" s="23" t="s">
        <v>705</v>
      </c>
      <c r="C42" s="23" t="s">
        <v>694</v>
      </c>
      <c r="D42" s="4">
        <v>132482.1357</v>
      </c>
    </row>
    <row r="43">
      <c r="A43" s="23" t="s">
        <v>33</v>
      </c>
      <c r="B43" s="23" t="s">
        <v>696</v>
      </c>
      <c r="C43" s="23" t="s">
        <v>717</v>
      </c>
      <c r="D43" s="4">
        <v>70187.9428</v>
      </c>
    </row>
    <row r="44">
      <c r="A44" s="23" t="s">
        <v>33</v>
      </c>
      <c r="B44" s="23" t="s">
        <v>697</v>
      </c>
      <c r="C44" s="23" t="s">
        <v>706</v>
      </c>
      <c r="D44" s="4">
        <v>4560.0595</v>
      </c>
    </row>
    <row r="45">
      <c r="A45" s="23" t="s">
        <v>33</v>
      </c>
      <c r="B45" s="23" t="s">
        <v>712</v>
      </c>
      <c r="C45" s="23" t="s">
        <v>717</v>
      </c>
      <c r="D45" s="4">
        <v>151190.5084</v>
      </c>
    </row>
    <row r="46">
      <c r="A46" s="23" t="s">
        <v>33</v>
      </c>
      <c r="B46" s="23" t="s">
        <v>712</v>
      </c>
      <c r="C46" s="23" t="s">
        <v>718</v>
      </c>
      <c r="D46" s="4">
        <v>22902.6252</v>
      </c>
    </row>
    <row r="47">
      <c r="A47" s="23" t="s">
        <v>33</v>
      </c>
      <c r="B47" s="23" t="s">
        <v>712</v>
      </c>
      <c r="C47" s="23" t="s">
        <v>719</v>
      </c>
      <c r="D47" s="4">
        <v>207.7326</v>
      </c>
    </row>
    <row r="48">
      <c r="A48" s="23" t="s">
        <v>33</v>
      </c>
      <c r="B48" s="23" t="s">
        <v>712</v>
      </c>
      <c r="C48" s="23" t="s">
        <v>708</v>
      </c>
      <c r="D48" s="4">
        <v>3020.9041</v>
      </c>
    </row>
    <row r="49">
      <c r="A49" s="23" t="s">
        <v>33</v>
      </c>
      <c r="B49" s="23" t="s">
        <v>700</v>
      </c>
      <c r="C49" s="23" t="s">
        <v>707</v>
      </c>
      <c r="D49" s="4">
        <v>500442.8512</v>
      </c>
    </row>
    <row r="50">
      <c r="A50" s="23" t="s">
        <v>33</v>
      </c>
      <c r="B50" s="23" t="s">
        <v>700</v>
      </c>
      <c r="C50" s="23" t="s">
        <v>703</v>
      </c>
      <c r="D50" s="4">
        <v>16904.9244</v>
      </c>
    </row>
    <row r="51">
      <c r="A51" s="23" t="s">
        <v>33</v>
      </c>
      <c r="B51" s="23" t="s">
        <v>700</v>
      </c>
      <c r="C51" s="23" t="s">
        <v>708</v>
      </c>
      <c r="D51" s="4">
        <v>73837.2102</v>
      </c>
    </row>
    <row r="52">
      <c r="A52" s="23" t="s">
        <v>33</v>
      </c>
      <c r="B52" s="23" t="s">
        <v>700</v>
      </c>
      <c r="C52" s="23" t="s">
        <v>713</v>
      </c>
      <c r="D52" s="4">
        <v>12991.6386</v>
      </c>
    </row>
    <row r="53">
      <c r="A53" s="23" t="s">
        <v>33</v>
      </c>
      <c r="B53" s="23" t="s">
        <v>705</v>
      </c>
      <c r="C53" s="23" t="s">
        <v>718</v>
      </c>
      <c r="D53" s="4">
        <v>511272.6968</v>
      </c>
    </row>
    <row r="54">
      <c r="A54" s="23" t="s">
        <v>33</v>
      </c>
      <c r="B54" s="23" t="s">
        <v>720</v>
      </c>
      <c r="C54" s="23" t="s">
        <v>721</v>
      </c>
      <c r="D54" s="4">
        <v>279058.5964</v>
      </c>
    </row>
    <row r="55">
      <c r="A55" s="23" t="s">
        <v>35</v>
      </c>
      <c r="B55" s="23" t="s">
        <v>712</v>
      </c>
      <c r="C55" s="23" t="s">
        <v>694</v>
      </c>
      <c r="D55" s="4">
        <v>9108.0948</v>
      </c>
    </row>
    <row r="56">
      <c r="A56" s="23" t="s">
        <v>35</v>
      </c>
      <c r="B56" s="23" t="s">
        <v>699</v>
      </c>
      <c r="C56" s="23" t="s">
        <v>694</v>
      </c>
      <c r="D56" s="4">
        <v>30013.7505</v>
      </c>
    </row>
    <row r="57">
      <c r="A57" s="23" t="s">
        <v>35</v>
      </c>
      <c r="B57" s="23" t="s">
        <v>700</v>
      </c>
      <c r="C57" s="23" t="s">
        <v>707</v>
      </c>
      <c r="D57" s="4">
        <v>474.8173</v>
      </c>
    </row>
    <row r="58">
      <c r="A58" s="23" t="s">
        <v>35</v>
      </c>
      <c r="B58" s="23" t="s">
        <v>700</v>
      </c>
      <c r="C58" s="23" t="s">
        <v>703</v>
      </c>
      <c r="D58" s="4">
        <v>7794.3237</v>
      </c>
    </row>
    <row r="59">
      <c r="A59" s="23" t="s">
        <v>35</v>
      </c>
      <c r="B59" s="23" t="s">
        <v>700</v>
      </c>
      <c r="C59" s="23" t="s">
        <v>708</v>
      </c>
      <c r="D59" s="4">
        <v>8543.0182</v>
      </c>
    </row>
    <row r="60">
      <c r="A60" s="23" t="s">
        <v>35</v>
      </c>
      <c r="B60" s="23" t="s">
        <v>705</v>
      </c>
      <c r="C60" s="23" t="s">
        <v>694</v>
      </c>
      <c r="D60" s="4">
        <v>107526.1126</v>
      </c>
    </row>
    <row r="61">
      <c r="A61" s="23" t="s">
        <v>37</v>
      </c>
      <c r="B61" s="23" t="s">
        <v>709</v>
      </c>
      <c r="C61" s="23" t="s">
        <v>722</v>
      </c>
      <c r="D61" s="4">
        <v>24471.1709</v>
      </c>
    </row>
    <row r="62">
      <c r="A62" s="23" t="s">
        <v>37</v>
      </c>
      <c r="B62" s="23" t="s">
        <v>700</v>
      </c>
      <c r="C62" s="23" t="s">
        <v>701</v>
      </c>
      <c r="D62" s="4">
        <v>0</v>
      </c>
    </row>
    <row r="63">
      <c r="A63" s="23" t="s">
        <v>37</v>
      </c>
      <c r="B63" s="23" t="s">
        <v>700</v>
      </c>
      <c r="C63" s="23" t="s">
        <v>703</v>
      </c>
      <c r="D63" s="4">
        <v>1723.4109</v>
      </c>
    </row>
    <row r="64">
      <c r="A64" s="23" t="s">
        <v>37</v>
      </c>
      <c r="B64" s="23" t="s">
        <v>700</v>
      </c>
      <c r="C64" s="23" t="s">
        <v>708</v>
      </c>
      <c r="D64" s="4">
        <v>8322.6019</v>
      </c>
    </row>
    <row r="65">
      <c r="A65" s="23" t="s">
        <v>37</v>
      </c>
      <c r="B65" s="23" t="s">
        <v>700</v>
      </c>
      <c r="C65" s="23" t="s">
        <v>713</v>
      </c>
      <c r="D65" s="4">
        <v>23283.8639</v>
      </c>
    </row>
    <row r="66">
      <c r="A66" s="23" t="s">
        <v>37</v>
      </c>
      <c r="B66" s="23" t="s">
        <v>705</v>
      </c>
      <c r="C66" s="23" t="s">
        <v>722</v>
      </c>
      <c r="D66" s="4">
        <v>35671.0447</v>
      </c>
    </row>
    <row r="67">
      <c r="A67" s="23" t="s">
        <v>39</v>
      </c>
      <c r="B67" s="23" t="s">
        <v>709</v>
      </c>
      <c r="C67" s="23" t="s">
        <v>694</v>
      </c>
      <c r="D67" s="4">
        <v>421743.3245</v>
      </c>
    </row>
    <row r="68">
      <c r="A68" s="23" t="s">
        <v>39</v>
      </c>
      <c r="B68" s="23" t="s">
        <v>699</v>
      </c>
      <c r="C68" s="23" t="s">
        <v>694</v>
      </c>
      <c r="D68" s="4">
        <v>528746.7204</v>
      </c>
    </row>
    <row r="69">
      <c r="A69" s="23" t="s">
        <v>39</v>
      </c>
      <c r="B69" s="23" t="s">
        <v>700</v>
      </c>
      <c r="C69" s="23" t="s">
        <v>704</v>
      </c>
      <c r="D69" s="4">
        <v>14682.3728</v>
      </c>
    </row>
    <row r="70">
      <c r="A70" s="23" t="s">
        <v>39</v>
      </c>
      <c r="B70" s="23" t="s">
        <v>705</v>
      </c>
      <c r="C70" s="23" t="s">
        <v>694</v>
      </c>
      <c r="D70" s="4">
        <v>2234007.4524</v>
      </c>
    </row>
    <row r="71">
      <c r="A71" s="23" t="s">
        <v>41</v>
      </c>
      <c r="B71" s="23" t="s">
        <v>696</v>
      </c>
      <c r="C71" s="23" t="s">
        <v>723</v>
      </c>
      <c r="D71" s="4">
        <v>41155.2284</v>
      </c>
    </row>
    <row r="72">
      <c r="A72" s="23" t="s">
        <v>41</v>
      </c>
      <c r="B72" s="23" t="s">
        <v>705</v>
      </c>
      <c r="C72" s="23" t="s">
        <v>723</v>
      </c>
      <c r="D72" s="4">
        <v>21901.1014</v>
      </c>
    </row>
    <row r="73">
      <c r="A73" s="23" t="s">
        <v>43</v>
      </c>
      <c r="B73" s="23" t="s">
        <v>709</v>
      </c>
      <c r="C73" s="23" t="s">
        <v>694</v>
      </c>
      <c r="D73" s="4">
        <v>84285.8503</v>
      </c>
    </row>
    <row r="74">
      <c r="A74" s="23" t="s">
        <v>43</v>
      </c>
      <c r="B74" s="23" t="s">
        <v>700</v>
      </c>
      <c r="C74" s="23" t="s">
        <v>706</v>
      </c>
      <c r="D74" s="4">
        <v>6726.9302</v>
      </c>
    </row>
    <row r="75">
      <c r="A75" s="23" t="s">
        <v>43</v>
      </c>
      <c r="B75" s="23" t="s">
        <v>700</v>
      </c>
      <c r="C75" s="23" t="s">
        <v>703</v>
      </c>
      <c r="D75" s="4">
        <v>8292.662</v>
      </c>
    </row>
    <row r="76">
      <c r="A76" s="23" t="s">
        <v>43</v>
      </c>
      <c r="B76" s="23" t="s">
        <v>700</v>
      </c>
      <c r="C76" s="23" t="s">
        <v>708</v>
      </c>
      <c r="D76" s="4">
        <v>3626.9007</v>
      </c>
    </row>
    <row r="77">
      <c r="A77" s="23" t="s">
        <v>43</v>
      </c>
      <c r="B77" s="23" t="s">
        <v>705</v>
      </c>
      <c r="C77" s="23" t="s">
        <v>694</v>
      </c>
      <c r="D77" s="4">
        <v>83963.2275</v>
      </c>
    </row>
    <row r="78">
      <c r="A78" s="23" t="s">
        <v>43</v>
      </c>
      <c r="B78" s="23" t="s">
        <v>714</v>
      </c>
      <c r="C78" s="23" t="s">
        <v>713</v>
      </c>
      <c r="D78" s="4">
        <v>17203.5757</v>
      </c>
    </row>
    <row r="79">
      <c r="A79" s="23" t="s">
        <v>45</v>
      </c>
      <c r="B79" s="23" t="s">
        <v>712</v>
      </c>
      <c r="C79" s="23" t="s">
        <v>724</v>
      </c>
      <c r="D79" s="4">
        <v>6456.2292</v>
      </c>
    </row>
    <row r="80">
      <c r="A80" s="23" t="s">
        <v>45</v>
      </c>
      <c r="B80" s="23" t="s">
        <v>699</v>
      </c>
      <c r="C80" s="23" t="s">
        <v>725</v>
      </c>
      <c r="D80" s="4">
        <v>57783.6926</v>
      </c>
    </row>
    <row r="81">
      <c r="A81" s="23" t="s">
        <v>45</v>
      </c>
      <c r="B81" s="23" t="s">
        <v>699</v>
      </c>
      <c r="C81" s="23" t="s">
        <v>726</v>
      </c>
      <c r="D81" s="4">
        <v>58815.3982</v>
      </c>
    </row>
    <row r="82">
      <c r="A82" s="23" t="s">
        <v>45</v>
      </c>
      <c r="B82" s="23" t="s">
        <v>700</v>
      </c>
      <c r="C82" s="23" t="s">
        <v>704</v>
      </c>
      <c r="D82" s="4">
        <v>260.9077</v>
      </c>
    </row>
    <row r="83">
      <c r="A83" s="23" t="s">
        <v>45</v>
      </c>
      <c r="B83" s="23" t="s">
        <v>705</v>
      </c>
      <c r="C83" s="23" t="s">
        <v>727</v>
      </c>
      <c r="D83" s="4">
        <v>60037.2502</v>
      </c>
    </row>
    <row r="84">
      <c r="A84" s="23" t="s">
        <v>47</v>
      </c>
      <c r="B84" s="23" t="s">
        <v>712</v>
      </c>
      <c r="C84" s="23" t="s">
        <v>719</v>
      </c>
      <c r="D84" s="4">
        <v>0</v>
      </c>
    </row>
    <row r="85">
      <c r="A85" s="23" t="s">
        <v>47</v>
      </c>
      <c r="B85" s="23" t="s">
        <v>700</v>
      </c>
      <c r="C85" s="23" t="s">
        <v>701</v>
      </c>
      <c r="D85" s="4">
        <v>0</v>
      </c>
    </row>
    <row r="86">
      <c r="A86" s="23" t="s">
        <v>47</v>
      </c>
      <c r="B86" s="23" t="s">
        <v>700</v>
      </c>
      <c r="C86" s="23" t="s">
        <v>708</v>
      </c>
      <c r="D86" s="4">
        <v>530.0588</v>
      </c>
    </row>
    <row r="87">
      <c r="A87" s="23" t="s">
        <v>47</v>
      </c>
      <c r="B87" s="23" t="s">
        <v>705</v>
      </c>
      <c r="C87" s="23" t="s">
        <v>702</v>
      </c>
      <c r="D87" s="4">
        <v>73458.8512</v>
      </c>
    </row>
    <row r="88">
      <c r="A88" s="23" t="s">
        <v>49</v>
      </c>
      <c r="B88" s="23" t="s">
        <v>728</v>
      </c>
      <c r="C88" s="23" t="s">
        <v>729</v>
      </c>
      <c r="D88" s="4">
        <v>65419.271</v>
      </c>
    </row>
    <row r="89">
      <c r="A89" s="23" t="s">
        <v>53</v>
      </c>
      <c r="B89" s="23" t="s">
        <v>697</v>
      </c>
      <c r="C89" s="23" t="s">
        <v>706</v>
      </c>
      <c r="D89" s="4">
        <v>65864.6872</v>
      </c>
    </row>
    <row r="90">
      <c r="A90" s="23" t="s">
        <v>53</v>
      </c>
      <c r="B90" s="23" t="s">
        <v>699</v>
      </c>
      <c r="C90" s="23" t="s">
        <v>723</v>
      </c>
      <c r="D90" s="4">
        <v>77498.0186</v>
      </c>
    </row>
    <row r="91">
      <c r="A91" s="23" t="s">
        <v>53</v>
      </c>
      <c r="B91" s="23" t="s">
        <v>700</v>
      </c>
      <c r="C91" s="23" t="s">
        <v>707</v>
      </c>
      <c r="D91" s="4">
        <v>22140.2577</v>
      </c>
    </row>
    <row r="92">
      <c r="A92" s="23" t="s">
        <v>53</v>
      </c>
      <c r="B92" s="23" t="s">
        <v>700</v>
      </c>
      <c r="C92" s="23" t="s">
        <v>703</v>
      </c>
      <c r="D92" s="4">
        <v>12849.71</v>
      </c>
    </row>
    <row r="93">
      <c r="A93" s="23" t="s">
        <v>53</v>
      </c>
      <c r="B93" s="23" t="s">
        <v>700</v>
      </c>
      <c r="C93" s="23" t="s">
        <v>704</v>
      </c>
      <c r="D93" s="4">
        <v>8476.8515</v>
      </c>
    </row>
    <row r="94">
      <c r="A94" s="23" t="s">
        <v>53</v>
      </c>
      <c r="B94" s="23" t="s">
        <v>700</v>
      </c>
      <c r="C94" s="23" t="s">
        <v>708</v>
      </c>
      <c r="D94" s="4">
        <v>13170.7172</v>
      </c>
    </row>
    <row r="95">
      <c r="A95" s="23" t="s">
        <v>53</v>
      </c>
      <c r="B95" s="23" t="s">
        <v>700</v>
      </c>
      <c r="C95" s="23" t="s">
        <v>713</v>
      </c>
      <c r="D95" s="4">
        <v>16261.8218</v>
      </c>
    </row>
    <row r="96">
      <c r="A96" s="23" t="s">
        <v>53</v>
      </c>
      <c r="B96" s="23" t="s">
        <v>705</v>
      </c>
      <c r="C96" s="23" t="s">
        <v>730</v>
      </c>
      <c r="D96" s="4">
        <v>7187.5687</v>
      </c>
    </row>
    <row r="97">
      <c r="A97" s="23" t="s">
        <v>53</v>
      </c>
      <c r="B97" s="23" t="s">
        <v>705</v>
      </c>
      <c r="C97" s="23" t="s">
        <v>723</v>
      </c>
      <c r="D97" s="4">
        <v>36318.9395</v>
      </c>
    </row>
    <row r="98">
      <c r="A98" s="23" t="s">
        <v>55</v>
      </c>
      <c r="B98" s="23" t="s">
        <v>695</v>
      </c>
      <c r="C98" s="23" t="s">
        <v>723</v>
      </c>
      <c r="D98" s="4">
        <v>45525.9105</v>
      </c>
    </row>
    <row r="99">
      <c r="A99" s="23" t="s">
        <v>55</v>
      </c>
      <c r="B99" s="23" t="s">
        <v>705</v>
      </c>
      <c r="C99" s="23" t="s">
        <v>723</v>
      </c>
      <c r="D99" s="4">
        <v>31669.8737</v>
      </c>
    </row>
    <row r="100">
      <c r="A100" s="23" t="s">
        <v>57</v>
      </c>
      <c r="B100" s="23" t="s">
        <v>696</v>
      </c>
      <c r="C100" s="23" t="s">
        <v>731</v>
      </c>
      <c r="D100" s="4">
        <v>74145.3139</v>
      </c>
    </row>
    <row r="101">
      <c r="A101" s="23" t="s">
        <v>57</v>
      </c>
      <c r="B101" s="23" t="s">
        <v>700</v>
      </c>
      <c r="C101" s="23" t="s">
        <v>707</v>
      </c>
      <c r="D101" s="4">
        <v>3997.6868</v>
      </c>
    </row>
    <row r="102">
      <c r="A102" s="23" t="s">
        <v>57</v>
      </c>
      <c r="B102" s="23" t="s">
        <v>700</v>
      </c>
      <c r="C102" s="23" t="s">
        <v>702</v>
      </c>
      <c r="D102" s="4">
        <v>15775.4198</v>
      </c>
    </row>
    <row r="103">
      <c r="A103" s="23" t="s">
        <v>57</v>
      </c>
      <c r="B103" s="23" t="s">
        <v>700</v>
      </c>
      <c r="C103" s="23" t="s">
        <v>703</v>
      </c>
      <c r="D103" s="4">
        <v>18566.8289</v>
      </c>
    </row>
    <row r="104">
      <c r="A104" s="23" t="s">
        <v>57</v>
      </c>
      <c r="B104" s="23" t="s">
        <v>700</v>
      </c>
      <c r="C104" s="23" t="s">
        <v>704</v>
      </c>
      <c r="D104" s="4">
        <v>18751.1394</v>
      </c>
    </row>
    <row r="105">
      <c r="A105" s="23" t="s">
        <v>57</v>
      </c>
      <c r="B105" s="23" t="s">
        <v>700</v>
      </c>
      <c r="C105" s="23" t="s">
        <v>708</v>
      </c>
      <c r="D105" s="4">
        <v>3000.1968</v>
      </c>
    </row>
    <row r="106">
      <c r="A106" s="23" t="s">
        <v>59</v>
      </c>
      <c r="B106" s="23" t="s">
        <v>695</v>
      </c>
      <c r="C106" s="23" t="s">
        <v>723</v>
      </c>
      <c r="D106" s="4">
        <v>32839.5289</v>
      </c>
    </row>
    <row r="107">
      <c r="A107" s="23" t="s">
        <v>59</v>
      </c>
      <c r="B107" s="23" t="s">
        <v>705</v>
      </c>
      <c r="C107" s="23" t="s">
        <v>723</v>
      </c>
      <c r="D107" s="4">
        <v>152435.2442</v>
      </c>
    </row>
    <row r="108">
      <c r="A108" s="23" t="s">
        <v>61</v>
      </c>
      <c r="B108" s="23" t="s">
        <v>696</v>
      </c>
      <c r="C108" s="23" t="s">
        <v>732</v>
      </c>
      <c r="D108" s="4">
        <v>39458.1962</v>
      </c>
    </row>
    <row r="109">
      <c r="A109" s="23" t="s">
        <v>61</v>
      </c>
      <c r="B109" s="23" t="s">
        <v>696</v>
      </c>
      <c r="C109" s="23" t="s">
        <v>733</v>
      </c>
      <c r="D109" s="4">
        <v>664.6122</v>
      </c>
    </row>
    <row r="110">
      <c r="A110" s="23" t="s">
        <v>61</v>
      </c>
      <c r="B110" s="23" t="s">
        <v>696</v>
      </c>
      <c r="C110" s="23" t="s">
        <v>734</v>
      </c>
      <c r="D110" s="4">
        <v>804.552</v>
      </c>
    </row>
    <row r="111">
      <c r="A111" s="23" t="s">
        <v>61</v>
      </c>
      <c r="B111" s="23" t="s">
        <v>696</v>
      </c>
      <c r="C111" s="23" t="s">
        <v>735</v>
      </c>
      <c r="D111" s="4">
        <v>1173.8538</v>
      </c>
    </row>
    <row r="112">
      <c r="A112" s="23" t="s">
        <v>61</v>
      </c>
      <c r="B112" s="23" t="s">
        <v>696</v>
      </c>
      <c r="C112" s="23" t="s">
        <v>736</v>
      </c>
      <c r="D112" s="4">
        <v>681.4508</v>
      </c>
    </row>
    <row r="113">
      <c r="A113" s="23" t="s">
        <v>61</v>
      </c>
      <c r="B113" s="23" t="s">
        <v>737</v>
      </c>
      <c r="C113" s="23" t="s">
        <v>738</v>
      </c>
      <c r="D113" s="4">
        <v>4950.41</v>
      </c>
    </row>
    <row r="114">
      <c r="A114" s="23" t="s">
        <v>61</v>
      </c>
      <c r="B114" s="23" t="s">
        <v>737</v>
      </c>
      <c r="C114" s="23" t="s">
        <v>735</v>
      </c>
      <c r="D114" s="4">
        <v>6045.1276</v>
      </c>
    </row>
    <row r="115">
      <c r="A115" s="23" t="s">
        <v>63</v>
      </c>
      <c r="B115" s="23" t="s">
        <v>709</v>
      </c>
      <c r="C115" s="23" t="s">
        <v>739</v>
      </c>
      <c r="D115" s="4">
        <v>216013.3125</v>
      </c>
    </row>
    <row r="116">
      <c r="A116" s="23" t="s">
        <v>63</v>
      </c>
      <c r="B116" s="23" t="s">
        <v>709</v>
      </c>
      <c r="C116" s="23" t="s">
        <v>740</v>
      </c>
      <c r="D116" s="4">
        <v>211184.9812</v>
      </c>
    </row>
    <row r="117">
      <c r="A117" s="23" t="s">
        <v>63</v>
      </c>
      <c r="B117" s="23" t="s">
        <v>699</v>
      </c>
      <c r="C117" s="23" t="s">
        <v>741</v>
      </c>
      <c r="D117" s="4">
        <v>102750.187</v>
      </c>
    </row>
    <row r="118">
      <c r="A118" s="23" t="s">
        <v>63</v>
      </c>
      <c r="B118" s="23" t="s">
        <v>705</v>
      </c>
      <c r="C118" s="23" t="s">
        <v>742</v>
      </c>
      <c r="D118" s="4">
        <v>1196.9353</v>
      </c>
    </row>
    <row r="119">
      <c r="A119" s="23" t="s">
        <v>63</v>
      </c>
      <c r="B119" s="23" t="s">
        <v>705</v>
      </c>
      <c r="C119" s="23" t="s">
        <v>743</v>
      </c>
      <c r="D119" s="4">
        <v>171967.2272</v>
      </c>
    </row>
    <row r="120">
      <c r="A120" s="23" t="s">
        <v>69</v>
      </c>
      <c r="B120" s="23" t="s">
        <v>696</v>
      </c>
      <c r="C120" s="23" t="s">
        <v>744</v>
      </c>
      <c r="D120" s="4">
        <v>1177.8217</v>
      </c>
    </row>
    <row r="121">
      <c r="A121" s="23" t="s">
        <v>69</v>
      </c>
      <c r="B121" s="23" t="s">
        <v>696</v>
      </c>
      <c r="C121" s="23" t="s">
        <v>745</v>
      </c>
      <c r="D121" s="4">
        <v>423.2029</v>
      </c>
    </row>
    <row r="122">
      <c r="A122" s="23" t="s">
        <v>69</v>
      </c>
      <c r="B122" s="23" t="s">
        <v>696</v>
      </c>
      <c r="C122" s="23" t="s">
        <v>746</v>
      </c>
      <c r="D122" s="4">
        <v>34766.2979</v>
      </c>
    </row>
    <row r="123">
      <c r="A123" s="23" t="s">
        <v>69</v>
      </c>
      <c r="B123" s="23" t="s">
        <v>712</v>
      </c>
      <c r="C123" s="23" t="s">
        <v>747</v>
      </c>
      <c r="D123" s="4">
        <v>1176.0521</v>
      </c>
    </row>
    <row r="124">
      <c r="A124" s="23" t="s">
        <v>69</v>
      </c>
      <c r="B124" s="23" t="s">
        <v>712</v>
      </c>
      <c r="C124" s="23" t="s">
        <v>748</v>
      </c>
      <c r="D124" s="4">
        <v>1536.7374</v>
      </c>
    </row>
    <row r="125">
      <c r="A125" s="23" t="s">
        <v>69</v>
      </c>
      <c r="B125" s="23" t="s">
        <v>699</v>
      </c>
      <c r="C125" s="23" t="s">
        <v>746</v>
      </c>
      <c r="D125" s="4">
        <v>9655.2227</v>
      </c>
    </row>
    <row r="126">
      <c r="A126" s="23" t="s">
        <v>69</v>
      </c>
      <c r="B126" s="23" t="s">
        <v>699</v>
      </c>
      <c r="C126" s="23" t="s">
        <v>749</v>
      </c>
      <c r="D126" s="4">
        <v>3223.3169</v>
      </c>
    </row>
    <row r="127">
      <c r="A127" s="23" t="s">
        <v>69</v>
      </c>
      <c r="B127" s="23" t="s">
        <v>699</v>
      </c>
      <c r="C127" s="23" t="s">
        <v>748</v>
      </c>
      <c r="D127" s="4">
        <v>56180.3819</v>
      </c>
    </row>
    <row r="128">
      <c r="A128" s="23" t="s">
        <v>69</v>
      </c>
      <c r="B128" s="23" t="s">
        <v>705</v>
      </c>
      <c r="C128" s="23" t="s">
        <v>745</v>
      </c>
      <c r="D128" s="4">
        <v>67927.6144</v>
      </c>
    </row>
    <row r="129">
      <c r="A129" s="23" t="s">
        <v>69</v>
      </c>
      <c r="B129" s="23" t="s">
        <v>705</v>
      </c>
      <c r="C129" s="23" t="s">
        <v>746</v>
      </c>
      <c r="D129" s="4">
        <v>5788.3635</v>
      </c>
    </row>
    <row r="130">
      <c r="A130" s="23" t="s">
        <v>71</v>
      </c>
      <c r="B130" s="23" t="s">
        <v>712</v>
      </c>
      <c r="C130" s="23" t="s">
        <v>722</v>
      </c>
      <c r="D130" s="4">
        <v>12297.6579</v>
      </c>
    </row>
    <row r="131">
      <c r="A131" s="23" t="s">
        <v>73</v>
      </c>
      <c r="B131" s="23" t="s">
        <v>709</v>
      </c>
      <c r="C131" s="23" t="s">
        <v>750</v>
      </c>
      <c r="D131" s="4">
        <v>22488.424</v>
      </c>
    </row>
    <row r="132">
      <c r="A132" s="23" t="s">
        <v>73</v>
      </c>
      <c r="B132" s="23" t="s">
        <v>709</v>
      </c>
      <c r="C132" s="23" t="s">
        <v>751</v>
      </c>
      <c r="D132" s="4">
        <v>43140.2284</v>
      </c>
    </row>
    <row r="133">
      <c r="A133" s="23" t="s">
        <v>73</v>
      </c>
      <c r="B133" s="23" t="s">
        <v>699</v>
      </c>
      <c r="C133" s="23" t="s">
        <v>750</v>
      </c>
      <c r="D133" s="4">
        <v>105942.9157</v>
      </c>
    </row>
    <row r="134">
      <c r="A134" s="23" t="s">
        <v>73</v>
      </c>
      <c r="B134" s="23" t="s">
        <v>700</v>
      </c>
      <c r="C134" s="23" t="s">
        <v>703</v>
      </c>
      <c r="D134" s="4">
        <v>12615.2908</v>
      </c>
    </row>
    <row r="135">
      <c r="A135" s="23" t="s">
        <v>73</v>
      </c>
      <c r="B135" s="23" t="s">
        <v>700</v>
      </c>
      <c r="C135" s="23" t="s">
        <v>708</v>
      </c>
      <c r="D135" s="4">
        <v>1984.6594</v>
      </c>
    </row>
    <row r="136">
      <c r="A136" s="23" t="s">
        <v>73</v>
      </c>
      <c r="B136" s="23" t="s">
        <v>700</v>
      </c>
      <c r="C136" s="23" t="s">
        <v>713</v>
      </c>
      <c r="D136" s="4">
        <v>98274.4515</v>
      </c>
    </row>
    <row r="137">
      <c r="A137" s="23" t="s">
        <v>73</v>
      </c>
      <c r="B137" s="23" t="s">
        <v>705</v>
      </c>
      <c r="C137" s="23" t="s">
        <v>750</v>
      </c>
      <c r="D137" s="4">
        <v>23594.1328</v>
      </c>
    </row>
    <row r="138">
      <c r="A138" s="23" t="s">
        <v>73</v>
      </c>
      <c r="B138" s="23" t="s">
        <v>705</v>
      </c>
      <c r="C138" s="23" t="s">
        <v>751</v>
      </c>
      <c r="D138" s="4">
        <v>219830.8435</v>
      </c>
    </row>
    <row r="139">
      <c r="A139" s="23" t="s">
        <v>75</v>
      </c>
      <c r="B139" s="23" t="s">
        <v>712</v>
      </c>
      <c r="C139" s="23" t="s">
        <v>752</v>
      </c>
      <c r="D139" s="4">
        <v>56300.7898</v>
      </c>
    </row>
    <row r="140">
      <c r="A140" s="23" t="s">
        <v>75</v>
      </c>
      <c r="B140" s="23" t="s">
        <v>699</v>
      </c>
      <c r="C140" s="23" t="s">
        <v>753</v>
      </c>
      <c r="D140" s="4">
        <v>6826.8065</v>
      </c>
    </row>
    <row r="141">
      <c r="A141" s="23" t="s">
        <v>75</v>
      </c>
      <c r="B141" s="23" t="s">
        <v>699</v>
      </c>
      <c r="C141" s="23" t="s">
        <v>754</v>
      </c>
      <c r="D141" s="4">
        <v>17375.5431</v>
      </c>
    </row>
    <row r="142">
      <c r="A142" s="23" t="s">
        <v>75</v>
      </c>
      <c r="B142" s="23" t="s">
        <v>699</v>
      </c>
      <c r="C142" s="23" t="s">
        <v>755</v>
      </c>
      <c r="D142" s="4">
        <v>27559.1869</v>
      </c>
    </row>
    <row r="143">
      <c r="A143" s="23" t="s">
        <v>75</v>
      </c>
      <c r="B143" s="23" t="s">
        <v>700</v>
      </c>
      <c r="C143" s="23" t="s">
        <v>704</v>
      </c>
      <c r="D143" s="4">
        <v>5460.5637</v>
      </c>
    </row>
    <row r="144">
      <c r="A144" s="23" t="s">
        <v>75</v>
      </c>
      <c r="B144" s="23" t="s">
        <v>705</v>
      </c>
      <c r="C144" s="23" t="s">
        <v>756</v>
      </c>
      <c r="D144" s="4">
        <v>5263.5145</v>
      </c>
    </row>
    <row r="145">
      <c r="A145" s="23" t="s">
        <v>75</v>
      </c>
      <c r="B145" s="23" t="s">
        <v>705</v>
      </c>
      <c r="C145" s="23" t="s">
        <v>757</v>
      </c>
      <c r="D145" s="4">
        <v>14506.2178</v>
      </c>
    </row>
    <row r="146">
      <c r="A146" s="23" t="s">
        <v>75</v>
      </c>
      <c r="B146" s="23" t="s">
        <v>705</v>
      </c>
      <c r="C146" s="23" t="s">
        <v>758</v>
      </c>
      <c r="D146" s="4">
        <v>7325.1448</v>
      </c>
    </row>
    <row r="147">
      <c r="A147" s="23" t="s">
        <v>77</v>
      </c>
      <c r="B147" s="23" t="s">
        <v>697</v>
      </c>
      <c r="C147" s="23" t="s">
        <v>759</v>
      </c>
      <c r="D147" s="4">
        <v>13046.4844</v>
      </c>
    </row>
    <row r="148">
      <c r="A148" s="23" t="s">
        <v>77</v>
      </c>
      <c r="B148" s="23" t="s">
        <v>699</v>
      </c>
      <c r="C148" s="23" t="s">
        <v>760</v>
      </c>
      <c r="D148" s="4">
        <v>5498.648</v>
      </c>
    </row>
    <row r="149">
      <c r="A149" s="23" t="s">
        <v>77</v>
      </c>
      <c r="B149" s="23" t="s">
        <v>699</v>
      </c>
      <c r="C149" s="23" t="s">
        <v>761</v>
      </c>
      <c r="D149" s="4">
        <v>4566.5993</v>
      </c>
    </row>
    <row r="150">
      <c r="A150" s="23" t="s">
        <v>77</v>
      </c>
      <c r="B150" s="23" t="s">
        <v>700</v>
      </c>
      <c r="C150" s="23" t="s">
        <v>702</v>
      </c>
      <c r="D150" s="4">
        <v>636.8487</v>
      </c>
    </row>
    <row r="151">
      <c r="A151" s="23" t="s">
        <v>77</v>
      </c>
      <c r="B151" s="23" t="s">
        <v>700</v>
      </c>
      <c r="C151" s="23" t="s">
        <v>703</v>
      </c>
      <c r="D151" s="4">
        <v>3603.1158</v>
      </c>
    </row>
    <row r="152">
      <c r="A152" s="23" t="s">
        <v>77</v>
      </c>
      <c r="B152" s="23" t="s">
        <v>700</v>
      </c>
      <c r="C152" s="23" t="s">
        <v>704</v>
      </c>
      <c r="D152" s="4">
        <v>436.9198</v>
      </c>
    </row>
    <row r="153">
      <c r="A153" s="23" t="s">
        <v>77</v>
      </c>
      <c r="B153" s="23" t="s">
        <v>700</v>
      </c>
      <c r="C153" s="23" t="s">
        <v>708</v>
      </c>
      <c r="D153" s="4">
        <v>5303.1156</v>
      </c>
    </row>
    <row r="154">
      <c r="A154" s="23" t="s">
        <v>77</v>
      </c>
      <c r="B154" s="23" t="s">
        <v>700</v>
      </c>
      <c r="C154" s="23" t="s">
        <v>713</v>
      </c>
      <c r="D154" s="4">
        <v>23526.4933</v>
      </c>
    </row>
    <row r="155">
      <c r="A155" s="23" t="s">
        <v>77</v>
      </c>
      <c r="B155" s="23" t="s">
        <v>705</v>
      </c>
      <c r="C155" s="23" t="s">
        <v>762</v>
      </c>
      <c r="D155" s="4">
        <v>81740.6541</v>
      </c>
    </row>
    <row r="156">
      <c r="A156" s="23" t="s">
        <v>79</v>
      </c>
      <c r="B156" s="23" t="s">
        <v>705</v>
      </c>
      <c r="C156" s="23" t="s">
        <v>763</v>
      </c>
      <c r="D156" s="4">
        <v>24146.5696</v>
      </c>
    </row>
    <row r="157">
      <c r="A157" s="23" t="s">
        <v>81</v>
      </c>
      <c r="B157" s="23" t="s">
        <v>709</v>
      </c>
      <c r="C157" s="23" t="s">
        <v>722</v>
      </c>
      <c r="D157" s="4">
        <v>116885.7726</v>
      </c>
    </row>
    <row r="158">
      <c r="A158" s="23" t="s">
        <v>81</v>
      </c>
      <c r="B158" s="23" t="s">
        <v>700</v>
      </c>
      <c r="C158" s="23" t="s">
        <v>707</v>
      </c>
      <c r="D158" s="4">
        <v>11047.5146</v>
      </c>
    </row>
    <row r="159">
      <c r="A159" s="23" t="s">
        <v>81</v>
      </c>
      <c r="B159" s="23" t="s">
        <v>700</v>
      </c>
      <c r="C159" s="23" t="s">
        <v>708</v>
      </c>
      <c r="D159" s="4">
        <v>460.5398</v>
      </c>
    </row>
    <row r="160">
      <c r="A160" s="23" t="s">
        <v>81</v>
      </c>
      <c r="B160" s="23" t="s">
        <v>705</v>
      </c>
      <c r="C160" s="23" t="s">
        <v>698</v>
      </c>
      <c r="D160" s="4">
        <v>93210.4262</v>
      </c>
    </row>
    <row r="161">
      <c r="A161" s="23" t="s">
        <v>83</v>
      </c>
      <c r="B161" s="23" t="s">
        <v>705</v>
      </c>
      <c r="C161" s="23" t="s">
        <v>764</v>
      </c>
      <c r="D161" s="4">
        <v>71473.0048</v>
      </c>
    </row>
    <row r="162">
      <c r="A162" s="23" t="s">
        <v>85</v>
      </c>
      <c r="B162" s="23" t="s">
        <v>700</v>
      </c>
      <c r="C162" s="23" t="s">
        <v>707</v>
      </c>
      <c r="D162" s="4">
        <v>7836.6835</v>
      </c>
    </row>
    <row r="163">
      <c r="A163" s="23" t="s">
        <v>85</v>
      </c>
      <c r="B163" s="23" t="s">
        <v>700</v>
      </c>
      <c r="C163" s="23" t="s">
        <v>706</v>
      </c>
      <c r="D163" s="4">
        <v>37199.0771</v>
      </c>
    </row>
    <row r="164">
      <c r="A164" s="23" t="s">
        <v>85</v>
      </c>
      <c r="B164" s="23" t="s">
        <v>700</v>
      </c>
      <c r="C164" s="23" t="s">
        <v>702</v>
      </c>
      <c r="D164" s="4">
        <v>0</v>
      </c>
    </row>
    <row r="165">
      <c r="A165" s="23" t="s">
        <v>85</v>
      </c>
      <c r="B165" s="23" t="s">
        <v>700</v>
      </c>
      <c r="C165" s="23" t="s">
        <v>703</v>
      </c>
      <c r="D165" s="4">
        <v>2179.2465</v>
      </c>
    </row>
    <row r="166">
      <c r="A166" s="23" t="s">
        <v>85</v>
      </c>
      <c r="B166" s="23" t="s">
        <v>700</v>
      </c>
      <c r="C166" s="23" t="s">
        <v>704</v>
      </c>
      <c r="D166" s="4">
        <v>4874.0105</v>
      </c>
    </row>
    <row r="167">
      <c r="A167" s="23" t="s">
        <v>85</v>
      </c>
      <c r="B167" s="23" t="s">
        <v>700</v>
      </c>
      <c r="C167" s="23" t="s">
        <v>708</v>
      </c>
      <c r="D167" s="4">
        <v>4131.9656</v>
      </c>
    </row>
    <row r="168">
      <c r="A168" s="23" t="s">
        <v>85</v>
      </c>
      <c r="B168" s="23" t="s">
        <v>700</v>
      </c>
      <c r="C168" s="23" t="s">
        <v>713</v>
      </c>
      <c r="D168" s="4">
        <v>74765.6869</v>
      </c>
    </row>
    <row r="169">
      <c r="A169" s="23" t="s">
        <v>85</v>
      </c>
      <c r="B169" s="23" t="s">
        <v>705</v>
      </c>
      <c r="C169" s="23" t="s">
        <v>694</v>
      </c>
      <c r="D169" s="4">
        <v>78727.8723</v>
      </c>
    </row>
    <row r="170">
      <c r="A170" s="23" t="s">
        <v>87</v>
      </c>
      <c r="B170" s="23" t="s">
        <v>705</v>
      </c>
      <c r="C170" s="23" t="s">
        <v>765</v>
      </c>
      <c r="D170" s="4">
        <v>242090.3661</v>
      </c>
    </row>
    <row r="171">
      <c r="A171" s="23" t="s">
        <v>89</v>
      </c>
      <c r="B171" s="23" t="s">
        <v>696</v>
      </c>
      <c r="C171" s="23" t="s">
        <v>717</v>
      </c>
      <c r="D171" s="4">
        <v>80013.4511</v>
      </c>
    </row>
    <row r="172">
      <c r="A172" s="23" t="s">
        <v>89</v>
      </c>
      <c r="B172" s="23" t="s">
        <v>700</v>
      </c>
      <c r="C172" s="23" t="s">
        <v>703</v>
      </c>
      <c r="D172" s="4">
        <v>3869.9698</v>
      </c>
    </row>
    <row r="173">
      <c r="A173" s="23" t="s">
        <v>89</v>
      </c>
      <c r="B173" s="23" t="s">
        <v>705</v>
      </c>
      <c r="C173" s="23" t="s">
        <v>717</v>
      </c>
      <c r="D173" s="4">
        <v>164155.6816</v>
      </c>
    </row>
    <row r="174">
      <c r="A174" s="23" t="s">
        <v>91</v>
      </c>
      <c r="B174" s="23" t="s">
        <v>712</v>
      </c>
      <c r="C174" s="23" t="s">
        <v>723</v>
      </c>
      <c r="D174" s="4">
        <v>0</v>
      </c>
    </row>
    <row r="175">
      <c r="A175" s="23" t="s">
        <v>91</v>
      </c>
      <c r="B175" s="23" t="s">
        <v>699</v>
      </c>
      <c r="C175" s="23" t="s">
        <v>730</v>
      </c>
      <c r="D175" s="4">
        <v>10179.731</v>
      </c>
    </row>
    <row r="176">
      <c r="A176" s="23" t="s">
        <v>91</v>
      </c>
      <c r="B176" s="23" t="s">
        <v>700</v>
      </c>
      <c r="C176" s="23" t="s">
        <v>708</v>
      </c>
      <c r="D176" s="4">
        <v>6145.037</v>
      </c>
    </row>
    <row r="177">
      <c r="A177" s="23" t="s">
        <v>91</v>
      </c>
      <c r="B177" s="23" t="s">
        <v>705</v>
      </c>
      <c r="C177" s="23" t="s">
        <v>723</v>
      </c>
      <c r="D177" s="4">
        <v>27738.8921</v>
      </c>
    </row>
    <row r="178">
      <c r="A178" s="23" t="s">
        <v>93</v>
      </c>
      <c r="B178" s="23" t="s">
        <v>709</v>
      </c>
      <c r="C178" s="23" t="s">
        <v>766</v>
      </c>
      <c r="D178" s="4">
        <v>517.353</v>
      </c>
    </row>
    <row r="179">
      <c r="A179" s="23" t="s">
        <v>93</v>
      </c>
      <c r="B179" s="23" t="s">
        <v>712</v>
      </c>
      <c r="C179" s="23" t="s">
        <v>767</v>
      </c>
      <c r="D179" s="4">
        <v>94870.9128</v>
      </c>
    </row>
    <row r="180">
      <c r="A180" s="23" t="s">
        <v>93</v>
      </c>
      <c r="B180" s="23" t="s">
        <v>712</v>
      </c>
      <c r="C180" s="23" t="s">
        <v>768</v>
      </c>
      <c r="D180" s="4">
        <v>5747.0258</v>
      </c>
    </row>
    <row r="181">
      <c r="A181" s="23" t="s">
        <v>93</v>
      </c>
      <c r="B181" s="23" t="s">
        <v>712</v>
      </c>
      <c r="C181" s="23" t="s">
        <v>769</v>
      </c>
      <c r="D181" s="4">
        <v>2862.5328</v>
      </c>
    </row>
    <row r="182">
      <c r="A182" s="23" t="s">
        <v>93</v>
      </c>
      <c r="B182" s="23" t="s">
        <v>699</v>
      </c>
      <c r="C182" s="23" t="s">
        <v>770</v>
      </c>
      <c r="D182" s="4">
        <v>1923.4497</v>
      </c>
    </row>
    <row r="183">
      <c r="A183" s="23" t="s">
        <v>93</v>
      </c>
      <c r="B183" s="23" t="s">
        <v>699</v>
      </c>
      <c r="C183" s="23" t="s">
        <v>771</v>
      </c>
      <c r="D183" s="4">
        <v>1002.458</v>
      </c>
    </row>
    <row r="184">
      <c r="A184" s="23" t="s">
        <v>93</v>
      </c>
      <c r="B184" s="23" t="s">
        <v>699</v>
      </c>
      <c r="C184" s="23" t="s">
        <v>772</v>
      </c>
      <c r="D184" s="4">
        <v>2104.5287</v>
      </c>
    </row>
    <row r="185">
      <c r="A185" s="23" t="s">
        <v>93</v>
      </c>
      <c r="B185" s="23" t="s">
        <v>699</v>
      </c>
      <c r="C185" s="23" t="s">
        <v>773</v>
      </c>
      <c r="D185" s="4">
        <v>580.3322</v>
      </c>
    </row>
    <row r="186">
      <c r="A186" s="23" t="s">
        <v>93</v>
      </c>
      <c r="B186" s="23" t="s">
        <v>699</v>
      </c>
      <c r="C186" s="23" t="s">
        <v>774</v>
      </c>
      <c r="D186" s="4">
        <v>927.8721</v>
      </c>
    </row>
    <row r="187">
      <c r="A187" s="23" t="s">
        <v>93</v>
      </c>
      <c r="B187" s="23" t="s">
        <v>700</v>
      </c>
      <c r="C187" s="23" t="s">
        <v>704</v>
      </c>
      <c r="D187" s="4">
        <v>22287.8357</v>
      </c>
    </row>
    <row r="188">
      <c r="A188" s="23" t="s">
        <v>93</v>
      </c>
      <c r="B188" s="23" t="s">
        <v>705</v>
      </c>
      <c r="C188" s="23" t="s">
        <v>775</v>
      </c>
      <c r="D188" s="4">
        <v>971.6169</v>
      </c>
    </row>
    <row r="189">
      <c r="A189" s="23" t="s">
        <v>95</v>
      </c>
      <c r="B189" s="23" t="s">
        <v>699</v>
      </c>
      <c r="C189" s="23" t="s">
        <v>707</v>
      </c>
      <c r="D189" s="4">
        <v>5427.3045</v>
      </c>
    </row>
    <row r="190">
      <c r="A190" s="23" t="s">
        <v>97</v>
      </c>
      <c r="B190" s="23" t="s">
        <v>693</v>
      </c>
      <c r="C190" s="23" t="s">
        <v>723</v>
      </c>
      <c r="D190" s="4">
        <v>93.3258</v>
      </c>
    </row>
    <row r="191">
      <c r="A191" s="23" t="s">
        <v>97</v>
      </c>
      <c r="B191" s="23" t="s">
        <v>700</v>
      </c>
      <c r="C191" s="23" t="s">
        <v>707</v>
      </c>
      <c r="D191" s="4">
        <v>13984.8311</v>
      </c>
    </row>
    <row r="192">
      <c r="A192" s="23" t="s">
        <v>97</v>
      </c>
      <c r="B192" s="23" t="s">
        <v>700</v>
      </c>
      <c r="C192" s="23" t="s">
        <v>703</v>
      </c>
      <c r="D192" s="4">
        <v>73.1351</v>
      </c>
    </row>
    <row r="193">
      <c r="A193" s="23" t="s">
        <v>97</v>
      </c>
      <c r="B193" s="23" t="s">
        <v>700</v>
      </c>
      <c r="C193" s="23" t="s">
        <v>704</v>
      </c>
      <c r="D193" s="4">
        <v>890.8869</v>
      </c>
    </row>
    <row r="194">
      <c r="A194" s="23" t="s">
        <v>97</v>
      </c>
      <c r="B194" s="23" t="s">
        <v>700</v>
      </c>
      <c r="C194" s="23" t="s">
        <v>708</v>
      </c>
      <c r="D194" s="4">
        <v>2975.8736</v>
      </c>
    </row>
    <row r="195">
      <c r="A195" s="23" t="s">
        <v>97</v>
      </c>
      <c r="B195" s="23" t="s">
        <v>705</v>
      </c>
      <c r="C195" s="23" t="s">
        <v>723</v>
      </c>
      <c r="D195" s="4">
        <v>31693.8563</v>
      </c>
    </row>
    <row r="196">
      <c r="A196" s="23" t="s">
        <v>97</v>
      </c>
      <c r="B196" s="23" t="s">
        <v>705</v>
      </c>
      <c r="C196" s="23" t="s">
        <v>707</v>
      </c>
      <c r="D196" s="4">
        <v>8034.557</v>
      </c>
    </row>
    <row r="197">
      <c r="A197" s="23" t="s">
        <v>99</v>
      </c>
      <c r="B197" s="23" t="s">
        <v>696</v>
      </c>
      <c r="C197" s="23" t="s">
        <v>723</v>
      </c>
      <c r="D197" s="4">
        <v>10452.9048</v>
      </c>
    </row>
    <row r="198">
      <c r="A198" s="23" t="s">
        <v>99</v>
      </c>
      <c r="B198" s="23" t="s">
        <v>776</v>
      </c>
      <c r="C198" s="23" t="s">
        <v>723</v>
      </c>
      <c r="D198" s="4">
        <v>27016.3565</v>
      </c>
    </row>
    <row r="199">
      <c r="A199" s="23" t="s">
        <v>99</v>
      </c>
      <c r="B199" s="23" t="s">
        <v>700</v>
      </c>
      <c r="C199" s="23" t="s">
        <v>702</v>
      </c>
      <c r="D199" s="4">
        <v>1724.0814</v>
      </c>
    </row>
    <row r="200">
      <c r="A200" s="23" t="s">
        <v>99</v>
      </c>
      <c r="B200" s="23" t="s">
        <v>700</v>
      </c>
      <c r="C200" s="23" t="s">
        <v>713</v>
      </c>
      <c r="D200" s="4">
        <v>22661.7214</v>
      </c>
    </row>
    <row r="201">
      <c r="A201" s="23" t="s">
        <v>99</v>
      </c>
      <c r="B201" s="23" t="s">
        <v>705</v>
      </c>
      <c r="C201" s="23" t="s">
        <v>777</v>
      </c>
      <c r="D201" s="4">
        <v>989.2027</v>
      </c>
    </row>
    <row r="202">
      <c r="A202" s="23" t="s">
        <v>101</v>
      </c>
      <c r="B202" s="23" t="s">
        <v>709</v>
      </c>
      <c r="C202" s="23" t="s">
        <v>750</v>
      </c>
      <c r="D202" s="4">
        <v>22487.8745</v>
      </c>
    </row>
    <row r="203">
      <c r="A203" s="23" t="s">
        <v>101</v>
      </c>
      <c r="B203" s="23" t="s">
        <v>709</v>
      </c>
      <c r="C203" s="23" t="s">
        <v>751</v>
      </c>
      <c r="D203" s="4">
        <v>48595.6263</v>
      </c>
    </row>
    <row r="204">
      <c r="A204" s="23" t="s">
        <v>101</v>
      </c>
      <c r="B204" s="23" t="s">
        <v>699</v>
      </c>
      <c r="C204" s="23" t="s">
        <v>750</v>
      </c>
      <c r="D204" s="4">
        <v>87094.7685</v>
      </c>
    </row>
    <row r="205">
      <c r="A205" s="23" t="s">
        <v>101</v>
      </c>
      <c r="B205" s="23" t="s">
        <v>700</v>
      </c>
      <c r="C205" s="23" t="s">
        <v>702</v>
      </c>
      <c r="D205" s="4">
        <v>2666.7256</v>
      </c>
    </row>
    <row r="206">
      <c r="A206" s="23" t="s">
        <v>101</v>
      </c>
      <c r="B206" s="23" t="s">
        <v>700</v>
      </c>
      <c r="C206" s="23" t="s">
        <v>703</v>
      </c>
      <c r="D206" s="4">
        <v>7985.1628</v>
      </c>
    </row>
    <row r="207">
      <c r="A207" s="23" t="s">
        <v>101</v>
      </c>
      <c r="B207" s="23" t="s">
        <v>700</v>
      </c>
      <c r="C207" s="23" t="s">
        <v>713</v>
      </c>
      <c r="D207" s="4">
        <v>36916.5168</v>
      </c>
    </row>
    <row r="208">
      <c r="A208" s="23" t="s">
        <v>101</v>
      </c>
      <c r="B208" s="23" t="s">
        <v>705</v>
      </c>
      <c r="C208" s="23" t="s">
        <v>750</v>
      </c>
      <c r="D208" s="4">
        <v>17963.2724</v>
      </c>
    </row>
    <row r="209">
      <c r="A209" s="23" t="s">
        <v>101</v>
      </c>
      <c r="B209" s="23" t="s">
        <v>705</v>
      </c>
      <c r="C209" s="23" t="s">
        <v>778</v>
      </c>
      <c r="D209" s="4">
        <v>610063.2262</v>
      </c>
    </row>
    <row r="210">
      <c r="A210" s="23" t="s">
        <v>103</v>
      </c>
      <c r="B210" s="23" t="s">
        <v>712</v>
      </c>
      <c r="C210" s="23" t="s">
        <v>779</v>
      </c>
      <c r="D210" s="4">
        <v>47961.3825</v>
      </c>
    </row>
    <row r="211">
      <c r="A211" s="23" t="s">
        <v>103</v>
      </c>
      <c r="B211" s="23" t="s">
        <v>700</v>
      </c>
      <c r="C211" s="23" t="s">
        <v>707</v>
      </c>
      <c r="D211" s="4">
        <v>13156.8794</v>
      </c>
    </row>
    <row r="212">
      <c r="A212" s="23" t="s">
        <v>103</v>
      </c>
      <c r="B212" s="23" t="s">
        <v>700</v>
      </c>
      <c r="C212" s="23" t="s">
        <v>703</v>
      </c>
      <c r="D212" s="4">
        <v>5555.6701</v>
      </c>
    </row>
    <row r="213">
      <c r="A213" s="23" t="s">
        <v>103</v>
      </c>
      <c r="B213" s="23" t="s">
        <v>700</v>
      </c>
      <c r="C213" s="23" t="s">
        <v>708</v>
      </c>
      <c r="D213" s="4">
        <v>2728.4408</v>
      </c>
    </row>
    <row r="214">
      <c r="A214" s="23" t="s">
        <v>103</v>
      </c>
      <c r="B214" s="23" t="s">
        <v>705</v>
      </c>
      <c r="C214" s="23" t="s">
        <v>780</v>
      </c>
      <c r="D214" s="4">
        <v>42796.7113</v>
      </c>
    </row>
    <row r="215">
      <c r="A215" s="23" t="s">
        <v>105</v>
      </c>
      <c r="B215" s="23" t="s">
        <v>709</v>
      </c>
      <c r="C215" s="23" t="s">
        <v>723</v>
      </c>
      <c r="D215" s="4">
        <v>2440.2531</v>
      </c>
    </row>
    <row r="216">
      <c r="A216" s="23" t="s">
        <v>105</v>
      </c>
      <c r="B216" s="23" t="s">
        <v>712</v>
      </c>
      <c r="C216" s="23" t="s">
        <v>723</v>
      </c>
      <c r="D216" s="4">
        <v>705.1367</v>
      </c>
    </row>
    <row r="217">
      <c r="A217" s="23" t="s">
        <v>105</v>
      </c>
      <c r="B217" s="23" t="s">
        <v>700</v>
      </c>
      <c r="C217" s="23" t="s">
        <v>701</v>
      </c>
      <c r="D217" s="4">
        <v>0</v>
      </c>
    </row>
    <row r="218">
      <c r="A218" s="23" t="s">
        <v>105</v>
      </c>
      <c r="B218" s="23" t="s">
        <v>700</v>
      </c>
      <c r="C218" s="23" t="s">
        <v>704</v>
      </c>
      <c r="D218" s="4">
        <v>0</v>
      </c>
    </row>
    <row r="219">
      <c r="A219" s="23" t="s">
        <v>105</v>
      </c>
      <c r="B219" s="23" t="s">
        <v>700</v>
      </c>
      <c r="C219" s="23" t="s">
        <v>708</v>
      </c>
      <c r="D219" s="4">
        <v>0</v>
      </c>
    </row>
    <row r="220">
      <c r="A220" s="23" t="s">
        <v>105</v>
      </c>
      <c r="B220" s="23" t="s">
        <v>705</v>
      </c>
      <c r="C220" s="23" t="s">
        <v>723</v>
      </c>
      <c r="D220" s="4">
        <v>0</v>
      </c>
    </row>
    <row r="221">
      <c r="A221" s="23" t="s">
        <v>107</v>
      </c>
      <c r="B221" s="23" t="s">
        <v>781</v>
      </c>
      <c r="C221" s="23" t="s">
        <v>777</v>
      </c>
      <c r="D221" s="4">
        <v>2543.0093</v>
      </c>
    </row>
    <row r="222">
      <c r="A222" s="23" t="s">
        <v>107</v>
      </c>
      <c r="B222" s="23" t="s">
        <v>712</v>
      </c>
      <c r="C222" s="23" t="s">
        <v>722</v>
      </c>
      <c r="D222" s="4">
        <v>31956.094</v>
      </c>
    </row>
    <row r="223">
      <c r="A223" s="23" t="s">
        <v>107</v>
      </c>
      <c r="B223" s="23" t="s">
        <v>699</v>
      </c>
      <c r="C223" s="23" t="s">
        <v>777</v>
      </c>
      <c r="D223" s="4">
        <v>9872.8144</v>
      </c>
    </row>
    <row r="224">
      <c r="A224" s="23" t="s">
        <v>107</v>
      </c>
      <c r="B224" s="23" t="s">
        <v>700</v>
      </c>
      <c r="C224" s="23" t="s">
        <v>706</v>
      </c>
      <c r="D224" s="4">
        <v>1252.5504</v>
      </c>
    </row>
    <row r="225">
      <c r="A225" s="23" t="s">
        <v>107</v>
      </c>
      <c r="B225" s="23" t="s">
        <v>700</v>
      </c>
      <c r="C225" s="23" t="s">
        <v>704</v>
      </c>
      <c r="D225" s="4">
        <v>2226.7612</v>
      </c>
    </row>
    <row r="226">
      <c r="A226" s="23" t="s">
        <v>107</v>
      </c>
      <c r="B226" s="23" t="s">
        <v>705</v>
      </c>
      <c r="C226" s="23" t="s">
        <v>722</v>
      </c>
      <c r="D226" s="4">
        <v>19438.6902</v>
      </c>
    </row>
    <row r="227">
      <c r="A227" s="23" t="s">
        <v>109</v>
      </c>
      <c r="B227" s="23" t="s">
        <v>712</v>
      </c>
      <c r="C227" s="23" t="s">
        <v>782</v>
      </c>
      <c r="D227" s="4">
        <v>3459.9342</v>
      </c>
    </row>
    <row r="228">
      <c r="A228" s="23" t="s">
        <v>109</v>
      </c>
      <c r="B228" s="23" t="s">
        <v>705</v>
      </c>
      <c r="C228" s="23" t="s">
        <v>783</v>
      </c>
      <c r="D228" s="4">
        <v>2686.136</v>
      </c>
    </row>
    <row r="229">
      <c r="A229" s="23" t="s">
        <v>109</v>
      </c>
      <c r="B229" s="23" t="s">
        <v>705</v>
      </c>
      <c r="C229" s="23" t="s">
        <v>782</v>
      </c>
      <c r="D229" s="4">
        <v>25818.9813</v>
      </c>
    </row>
    <row r="230">
      <c r="A230" s="23" t="s">
        <v>111</v>
      </c>
      <c r="B230" s="23" t="s">
        <v>696</v>
      </c>
      <c r="C230" s="23" t="s">
        <v>723</v>
      </c>
      <c r="D230" s="4">
        <v>52757.4768</v>
      </c>
    </row>
    <row r="231">
      <c r="A231" s="23" t="s">
        <v>111</v>
      </c>
      <c r="B231" s="23" t="s">
        <v>705</v>
      </c>
      <c r="C231" s="23" t="s">
        <v>698</v>
      </c>
      <c r="D231" s="4">
        <v>22468.8928</v>
      </c>
    </row>
    <row r="232">
      <c r="A232" s="23" t="s">
        <v>113</v>
      </c>
      <c r="B232" s="23" t="s">
        <v>700</v>
      </c>
      <c r="C232" s="23" t="s">
        <v>701</v>
      </c>
      <c r="D232" s="4">
        <v>348028.9842</v>
      </c>
    </row>
    <row r="233">
      <c r="A233" s="23" t="s">
        <v>113</v>
      </c>
      <c r="B233" s="23" t="s">
        <v>700</v>
      </c>
      <c r="C233" s="23" t="s">
        <v>706</v>
      </c>
      <c r="D233" s="4">
        <v>527574.768</v>
      </c>
    </row>
    <row r="234">
      <c r="A234" s="23" t="s">
        <v>113</v>
      </c>
      <c r="B234" s="23" t="s">
        <v>700</v>
      </c>
      <c r="C234" s="23" t="s">
        <v>704</v>
      </c>
      <c r="D234" s="4">
        <v>3798.5383</v>
      </c>
    </row>
    <row r="235">
      <c r="A235" s="23" t="s">
        <v>113</v>
      </c>
      <c r="B235" s="23" t="s">
        <v>700</v>
      </c>
      <c r="C235" s="23" t="s">
        <v>713</v>
      </c>
      <c r="D235" s="4">
        <v>10991.141</v>
      </c>
    </row>
    <row r="236">
      <c r="A236" s="23" t="s">
        <v>113</v>
      </c>
      <c r="B236" s="23" t="s">
        <v>705</v>
      </c>
      <c r="C236" s="23" t="s">
        <v>707</v>
      </c>
      <c r="D236" s="4">
        <v>60279.8137</v>
      </c>
    </row>
    <row r="237">
      <c r="A237" s="23" t="s">
        <v>113</v>
      </c>
      <c r="B237" s="23" t="s">
        <v>705</v>
      </c>
      <c r="C237" s="23" t="s">
        <v>694</v>
      </c>
      <c r="D237" s="4">
        <v>99617.1073</v>
      </c>
    </row>
    <row r="238">
      <c r="A238" s="23" t="s">
        <v>113</v>
      </c>
      <c r="B238" s="23" t="s">
        <v>720</v>
      </c>
      <c r="C238" s="23" t="s">
        <v>694</v>
      </c>
      <c r="D238" s="4">
        <v>0</v>
      </c>
    </row>
    <row r="239">
      <c r="A239" s="23" t="s">
        <v>115</v>
      </c>
      <c r="B239" s="23" t="s">
        <v>715</v>
      </c>
      <c r="C239" s="23" t="s">
        <v>784</v>
      </c>
      <c r="D239" s="4">
        <v>62470.524</v>
      </c>
    </row>
    <row r="240">
      <c r="A240" s="23" t="s">
        <v>117</v>
      </c>
      <c r="B240" s="23" t="s">
        <v>705</v>
      </c>
      <c r="C240" s="23" t="s">
        <v>723</v>
      </c>
      <c r="D240" s="4">
        <v>63535.9172</v>
      </c>
    </row>
    <row r="241">
      <c r="A241" s="23" t="s">
        <v>119</v>
      </c>
      <c r="B241" s="23" t="s">
        <v>699</v>
      </c>
      <c r="C241" s="23" t="s">
        <v>785</v>
      </c>
      <c r="D241" s="4">
        <v>13349.1914</v>
      </c>
    </row>
    <row r="242">
      <c r="A242" s="23" t="s">
        <v>119</v>
      </c>
      <c r="B242" s="23" t="s">
        <v>700</v>
      </c>
      <c r="C242" s="23" t="s">
        <v>702</v>
      </c>
      <c r="D242" s="4">
        <v>681.2749</v>
      </c>
    </row>
    <row r="243">
      <c r="A243" s="23" t="s">
        <v>121</v>
      </c>
      <c r="B243" s="23" t="s">
        <v>709</v>
      </c>
      <c r="C243" s="23" t="s">
        <v>723</v>
      </c>
      <c r="D243" s="4">
        <v>0</v>
      </c>
    </row>
    <row r="244">
      <c r="A244" s="23" t="s">
        <v>121</v>
      </c>
      <c r="B244" s="23" t="s">
        <v>712</v>
      </c>
      <c r="C244" s="23" t="s">
        <v>777</v>
      </c>
      <c r="D244" s="4">
        <v>114682.9391</v>
      </c>
    </row>
    <row r="245">
      <c r="A245" s="23" t="s">
        <v>121</v>
      </c>
      <c r="B245" s="23" t="s">
        <v>699</v>
      </c>
      <c r="C245" s="23" t="s">
        <v>723</v>
      </c>
      <c r="D245" s="4">
        <v>0</v>
      </c>
    </row>
    <row r="246">
      <c r="A246" s="23" t="s">
        <v>125</v>
      </c>
      <c r="B246" s="23" t="s">
        <v>709</v>
      </c>
      <c r="C246" s="23" t="s">
        <v>723</v>
      </c>
      <c r="D246" s="4">
        <v>32713.8562</v>
      </c>
    </row>
    <row r="247">
      <c r="A247" s="23" t="s">
        <v>125</v>
      </c>
      <c r="B247" s="23" t="s">
        <v>700</v>
      </c>
      <c r="C247" s="23" t="s">
        <v>707</v>
      </c>
      <c r="D247" s="4">
        <v>5117.1125</v>
      </c>
    </row>
    <row r="248">
      <c r="A248" s="23" t="s">
        <v>125</v>
      </c>
      <c r="B248" s="23" t="s">
        <v>700</v>
      </c>
      <c r="C248" s="23" t="s">
        <v>703</v>
      </c>
      <c r="D248" s="4">
        <v>515.4845</v>
      </c>
    </row>
    <row r="249">
      <c r="A249" s="23" t="s">
        <v>125</v>
      </c>
      <c r="B249" s="23" t="s">
        <v>700</v>
      </c>
      <c r="C249" s="23" t="s">
        <v>704</v>
      </c>
      <c r="D249" s="4">
        <v>3738.6916</v>
      </c>
    </row>
    <row r="250">
      <c r="A250" s="23" t="s">
        <v>125</v>
      </c>
      <c r="B250" s="23" t="s">
        <v>700</v>
      </c>
      <c r="C250" s="23" t="s">
        <v>708</v>
      </c>
      <c r="D250" s="4">
        <v>989.5104</v>
      </c>
    </row>
    <row r="251">
      <c r="A251" s="23" t="s">
        <v>125</v>
      </c>
      <c r="B251" s="23" t="s">
        <v>705</v>
      </c>
      <c r="C251" s="23" t="s">
        <v>698</v>
      </c>
      <c r="D251" s="4">
        <v>26846.6533</v>
      </c>
    </row>
    <row r="252">
      <c r="A252" s="23" t="s">
        <v>127</v>
      </c>
      <c r="B252" s="23" t="s">
        <v>699</v>
      </c>
      <c r="C252" s="23" t="s">
        <v>707</v>
      </c>
      <c r="D252" s="4">
        <v>83248.1879</v>
      </c>
    </row>
    <row r="253">
      <c r="A253" s="23" t="s">
        <v>127</v>
      </c>
      <c r="B253" s="23" t="s">
        <v>705</v>
      </c>
      <c r="C253" s="23" t="s">
        <v>721</v>
      </c>
      <c r="D253" s="4">
        <v>8426.7759</v>
      </c>
    </row>
    <row r="254">
      <c r="A254" s="23" t="s">
        <v>127</v>
      </c>
      <c r="B254" s="23" t="s">
        <v>720</v>
      </c>
      <c r="C254" s="23" t="s">
        <v>718</v>
      </c>
      <c r="D254" s="4">
        <v>25083.4434</v>
      </c>
    </row>
    <row r="255">
      <c r="A255" s="23" t="s">
        <v>129</v>
      </c>
      <c r="B255" s="23" t="s">
        <v>712</v>
      </c>
      <c r="C255" s="23" t="s">
        <v>723</v>
      </c>
      <c r="D255" s="4">
        <v>8324.5693</v>
      </c>
    </row>
    <row r="256">
      <c r="A256" s="23" t="s">
        <v>129</v>
      </c>
      <c r="B256" s="23" t="s">
        <v>699</v>
      </c>
      <c r="C256" s="23" t="s">
        <v>777</v>
      </c>
      <c r="D256" s="4">
        <v>20391.8309</v>
      </c>
    </row>
    <row r="257">
      <c r="A257" s="23" t="s">
        <v>129</v>
      </c>
      <c r="B257" s="23" t="s">
        <v>705</v>
      </c>
      <c r="C257" s="23" t="s">
        <v>723</v>
      </c>
      <c r="D257" s="4">
        <v>3551.5014</v>
      </c>
    </row>
    <row r="258">
      <c r="A258" s="23" t="s">
        <v>131</v>
      </c>
      <c r="B258" s="23" t="s">
        <v>700</v>
      </c>
      <c r="C258" s="23" t="s">
        <v>707</v>
      </c>
      <c r="D258" s="4">
        <v>3627.0765</v>
      </c>
    </row>
    <row r="259">
      <c r="A259" s="23" t="s">
        <v>131</v>
      </c>
      <c r="B259" s="23" t="s">
        <v>700</v>
      </c>
      <c r="C259" s="23" t="s">
        <v>703</v>
      </c>
      <c r="D259" s="4">
        <v>1427.947</v>
      </c>
    </row>
    <row r="260">
      <c r="A260" s="23" t="s">
        <v>131</v>
      </c>
      <c r="B260" s="23" t="s">
        <v>700</v>
      </c>
      <c r="C260" s="23" t="s">
        <v>704</v>
      </c>
      <c r="D260" s="4">
        <v>589.1252</v>
      </c>
    </row>
    <row r="261">
      <c r="A261" s="23" t="s">
        <v>131</v>
      </c>
      <c r="B261" s="23" t="s">
        <v>700</v>
      </c>
      <c r="C261" s="23" t="s">
        <v>708</v>
      </c>
      <c r="D261" s="4">
        <v>3767.0486</v>
      </c>
    </row>
    <row r="262">
      <c r="A262" s="23" t="s">
        <v>131</v>
      </c>
      <c r="B262" s="23" t="s">
        <v>705</v>
      </c>
      <c r="C262" s="23" t="s">
        <v>786</v>
      </c>
      <c r="D262" s="4">
        <v>163214.19</v>
      </c>
    </row>
    <row r="263">
      <c r="A263" s="23" t="s">
        <v>133</v>
      </c>
      <c r="B263" s="23" t="s">
        <v>712</v>
      </c>
      <c r="C263" s="23" t="s">
        <v>694</v>
      </c>
      <c r="D263" s="4">
        <v>14577.5503</v>
      </c>
    </row>
    <row r="264">
      <c r="A264" s="23" t="s">
        <v>133</v>
      </c>
      <c r="B264" s="23" t="s">
        <v>705</v>
      </c>
      <c r="C264" s="23" t="s">
        <v>694</v>
      </c>
      <c r="D264" s="4">
        <v>8353.2672</v>
      </c>
    </row>
    <row r="265">
      <c r="A265" s="23" t="s">
        <v>135</v>
      </c>
      <c r="B265" s="23" t="s">
        <v>697</v>
      </c>
      <c r="C265" s="23" t="s">
        <v>706</v>
      </c>
      <c r="D265" s="4">
        <v>173188.4529</v>
      </c>
    </row>
    <row r="266">
      <c r="A266" s="23" t="s">
        <v>135</v>
      </c>
      <c r="B266" s="23" t="s">
        <v>699</v>
      </c>
      <c r="C266" s="23" t="s">
        <v>707</v>
      </c>
      <c r="D266" s="4">
        <v>334.7682</v>
      </c>
    </row>
    <row r="267">
      <c r="A267" s="23" t="s">
        <v>135</v>
      </c>
      <c r="B267" s="23" t="s">
        <v>699</v>
      </c>
      <c r="C267" s="23" t="s">
        <v>708</v>
      </c>
      <c r="D267" s="4">
        <v>27.247</v>
      </c>
    </row>
    <row r="268">
      <c r="A268" s="23" t="s">
        <v>135</v>
      </c>
      <c r="B268" s="23" t="s">
        <v>700</v>
      </c>
      <c r="C268" s="23" t="s">
        <v>703</v>
      </c>
      <c r="D268" s="4">
        <v>2671.6826</v>
      </c>
    </row>
    <row r="269">
      <c r="A269" s="23" t="s">
        <v>135</v>
      </c>
      <c r="B269" s="23" t="s">
        <v>705</v>
      </c>
      <c r="C269" s="23" t="s">
        <v>723</v>
      </c>
      <c r="D269" s="4">
        <v>18691.6113</v>
      </c>
    </row>
    <row r="270">
      <c r="A270" s="23" t="s">
        <v>137</v>
      </c>
      <c r="B270" s="23" t="s">
        <v>705</v>
      </c>
      <c r="C270" s="23" t="s">
        <v>787</v>
      </c>
      <c r="D270" s="4">
        <v>27477.8524</v>
      </c>
    </row>
    <row r="271">
      <c r="A271" s="23" t="s">
        <v>139</v>
      </c>
      <c r="B271" s="23" t="s">
        <v>699</v>
      </c>
      <c r="C271" s="23" t="s">
        <v>707</v>
      </c>
      <c r="D271" s="4">
        <v>12692.5696</v>
      </c>
    </row>
    <row r="272">
      <c r="A272" s="23" t="s">
        <v>141</v>
      </c>
      <c r="B272" s="23" t="s">
        <v>699</v>
      </c>
      <c r="C272" s="23" t="s">
        <v>694</v>
      </c>
      <c r="D272" s="4">
        <v>33948.1284</v>
      </c>
    </row>
    <row r="273">
      <c r="A273" s="23" t="s">
        <v>141</v>
      </c>
      <c r="B273" s="23" t="s">
        <v>700</v>
      </c>
      <c r="C273" s="23" t="s">
        <v>708</v>
      </c>
      <c r="D273" s="4">
        <v>854.7591</v>
      </c>
    </row>
    <row r="274">
      <c r="A274" s="23" t="s">
        <v>141</v>
      </c>
      <c r="B274" s="23" t="s">
        <v>700</v>
      </c>
      <c r="C274" s="23" t="s">
        <v>713</v>
      </c>
      <c r="D274" s="4">
        <v>12593.6494</v>
      </c>
    </row>
    <row r="275">
      <c r="A275" s="23" t="s">
        <v>141</v>
      </c>
      <c r="B275" s="23" t="s">
        <v>705</v>
      </c>
      <c r="C275" s="23" t="s">
        <v>694</v>
      </c>
      <c r="D275" s="4">
        <v>50514.1849</v>
      </c>
    </row>
    <row r="276">
      <c r="A276" s="23" t="s">
        <v>143</v>
      </c>
      <c r="B276" s="23" t="s">
        <v>700</v>
      </c>
      <c r="C276" s="23" t="s">
        <v>702</v>
      </c>
      <c r="D276" s="4">
        <v>6045.1276</v>
      </c>
    </row>
    <row r="277">
      <c r="A277" s="23" t="s">
        <v>143</v>
      </c>
      <c r="B277" s="23" t="s">
        <v>700</v>
      </c>
      <c r="C277" s="23" t="s">
        <v>713</v>
      </c>
      <c r="D277" s="4">
        <v>25341.3945</v>
      </c>
    </row>
    <row r="278">
      <c r="A278" s="23" t="s">
        <v>143</v>
      </c>
      <c r="B278" s="23" t="s">
        <v>705</v>
      </c>
      <c r="C278" s="23" t="s">
        <v>694</v>
      </c>
      <c r="D278" s="4">
        <v>45042.3993</v>
      </c>
    </row>
    <row r="279">
      <c r="A279" s="23" t="s">
        <v>145</v>
      </c>
      <c r="B279" s="23" t="s">
        <v>705</v>
      </c>
      <c r="C279" s="23" t="s">
        <v>694</v>
      </c>
      <c r="D279" s="4">
        <v>9317.454</v>
      </c>
    </row>
    <row r="280">
      <c r="A280" s="23" t="s">
        <v>147</v>
      </c>
      <c r="B280" s="23" t="s">
        <v>699</v>
      </c>
      <c r="C280" s="23" t="s">
        <v>694</v>
      </c>
      <c r="D280" s="4">
        <v>49558.813</v>
      </c>
    </row>
    <row r="281">
      <c r="A281" s="23" t="s">
        <v>147</v>
      </c>
      <c r="B281" s="23" t="s">
        <v>705</v>
      </c>
      <c r="C281" s="23" t="s">
        <v>694</v>
      </c>
      <c r="D281" s="4">
        <v>108680.4132</v>
      </c>
    </row>
    <row r="282">
      <c r="A282" s="23" t="s">
        <v>151</v>
      </c>
      <c r="B282" s="23" t="s">
        <v>699</v>
      </c>
      <c r="C282" s="23" t="s">
        <v>707</v>
      </c>
      <c r="D282" s="4">
        <v>1543.9695</v>
      </c>
    </row>
    <row r="283">
      <c r="A283" s="23" t="s">
        <v>151</v>
      </c>
      <c r="B283" s="23" t="s">
        <v>705</v>
      </c>
      <c r="C283" s="23" t="s">
        <v>694</v>
      </c>
      <c r="D283" s="4">
        <v>4332.9056</v>
      </c>
    </row>
    <row r="284">
      <c r="A284" s="23" t="s">
        <v>153</v>
      </c>
      <c r="B284" s="23" t="s">
        <v>705</v>
      </c>
      <c r="C284" s="23" t="s">
        <v>694</v>
      </c>
      <c r="D284" s="4">
        <v>4401.952</v>
      </c>
    </row>
    <row r="285">
      <c r="A285" s="23" t="s">
        <v>155</v>
      </c>
      <c r="B285" s="23" t="s">
        <v>695</v>
      </c>
      <c r="C285" s="23" t="s">
        <v>722</v>
      </c>
      <c r="D285" s="4">
        <v>1978.4054</v>
      </c>
    </row>
    <row r="286">
      <c r="A286" s="23" t="s">
        <v>155</v>
      </c>
      <c r="B286" s="23" t="s">
        <v>697</v>
      </c>
      <c r="C286" s="23" t="s">
        <v>788</v>
      </c>
      <c r="D286" s="4">
        <v>0</v>
      </c>
    </row>
    <row r="287">
      <c r="A287" s="23" t="s">
        <v>155</v>
      </c>
      <c r="B287" s="23" t="s">
        <v>712</v>
      </c>
      <c r="C287" s="23" t="s">
        <v>777</v>
      </c>
      <c r="D287" s="4">
        <v>0</v>
      </c>
    </row>
    <row r="288">
      <c r="A288" s="23" t="s">
        <v>155</v>
      </c>
      <c r="B288" s="23" t="s">
        <v>712</v>
      </c>
      <c r="C288" s="23" t="s">
        <v>722</v>
      </c>
      <c r="D288" s="4">
        <v>0</v>
      </c>
    </row>
    <row r="289">
      <c r="A289" s="23" t="s">
        <v>155</v>
      </c>
      <c r="B289" s="23" t="s">
        <v>700</v>
      </c>
      <c r="C289" s="23" t="s">
        <v>707</v>
      </c>
      <c r="D289" s="4">
        <v>330.8333</v>
      </c>
    </row>
    <row r="290">
      <c r="A290" s="23" t="s">
        <v>155</v>
      </c>
      <c r="B290" s="23" t="s">
        <v>700</v>
      </c>
      <c r="C290" s="23" t="s">
        <v>702</v>
      </c>
      <c r="D290" s="4">
        <v>601.4682</v>
      </c>
    </row>
    <row r="291">
      <c r="A291" s="23" t="s">
        <v>155</v>
      </c>
      <c r="B291" s="23" t="s">
        <v>700</v>
      </c>
      <c r="C291" s="23" t="s">
        <v>703</v>
      </c>
      <c r="D291" s="4">
        <v>256.9179</v>
      </c>
    </row>
    <row r="292">
      <c r="A292" s="23" t="s">
        <v>155</v>
      </c>
      <c r="B292" s="23" t="s">
        <v>700</v>
      </c>
      <c r="C292" s="23" t="s">
        <v>708</v>
      </c>
      <c r="D292" s="4">
        <v>164.8671</v>
      </c>
    </row>
    <row r="293">
      <c r="A293" s="23" t="s">
        <v>155</v>
      </c>
      <c r="B293" s="23" t="s">
        <v>700</v>
      </c>
      <c r="C293" s="23" t="s">
        <v>713</v>
      </c>
      <c r="D293" s="4">
        <v>0</v>
      </c>
    </row>
    <row r="294">
      <c r="A294" s="23" t="s">
        <v>155</v>
      </c>
      <c r="B294" s="23" t="s">
        <v>705</v>
      </c>
      <c r="C294" s="23" t="s">
        <v>730</v>
      </c>
      <c r="D294" s="4">
        <v>16331.1869</v>
      </c>
    </row>
    <row r="295">
      <c r="A295" s="23" t="s">
        <v>155</v>
      </c>
      <c r="B295" s="23" t="s">
        <v>705</v>
      </c>
      <c r="C295" s="23" t="s">
        <v>723</v>
      </c>
      <c r="D295" s="4">
        <v>106011.8741</v>
      </c>
    </row>
    <row r="296">
      <c r="A296" s="23" t="s">
        <v>159</v>
      </c>
      <c r="B296" s="23" t="s">
        <v>699</v>
      </c>
      <c r="C296" s="23" t="s">
        <v>707</v>
      </c>
      <c r="D296" s="4">
        <v>3627.0765</v>
      </c>
    </row>
    <row r="297">
      <c r="A297" s="23" t="s">
        <v>159</v>
      </c>
      <c r="B297" s="23" t="s">
        <v>705</v>
      </c>
      <c r="C297" s="23" t="s">
        <v>707</v>
      </c>
      <c r="D297" s="4">
        <v>299763.9164</v>
      </c>
    </row>
    <row r="298">
      <c r="A298" s="23" t="s">
        <v>161</v>
      </c>
      <c r="B298" s="23" t="s">
        <v>699</v>
      </c>
      <c r="C298" s="23" t="s">
        <v>723</v>
      </c>
      <c r="D298" s="4">
        <v>86735.6879</v>
      </c>
    </row>
    <row r="299">
      <c r="A299" s="23" t="s">
        <v>161</v>
      </c>
      <c r="B299" s="23" t="s">
        <v>700</v>
      </c>
      <c r="C299" s="23" t="s">
        <v>708</v>
      </c>
      <c r="D299" s="4">
        <v>5488.9538</v>
      </c>
    </row>
    <row r="300">
      <c r="A300" s="23" t="s">
        <v>161</v>
      </c>
      <c r="B300" s="23" t="s">
        <v>705</v>
      </c>
      <c r="C300" s="23" t="s">
        <v>723</v>
      </c>
      <c r="D300" s="4">
        <v>3595.2352</v>
      </c>
    </row>
    <row r="301">
      <c r="A301" s="23" t="s">
        <v>163</v>
      </c>
      <c r="B301" s="23" t="s">
        <v>705</v>
      </c>
      <c r="C301" s="23" t="s">
        <v>694</v>
      </c>
      <c r="D301" s="4">
        <v>48898.9378</v>
      </c>
    </row>
    <row r="302">
      <c r="A302" s="23" t="s">
        <v>165</v>
      </c>
      <c r="B302" s="23" t="s">
        <v>705</v>
      </c>
      <c r="C302" s="23" t="s">
        <v>789</v>
      </c>
      <c r="D302" s="4">
        <v>120426.2059</v>
      </c>
    </row>
    <row r="303">
      <c r="A303" s="23" t="s">
        <v>167</v>
      </c>
      <c r="B303" s="23" t="s">
        <v>700</v>
      </c>
      <c r="C303" s="23" t="s">
        <v>708</v>
      </c>
      <c r="D303" s="4">
        <v>1608.7953</v>
      </c>
    </row>
    <row r="304">
      <c r="A304" s="23" t="s">
        <v>169</v>
      </c>
      <c r="B304" s="23" t="s">
        <v>696</v>
      </c>
      <c r="C304" s="23" t="s">
        <v>723</v>
      </c>
      <c r="D304" s="4">
        <v>32260.1639</v>
      </c>
    </row>
    <row r="305">
      <c r="A305" s="23" t="s">
        <v>169</v>
      </c>
      <c r="B305" s="23" t="s">
        <v>712</v>
      </c>
      <c r="C305" s="23" t="s">
        <v>723</v>
      </c>
      <c r="D305" s="4">
        <v>5309.9191</v>
      </c>
    </row>
    <row r="306">
      <c r="A306" s="23" t="s">
        <v>169</v>
      </c>
      <c r="B306" s="23" t="s">
        <v>712</v>
      </c>
      <c r="C306" s="23" t="s">
        <v>722</v>
      </c>
      <c r="D306" s="4">
        <v>2549.3512</v>
      </c>
    </row>
    <row r="307">
      <c r="A307" s="23" t="s">
        <v>169</v>
      </c>
      <c r="B307" s="23" t="s">
        <v>700</v>
      </c>
      <c r="C307" s="23" t="s">
        <v>703</v>
      </c>
      <c r="D307" s="4">
        <v>281.3622</v>
      </c>
    </row>
    <row r="308">
      <c r="A308" s="23" t="s">
        <v>169</v>
      </c>
      <c r="B308" s="23" t="s">
        <v>700</v>
      </c>
      <c r="C308" s="23" t="s">
        <v>704</v>
      </c>
      <c r="D308" s="4">
        <v>1582.7243</v>
      </c>
    </row>
    <row r="309">
      <c r="A309" s="23" t="s">
        <v>169</v>
      </c>
      <c r="B309" s="23" t="s">
        <v>700</v>
      </c>
      <c r="C309" s="23" t="s">
        <v>708</v>
      </c>
      <c r="D309" s="4">
        <v>2839.2425</v>
      </c>
    </row>
    <row r="310">
      <c r="A310" s="23" t="s">
        <v>169</v>
      </c>
      <c r="B310" s="23" t="s">
        <v>700</v>
      </c>
      <c r="C310" s="23" t="s">
        <v>713</v>
      </c>
      <c r="D310" s="4">
        <v>53691.7238</v>
      </c>
    </row>
    <row r="311">
      <c r="A311" s="23" t="s">
        <v>169</v>
      </c>
      <c r="B311" s="23" t="s">
        <v>705</v>
      </c>
      <c r="C311" s="23" t="s">
        <v>723</v>
      </c>
      <c r="D311" s="4">
        <v>43545.5817</v>
      </c>
    </row>
    <row r="312">
      <c r="A312" s="23" t="s">
        <v>171</v>
      </c>
      <c r="B312" s="23" t="s">
        <v>699</v>
      </c>
      <c r="C312" s="23" t="s">
        <v>723</v>
      </c>
      <c r="D312" s="4">
        <v>974.1558</v>
      </c>
    </row>
    <row r="313">
      <c r="A313" s="23" t="s">
        <v>171</v>
      </c>
      <c r="B313" s="23" t="s">
        <v>700</v>
      </c>
      <c r="C313" s="23" t="s">
        <v>707</v>
      </c>
      <c r="D313" s="4">
        <v>1109.8195</v>
      </c>
    </row>
    <row r="314">
      <c r="A314" s="23" t="s">
        <v>171</v>
      </c>
      <c r="B314" s="23" t="s">
        <v>700</v>
      </c>
      <c r="C314" s="23" t="s">
        <v>704</v>
      </c>
      <c r="D314" s="4">
        <v>533.0703</v>
      </c>
    </row>
    <row r="315">
      <c r="A315" s="23" t="s">
        <v>171</v>
      </c>
      <c r="B315" s="23" t="s">
        <v>705</v>
      </c>
      <c r="C315" s="23" t="s">
        <v>723</v>
      </c>
      <c r="D315" s="4">
        <v>3086.4443</v>
      </c>
    </row>
    <row r="316">
      <c r="A316" s="23" t="s">
        <v>173</v>
      </c>
      <c r="B316" s="23" t="s">
        <v>712</v>
      </c>
      <c r="C316" s="23" t="s">
        <v>790</v>
      </c>
      <c r="D316" s="4">
        <v>586.9269</v>
      </c>
    </row>
    <row r="317">
      <c r="A317" s="23" t="s">
        <v>175</v>
      </c>
      <c r="B317" s="23" t="s">
        <v>705</v>
      </c>
      <c r="C317" s="23" t="s">
        <v>791</v>
      </c>
      <c r="D317" s="4">
        <v>50114.0854</v>
      </c>
    </row>
    <row r="318">
      <c r="A318" s="23" t="s">
        <v>175</v>
      </c>
      <c r="B318" s="23" t="s">
        <v>705</v>
      </c>
      <c r="C318" s="23" t="s">
        <v>792</v>
      </c>
      <c r="D318" s="4">
        <v>500.2068</v>
      </c>
    </row>
    <row r="319">
      <c r="A319" s="23" t="s">
        <v>177</v>
      </c>
      <c r="B319" s="23" t="s">
        <v>712</v>
      </c>
      <c r="C319" s="23" t="s">
        <v>793</v>
      </c>
      <c r="D319" s="4">
        <v>2571.927</v>
      </c>
    </row>
    <row r="320">
      <c r="A320" s="23" t="s">
        <v>177</v>
      </c>
      <c r="B320" s="23" t="s">
        <v>700</v>
      </c>
      <c r="C320" s="23" t="s">
        <v>713</v>
      </c>
      <c r="D320" s="4">
        <v>12761.8138</v>
      </c>
    </row>
    <row r="321">
      <c r="A321" s="23" t="s">
        <v>177</v>
      </c>
      <c r="B321" s="23" t="s">
        <v>705</v>
      </c>
      <c r="C321" s="23" t="s">
        <v>793</v>
      </c>
      <c r="D321" s="4">
        <v>5935.2161</v>
      </c>
    </row>
    <row r="322">
      <c r="A322" s="23" t="s">
        <v>179</v>
      </c>
      <c r="B322" s="23" t="s">
        <v>700</v>
      </c>
      <c r="C322" s="23" t="s">
        <v>703</v>
      </c>
      <c r="D322" s="4">
        <v>4837.1352</v>
      </c>
    </row>
    <row r="323">
      <c r="A323" s="23" t="s">
        <v>181</v>
      </c>
      <c r="B323" s="23" t="s">
        <v>700</v>
      </c>
      <c r="C323" s="23" t="s">
        <v>708</v>
      </c>
      <c r="D323" s="4">
        <v>5155.4936</v>
      </c>
    </row>
    <row r="324">
      <c r="A324" s="23" t="s">
        <v>183</v>
      </c>
      <c r="B324" s="23" t="s">
        <v>709</v>
      </c>
      <c r="C324" s="23" t="s">
        <v>794</v>
      </c>
      <c r="D324" s="4">
        <v>52246.1689</v>
      </c>
    </row>
    <row r="325">
      <c r="A325" s="23" t="s">
        <v>183</v>
      </c>
      <c r="B325" s="23" t="s">
        <v>709</v>
      </c>
      <c r="C325" s="23" t="s">
        <v>795</v>
      </c>
      <c r="D325" s="4">
        <v>9823.9698</v>
      </c>
    </row>
    <row r="326">
      <c r="A326" s="23" t="s">
        <v>183</v>
      </c>
      <c r="B326" s="23" t="s">
        <v>709</v>
      </c>
      <c r="C326" s="23" t="s">
        <v>796</v>
      </c>
      <c r="D326" s="4">
        <v>37776.6505</v>
      </c>
    </row>
    <row r="327">
      <c r="A327" s="23" t="s">
        <v>183</v>
      </c>
      <c r="B327" s="23" t="s">
        <v>700</v>
      </c>
      <c r="C327" s="23" t="s">
        <v>707</v>
      </c>
      <c r="D327" s="4">
        <v>2418.051</v>
      </c>
    </row>
    <row r="328">
      <c r="A328" s="23" t="s">
        <v>183</v>
      </c>
      <c r="B328" s="23" t="s">
        <v>700</v>
      </c>
      <c r="C328" s="23" t="s">
        <v>706</v>
      </c>
      <c r="D328" s="4">
        <v>113153.8516</v>
      </c>
    </row>
    <row r="329">
      <c r="A329" s="23" t="s">
        <v>183</v>
      </c>
      <c r="B329" s="23" t="s">
        <v>700</v>
      </c>
      <c r="C329" s="23" t="s">
        <v>703</v>
      </c>
      <c r="D329" s="4">
        <v>18579.3039</v>
      </c>
    </row>
    <row r="330">
      <c r="A330" s="23" t="s">
        <v>183</v>
      </c>
      <c r="B330" s="23" t="s">
        <v>700</v>
      </c>
      <c r="C330" s="23" t="s">
        <v>704</v>
      </c>
      <c r="D330" s="4">
        <v>17946.1152</v>
      </c>
    </row>
    <row r="331">
      <c r="A331" s="23" t="s">
        <v>183</v>
      </c>
      <c r="B331" s="23" t="s">
        <v>700</v>
      </c>
      <c r="C331" s="23" t="s">
        <v>708</v>
      </c>
      <c r="D331" s="4">
        <v>6035.1036</v>
      </c>
    </row>
    <row r="332">
      <c r="A332" s="23" t="s">
        <v>183</v>
      </c>
      <c r="B332" s="23" t="s">
        <v>700</v>
      </c>
      <c r="C332" s="23" t="s">
        <v>713</v>
      </c>
      <c r="D332" s="4">
        <v>61805.8127</v>
      </c>
    </row>
    <row r="333">
      <c r="A333" s="23" t="s">
        <v>185</v>
      </c>
      <c r="B333" s="23" t="s">
        <v>699</v>
      </c>
      <c r="C333" s="23" t="s">
        <v>694</v>
      </c>
      <c r="D333" s="4">
        <v>877.2799</v>
      </c>
    </row>
    <row r="334">
      <c r="A334" s="23" t="s">
        <v>185</v>
      </c>
      <c r="B334" s="23" t="s">
        <v>705</v>
      </c>
      <c r="C334" s="23" t="s">
        <v>694</v>
      </c>
      <c r="D334" s="4">
        <v>88282.768</v>
      </c>
    </row>
    <row r="335">
      <c r="A335" s="23" t="s">
        <v>187</v>
      </c>
      <c r="B335" s="23" t="s">
        <v>709</v>
      </c>
      <c r="C335" s="23" t="s">
        <v>723</v>
      </c>
      <c r="D335" s="4">
        <v>34.0725</v>
      </c>
    </row>
    <row r="336">
      <c r="A336" s="23" t="s">
        <v>187</v>
      </c>
      <c r="B336" s="23" t="s">
        <v>696</v>
      </c>
      <c r="C336" s="23" t="s">
        <v>723</v>
      </c>
      <c r="D336" s="4">
        <v>39085.3987</v>
      </c>
    </row>
    <row r="337">
      <c r="A337" s="23" t="s">
        <v>187</v>
      </c>
      <c r="B337" s="23" t="s">
        <v>700</v>
      </c>
      <c r="C337" s="23" t="s">
        <v>708</v>
      </c>
      <c r="D337" s="4">
        <v>1628.3046</v>
      </c>
    </row>
    <row r="338">
      <c r="A338" s="23" t="s">
        <v>187</v>
      </c>
      <c r="B338" s="23" t="s">
        <v>705</v>
      </c>
      <c r="C338" s="23" t="s">
        <v>723</v>
      </c>
      <c r="D338" s="4">
        <v>19730.1862</v>
      </c>
    </row>
    <row r="339">
      <c r="A339" s="23" t="s">
        <v>191</v>
      </c>
      <c r="B339" s="23" t="s">
        <v>705</v>
      </c>
      <c r="C339" s="23" t="s">
        <v>797</v>
      </c>
      <c r="D339" s="4">
        <v>9130.4727</v>
      </c>
    </row>
    <row r="340">
      <c r="A340" s="23" t="s">
        <v>193</v>
      </c>
      <c r="B340" s="23" t="s">
        <v>712</v>
      </c>
      <c r="C340" s="23" t="s">
        <v>719</v>
      </c>
      <c r="D340" s="4">
        <v>4422.8351</v>
      </c>
    </row>
    <row r="341">
      <c r="A341" s="23" t="s">
        <v>193</v>
      </c>
      <c r="B341" s="23" t="s">
        <v>700</v>
      </c>
      <c r="C341" s="23" t="s">
        <v>713</v>
      </c>
      <c r="D341" s="4">
        <v>26511.8191</v>
      </c>
    </row>
    <row r="342">
      <c r="A342" s="23" t="s">
        <v>195</v>
      </c>
      <c r="B342" s="23" t="s">
        <v>699</v>
      </c>
      <c r="C342" s="23" t="s">
        <v>798</v>
      </c>
      <c r="D342" s="4">
        <v>675.1089</v>
      </c>
    </row>
    <row r="343">
      <c r="A343" s="23" t="s">
        <v>195</v>
      </c>
      <c r="B343" s="23" t="s">
        <v>699</v>
      </c>
      <c r="C343" s="23" t="s">
        <v>799</v>
      </c>
      <c r="D343" s="4">
        <v>389.7019</v>
      </c>
    </row>
    <row r="344">
      <c r="A344" s="23" t="s">
        <v>195</v>
      </c>
      <c r="B344" s="23" t="s">
        <v>705</v>
      </c>
      <c r="C344" s="23" t="s">
        <v>800</v>
      </c>
      <c r="D344" s="4">
        <v>6241.2205</v>
      </c>
    </row>
    <row r="345">
      <c r="A345" s="23" t="s">
        <v>197</v>
      </c>
      <c r="B345" s="23" t="s">
        <v>696</v>
      </c>
      <c r="C345" s="23" t="s">
        <v>723</v>
      </c>
      <c r="D345" s="4">
        <v>13578.1039</v>
      </c>
    </row>
    <row r="346">
      <c r="A346" s="23" t="s">
        <v>197</v>
      </c>
      <c r="B346" s="23" t="s">
        <v>712</v>
      </c>
      <c r="C346" s="23" t="s">
        <v>723</v>
      </c>
      <c r="D346" s="4">
        <v>794.6595</v>
      </c>
    </row>
    <row r="347">
      <c r="A347" s="23" t="s">
        <v>197</v>
      </c>
      <c r="B347" s="23" t="s">
        <v>700</v>
      </c>
      <c r="C347" s="23" t="s">
        <v>704</v>
      </c>
      <c r="D347" s="4">
        <v>0</v>
      </c>
    </row>
    <row r="348">
      <c r="A348" s="23" t="s">
        <v>197</v>
      </c>
      <c r="B348" s="23" t="s">
        <v>705</v>
      </c>
      <c r="C348" s="23" t="s">
        <v>723</v>
      </c>
      <c r="D348" s="4">
        <v>4758.5046</v>
      </c>
    </row>
    <row r="349">
      <c r="A349" s="23" t="s">
        <v>197</v>
      </c>
      <c r="B349" s="23" t="s">
        <v>705</v>
      </c>
      <c r="C349" s="23" t="s">
        <v>707</v>
      </c>
      <c r="D349" s="4">
        <v>826.3909</v>
      </c>
    </row>
    <row r="350">
      <c r="A350" s="23" t="s">
        <v>197</v>
      </c>
      <c r="B350" s="23" t="s">
        <v>705</v>
      </c>
      <c r="C350" s="23" t="s">
        <v>801</v>
      </c>
      <c r="D350" s="4">
        <v>15.6734</v>
      </c>
    </row>
    <row r="351">
      <c r="A351" s="23" t="s">
        <v>199</v>
      </c>
      <c r="B351" s="23" t="s">
        <v>696</v>
      </c>
      <c r="C351" s="23" t="s">
        <v>723</v>
      </c>
      <c r="D351" s="4">
        <v>35489.0754</v>
      </c>
    </row>
    <row r="352">
      <c r="A352" s="23" t="s">
        <v>199</v>
      </c>
      <c r="B352" s="23" t="s">
        <v>712</v>
      </c>
      <c r="C352" s="23" t="s">
        <v>723</v>
      </c>
      <c r="D352" s="4">
        <v>81274.9374</v>
      </c>
    </row>
    <row r="353">
      <c r="A353" s="23" t="s">
        <v>199</v>
      </c>
      <c r="B353" s="23" t="s">
        <v>699</v>
      </c>
      <c r="C353" s="23" t="s">
        <v>723</v>
      </c>
      <c r="D353" s="4">
        <v>5751.3893</v>
      </c>
    </row>
    <row r="354">
      <c r="A354" s="23" t="s">
        <v>199</v>
      </c>
      <c r="B354" s="23" t="s">
        <v>700</v>
      </c>
      <c r="C354" s="23" t="s">
        <v>701</v>
      </c>
      <c r="D354" s="4">
        <v>87929.128</v>
      </c>
    </row>
    <row r="355">
      <c r="A355" s="23" t="s">
        <v>199</v>
      </c>
      <c r="B355" s="23" t="s">
        <v>700</v>
      </c>
      <c r="C355" s="23" t="s">
        <v>702</v>
      </c>
      <c r="D355" s="4">
        <v>411.893</v>
      </c>
    </row>
    <row r="356">
      <c r="A356" s="23" t="s">
        <v>199</v>
      </c>
      <c r="B356" s="23" t="s">
        <v>700</v>
      </c>
      <c r="C356" s="23" t="s">
        <v>703</v>
      </c>
      <c r="D356" s="4">
        <v>817.8398</v>
      </c>
    </row>
    <row r="357">
      <c r="A357" s="23" t="s">
        <v>199</v>
      </c>
      <c r="B357" s="23" t="s">
        <v>700</v>
      </c>
      <c r="C357" s="23" t="s">
        <v>708</v>
      </c>
      <c r="D357" s="4">
        <v>1247.0769</v>
      </c>
    </row>
    <row r="358">
      <c r="A358" s="23" t="s">
        <v>199</v>
      </c>
      <c r="B358" s="23" t="s">
        <v>705</v>
      </c>
      <c r="C358" s="23" t="s">
        <v>723</v>
      </c>
      <c r="D358" s="4">
        <v>18351.8312</v>
      </c>
    </row>
    <row r="359">
      <c r="A359" s="23" t="s">
        <v>201</v>
      </c>
      <c r="B359" s="23" t="s">
        <v>699</v>
      </c>
      <c r="C359" s="23" t="s">
        <v>802</v>
      </c>
      <c r="D359" s="4">
        <v>18896.4752</v>
      </c>
    </row>
    <row r="360">
      <c r="A360" s="23" t="s">
        <v>203</v>
      </c>
      <c r="B360" s="23" t="s">
        <v>709</v>
      </c>
      <c r="C360" s="23" t="s">
        <v>723</v>
      </c>
      <c r="D360" s="4">
        <v>65994.9652</v>
      </c>
    </row>
    <row r="361">
      <c r="A361" s="23" t="s">
        <v>203</v>
      </c>
      <c r="B361" s="23" t="s">
        <v>712</v>
      </c>
      <c r="C361" s="23" t="s">
        <v>723</v>
      </c>
      <c r="D361" s="4">
        <v>635.2879</v>
      </c>
    </row>
    <row r="362">
      <c r="A362" s="23" t="s">
        <v>203</v>
      </c>
      <c r="B362" s="23" t="s">
        <v>705</v>
      </c>
      <c r="C362" s="23" t="s">
        <v>723</v>
      </c>
      <c r="D362" s="4">
        <v>34634.4043</v>
      </c>
    </row>
    <row r="363">
      <c r="A363" s="23" t="s">
        <v>205</v>
      </c>
      <c r="B363" s="23" t="s">
        <v>696</v>
      </c>
      <c r="C363" s="23" t="s">
        <v>723</v>
      </c>
      <c r="D363" s="4">
        <v>70642.3274</v>
      </c>
    </row>
    <row r="364">
      <c r="A364" s="23" t="s">
        <v>205</v>
      </c>
      <c r="B364" s="23" t="s">
        <v>712</v>
      </c>
      <c r="C364" s="23" t="s">
        <v>698</v>
      </c>
      <c r="D364" s="4">
        <v>17469.6273</v>
      </c>
    </row>
    <row r="365">
      <c r="A365" s="23" t="s">
        <v>205</v>
      </c>
      <c r="B365" s="23" t="s">
        <v>699</v>
      </c>
      <c r="C365" s="23" t="s">
        <v>777</v>
      </c>
      <c r="D365" s="4">
        <v>0</v>
      </c>
    </row>
    <row r="366">
      <c r="A366" s="23" t="s">
        <v>205</v>
      </c>
      <c r="B366" s="23" t="s">
        <v>700</v>
      </c>
      <c r="C366" s="23" t="s">
        <v>703</v>
      </c>
      <c r="D366" s="4">
        <v>703.6528</v>
      </c>
    </row>
    <row r="367">
      <c r="A367" s="23" t="s">
        <v>205</v>
      </c>
      <c r="B367" s="23" t="s">
        <v>700</v>
      </c>
      <c r="C367" s="23" t="s">
        <v>713</v>
      </c>
      <c r="D367" s="4">
        <v>29589.7123</v>
      </c>
    </row>
    <row r="368">
      <c r="A368" s="23" t="s">
        <v>205</v>
      </c>
      <c r="B368" s="23" t="s">
        <v>705</v>
      </c>
      <c r="C368" s="23" t="s">
        <v>723</v>
      </c>
      <c r="D368" s="4">
        <v>73381.1549</v>
      </c>
    </row>
    <row r="369">
      <c r="A369" s="23" t="s">
        <v>207</v>
      </c>
      <c r="B369" s="23" t="s">
        <v>699</v>
      </c>
      <c r="C369" s="23" t="s">
        <v>730</v>
      </c>
      <c r="D369" s="4">
        <v>197.1151</v>
      </c>
    </row>
    <row r="370">
      <c r="A370" s="23" t="s">
        <v>207</v>
      </c>
      <c r="B370" s="23" t="s">
        <v>705</v>
      </c>
      <c r="C370" s="23" t="s">
        <v>730</v>
      </c>
      <c r="D370" s="4">
        <v>1051.6544</v>
      </c>
    </row>
    <row r="371">
      <c r="A371" s="23" t="s">
        <v>207</v>
      </c>
      <c r="B371" s="23" t="s">
        <v>705</v>
      </c>
      <c r="C371" s="23" t="s">
        <v>777</v>
      </c>
      <c r="D371" s="4">
        <v>24834.3292</v>
      </c>
    </row>
    <row r="372">
      <c r="A372" s="23" t="s">
        <v>209</v>
      </c>
      <c r="B372" s="23" t="s">
        <v>705</v>
      </c>
      <c r="C372" s="23" t="s">
        <v>803</v>
      </c>
      <c r="D372" s="4">
        <v>2055.3433</v>
      </c>
    </row>
    <row r="373">
      <c r="A373" s="23" t="s">
        <v>211</v>
      </c>
      <c r="B373" s="23" t="s">
        <v>697</v>
      </c>
      <c r="C373" s="23" t="s">
        <v>706</v>
      </c>
      <c r="D373" s="4">
        <v>13637.3351</v>
      </c>
    </row>
    <row r="374">
      <c r="A374" s="23" t="s">
        <v>211</v>
      </c>
      <c r="B374" s="23" t="s">
        <v>699</v>
      </c>
      <c r="C374" s="23" t="s">
        <v>707</v>
      </c>
      <c r="D374" s="4">
        <v>4371.6274</v>
      </c>
    </row>
    <row r="375">
      <c r="A375" s="23" t="s">
        <v>211</v>
      </c>
      <c r="B375" s="23" t="s">
        <v>699</v>
      </c>
      <c r="C375" s="23" t="s">
        <v>708</v>
      </c>
      <c r="D375" s="4">
        <v>16837.0761</v>
      </c>
    </row>
    <row r="376">
      <c r="A376" s="23" t="s">
        <v>211</v>
      </c>
      <c r="B376" s="23" t="s">
        <v>700</v>
      </c>
      <c r="C376" s="23" t="s">
        <v>701</v>
      </c>
      <c r="D376" s="4">
        <v>143406.4066</v>
      </c>
    </row>
    <row r="377">
      <c r="A377" s="23" t="s">
        <v>211</v>
      </c>
      <c r="B377" s="23" t="s">
        <v>700</v>
      </c>
      <c r="C377" s="23" t="s">
        <v>704</v>
      </c>
      <c r="D377" s="4">
        <v>291.2652</v>
      </c>
    </row>
    <row r="378">
      <c r="A378" s="23" t="s">
        <v>211</v>
      </c>
      <c r="B378" s="23" t="s">
        <v>705</v>
      </c>
      <c r="C378" s="23" t="s">
        <v>730</v>
      </c>
      <c r="D378" s="4">
        <v>919.9585</v>
      </c>
    </row>
    <row r="379">
      <c r="A379" s="23" t="s">
        <v>211</v>
      </c>
      <c r="B379" s="23" t="s">
        <v>705</v>
      </c>
      <c r="C379" s="23" t="s">
        <v>723</v>
      </c>
      <c r="D379" s="4">
        <v>5098.7903</v>
      </c>
    </row>
    <row r="380">
      <c r="A380" s="23" t="s">
        <v>211</v>
      </c>
      <c r="B380" s="23" t="s">
        <v>705</v>
      </c>
      <c r="C380" s="23" t="s">
        <v>707</v>
      </c>
      <c r="D380" s="4">
        <v>4847.0382</v>
      </c>
    </row>
    <row r="381">
      <c r="A381" s="23" t="s">
        <v>211</v>
      </c>
      <c r="B381" s="23" t="s">
        <v>705</v>
      </c>
      <c r="C381" s="23" t="s">
        <v>694</v>
      </c>
      <c r="D381" s="4">
        <v>6382.9513</v>
      </c>
    </row>
    <row r="382">
      <c r="A382" s="23" t="s">
        <v>213</v>
      </c>
      <c r="B382" s="23" t="s">
        <v>705</v>
      </c>
      <c r="C382" s="23" t="s">
        <v>804</v>
      </c>
      <c r="D382" s="4">
        <v>9102.0717</v>
      </c>
    </row>
    <row r="383">
      <c r="A383" s="23" t="s">
        <v>215</v>
      </c>
      <c r="B383" s="23" t="s">
        <v>705</v>
      </c>
      <c r="C383" s="23" t="s">
        <v>718</v>
      </c>
      <c r="D383" s="4">
        <v>12659.0466</v>
      </c>
    </row>
    <row r="384">
      <c r="A384" s="23" t="s">
        <v>217</v>
      </c>
      <c r="B384" s="23" t="s">
        <v>709</v>
      </c>
      <c r="C384" s="23" t="s">
        <v>694</v>
      </c>
      <c r="D384" s="4">
        <v>4220.5981</v>
      </c>
    </row>
    <row r="385">
      <c r="A385" s="23" t="s">
        <v>217</v>
      </c>
      <c r="B385" s="23" t="s">
        <v>699</v>
      </c>
      <c r="C385" s="23" t="s">
        <v>694</v>
      </c>
      <c r="D385" s="4">
        <v>2857.6967</v>
      </c>
    </row>
    <row r="386">
      <c r="A386" s="23" t="s">
        <v>217</v>
      </c>
      <c r="B386" s="23" t="s">
        <v>700</v>
      </c>
      <c r="C386" s="23" t="s">
        <v>707</v>
      </c>
      <c r="D386" s="4">
        <v>13143.3933</v>
      </c>
    </row>
    <row r="387">
      <c r="A387" s="23" t="s">
        <v>217</v>
      </c>
      <c r="B387" s="23" t="s">
        <v>705</v>
      </c>
      <c r="C387" s="23" t="s">
        <v>694</v>
      </c>
      <c r="D387" s="4">
        <v>55978.4417</v>
      </c>
    </row>
    <row r="388">
      <c r="A388" s="23" t="s">
        <v>221</v>
      </c>
      <c r="B388" s="23" t="s">
        <v>700</v>
      </c>
      <c r="C388" s="23" t="s">
        <v>707</v>
      </c>
      <c r="D388" s="4">
        <v>908.0111</v>
      </c>
    </row>
    <row r="389">
      <c r="A389" s="23" t="s">
        <v>221</v>
      </c>
      <c r="B389" s="23" t="s">
        <v>705</v>
      </c>
      <c r="C389" s="23" t="s">
        <v>730</v>
      </c>
      <c r="D389" s="4">
        <v>734.0214</v>
      </c>
    </row>
    <row r="390">
      <c r="A390" s="23" t="s">
        <v>221</v>
      </c>
      <c r="B390" s="23" t="s">
        <v>705</v>
      </c>
      <c r="C390" s="23" t="s">
        <v>723</v>
      </c>
      <c r="D390" s="4">
        <v>1569.6778</v>
      </c>
    </row>
    <row r="391">
      <c r="A391" s="23" t="s">
        <v>223</v>
      </c>
      <c r="B391" s="23" t="s">
        <v>705</v>
      </c>
      <c r="C391" s="23" t="s">
        <v>805</v>
      </c>
      <c r="D391" s="4">
        <v>549.5571</v>
      </c>
    </row>
    <row r="392">
      <c r="A392" s="23" t="s">
        <v>223</v>
      </c>
      <c r="B392" s="23" t="s">
        <v>705</v>
      </c>
      <c r="C392" s="23" t="s">
        <v>806</v>
      </c>
      <c r="D392" s="4">
        <v>2055.3434</v>
      </c>
    </row>
    <row r="393">
      <c r="A393" s="23" t="s">
        <v>223</v>
      </c>
      <c r="B393" s="23" t="s">
        <v>705</v>
      </c>
      <c r="C393" s="23" t="s">
        <v>807</v>
      </c>
      <c r="D393" s="4">
        <v>969.4186</v>
      </c>
    </row>
    <row r="394">
      <c r="A394" s="23" t="s">
        <v>223</v>
      </c>
      <c r="B394" s="23" t="s">
        <v>705</v>
      </c>
      <c r="C394" s="23" t="s">
        <v>808</v>
      </c>
      <c r="D394" s="4">
        <v>445.1412</v>
      </c>
    </row>
    <row r="395">
      <c r="A395" s="23" t="s">
        <v>223</v>
      </c>
      <c r="B395" s="23" t="s">
        <v>705</v>
      </c>
      <c r="C395" s="23" t="s">
        <v>809</v>
      </c>
      <c r="D395" s="4">
        <v>445.1412</v>
      </c>
    </row>
    <row r="396">
      <c r="A396" s="23" t="s">
        <v>223</v>
      </c>
      <c r="B396" s="23" t="s">
        <v>705</v>
      </c>
      <c r="C396" s="23" t="s">
        <v>810</v>
      </c>
      <c r="D396" s="4">
        <v>265.601</v>
      </c>
    </row>
    <row r="397">
      <c r="A397" s="23" t="s">
        <v>227</v>
      </c>
      <c r="B397" s="23" t="s">
        <v>811</v>
      </c>
      <c r="C397" s="23" t="s">
        <v>723</v>
      </c>
      <c r="D397" s="4">
        <v>8077.3895</v>
      </c>
    </row>
    <row r="398">
      <c r="A398" s="23" t="s">
        <v>227</v>
      </c>
      <c r="B398" s="23" t="s">
        <v>700</v>
      </c>
      <c r="C398" s="23" t="s">
        <v>707</v>
      </c>
      <c r="D398" s="4">
        <v>1366.9133</v>
      </c>
    </row>
    <row r="399">
      <c r="A399" s="23" t="s">
        <v>227</v>
      </c>
      <c r="B399" s="23" t="s">
        <v>700</v>
      </c>
      <c r="C399" s="23" t="s">
        <v>713</v>
      </c>
      <c r="D399" s="4">
        <v>10658.2743</v>
      </c>
    </row>
    <row r="400">
      <c r="A400" s="23" t="s">
        <v>229</v>
      </c>
      <c r="B400" s="23" t="s">
        <v>705</v>
      </c>
      <c r="C400" s="23" t="s">
        <v>723</v>
      </c>
      <c r="D400" s="4">
        <v>11587.7841</v>
      </c>
    </row>
    <row r="401">
      <c r="A401" s="23" t="s">
        <v>233</v>
      </c>
      <c r="B401" s="23" t="s">
        <v>696</v>
      </c>
      <c r="C401" s="23" t="s">
        <v>812</v>
      </c>
      <c r="D401" s="4">
        <v>45630.7111</v>
      </c>
    </row>
    <row r="402">
      <c r="A402" s="23" t="s">
        <v>233</v>
      </c>
      <c r="B402" s="23" t="s">
        <v>705</v>
      </c>
      <c r="C402" s="23" t="s">
        <v>813</v>
      </c>
      <c r="D402" s="4">
        <v>24988.5569</v>
      </c>
    </row>
    <row r="403">
      <c r="A403" s="23" t="s">
        <v>235</v>
      </c>
      <c r="B403" s="23" t="s">
        <v>700</v>
      </c>
      <c r="C403" s="23" t="s">
        <v>707</v>
      </c>
      <c r="D403" s="4">
        <v>2176.6526</v>
      </c>
    </row>
    <row r="404">
      <c r="A404" s="23" t="s">
        <v>235</v>
      </c>
      <c r="B404" s="23" t="s">
        <v>700</v>
      </c>
      <c r="C404" s="23" t="s">
        <v>703</v>
      </c>
      <c r="D404" s="4">
        <v>161.2071</v>
      </c>
    </row>
    <row r="405">
      <c r="A405" s="23" t="s">
        <v>235</v>
      </c>
      <c r="B405" s="23" t="s">
        <v>700</v>
      </c>
      <c r="C405" s="23" t="s">
        <v>704</v>
      </c>
      <c r="D405" s="4">
        <v>969.0779</v>
      </c>
    </row>
    <row r="406">
      <c r="A406" s="23" t="s">
        <v>235</v>
      </c>
      <c r="B406" s="23" t="s">
        <v>700</v>
      </c>
      <c r="C406" s="23" t="s">
        <v>713</v>
      </c>
      <c r="D406" s="4">
        <v>4425.2862</v>
      </c>
    </row>
    <row r="407">
      <c r="A407" s="23" t="s">
        <v>235</v>
      </c>
      <c r="B407" s="23" t="s">
        <v>705</v>
      </c>
      <c r="C407" s="23" t="s">
        <v>723</v>
      </c>
      <c r="D407" s="4">
        <v>5663.9438</v>
      </c>
    </row>
    <row r="408">
      <c r="A408" s="23" t="s">
        <v>237</v>
      </c>
      <c r="B408" s="23" t="s">
        <v>699</v>
      </c>
      <c r="C408" s="23" t="s">
        <v>713</v>
      </c>
      <c r="D408" s="4">
        <v>27709.2579</v>
      </c>
    </row>
    <row r="409">
      <c r="A409" s="23" t="s">
        <v>237</v>
      </c>
      <c r="B409" s="23" t="s">
        <v>700</v>
      </c>
      <c r="C409" s="23" t="s">
        <v>708</v>
      </c>
      <c r="D409" s="4">
        <v>980.19</v>
      </c>
    </row>
    <row r="410">
      <c r="A410" s="23" t="s">
        <v>239</v>
      </c>
      <c r="B410" s="23" t="s">
        <v>700</v>
      </c>
      <c r="C410" s="23" t="s">
        <v>708</v>
      </c>
      <c r="D410" s="4">
        <v>839.6572</v>
      </c>
    </row>
    <row r="411">
      <c r="A411" s="23" t="s">
        <v>243</v>
      </c>
      <c r="B411" s="23" t="s">
        <v>696</v>
      </c>
      <c r="C411" s="23" t="s">
        <v>814</v>
      </c>
      <c r="D411" s="4">
        <v>145.083</v>
      </c>
    </row>
    <row r="412">
      <c r="A412" s="23" t="s">
        <v>243</v>
      </c>
      <c r="B412" s="23" t="s">
        <v>705</v>
      </c>
      <c r="C412" s="23" t="s">
        <v>803</v>
      </c>
      <c r="D412" s="4">
        <v>12720.8609</v>
      </c>
    </row>
    <row r="413">
      <c r="A413" s="23" t="s">
        <v>245</v>
      </c>
      <c r="B413" s="23" t="s">
        <v>712</v>
      </c>
      <c r="C413" s="23" t="s">
        <v>708</v>
      </c>
      <c r="D413" s="4">
        <v>196.7414</v>
      </c>
    </row>
    <row r="414">
      <c r="A414" s="23" t="s">
        <v>245</v>
      </c>
      <c r="B414" s="23" t="s">
        <v>700</v>
      </c>
      <c r="C414" s="23" t="s">
        <v>704</v>
      </c>
      <c r="D414" s="4">
        <v>511.0881</v>
      </c>
    </row>
    <row r="415">
      <c r="A415" s="23" t="s">
        <v>245</v>
      </c>
      <c r="B415" s="23" t="s">
        <v>700</v>
      </c>
      <c r="C415" s="23" t="s">
        <v>708</v>
      </c>
      <c r="D415" s="4">
        <v>3583.112</v>
      </c>
    </row>
    <row r="416">
      <c r="A416" s="23" t="s">
        <v>245</v>
      </c>
      <c r="B416" s="23" t="s">
        <v>700</v>
      </c>
      <c r="C416" s="23" t="s">
        <v>713</v>
      </c>
      <c r="D416" s="4">
        <v>56164.7305</v>
      </c>
    </row>
    <row r="417">
      <c r="A417" s="23" t="s">
        <v>245</v>
      </c>
      <c r="B417" s="23" t="s">
        <v>705</v>
      </c>
      <c r="C417" s="23" t="s">
        <v>708</v>
      </c>
      <c r="D417" s="4">
        <v>2407.0599</v>
      </c>
    </row>
    <row r="418">
      <c r="A418" s="23" t="s">
        <v>247</v>
      </c>
      <c r="B418" s="23" t="s">
        <v>712</v>
      </c>
      <c r="C418" s="23" t="s">
        <v>763</v>
      </c>
      <c r="D418" s="4">
        <v>383.5908</v>
      </c>
    </row>
    <row r="419">
      <c r="A419" s="23" t="s">
        <v>247</v>
      </c>
      <c r="B419" s="23" t="s">
        <v>700</v>
      </c>
      <c r="C419" s="23" t="s">
        <v>707</v>
      </c>
      <c r="D419" s="4">
        <v>2270.7477</v>
      </c>
    </row>
    <row r="420">
      <c r="A420" s="23" t="s">
        <v>247</v>
      </c>
      <c r="B420" s="23" t="s">
        <v>705</v>
      </c>
      <c r="C420" s="23" t="s">
        <v>730</v>
      </c>
      <c r="D420" s="4">
        <v>1506.4788</v>
      </c>
    </row>
    <row r="421">
      <c r="A421" s="23" t="s">
        <v>247</v>
      </c>
      <c r="B421" s="23" t="s">
        <v>705</v>
      </c>
      <c r="C421" s="23" t="s">
        <v>763</v>
      </c>
      <c r="D421" s="4">
        <v>6302.3202</v>
      </c>
    </row>
    <row r="422">
      <c r="A422" s="23" t="s">
        <v>249</v>
      </c>
      <c r="B422" s="23" t="s">
        <v>776</v>
      </c>
      <c r="C422" s="23" t="s">
        <v>723</v>
      </c>
      <c r="D422" s="4">
        <v>5832.2072</v>
      </c>
    </row>
    <row r="423">
      <c r="A423" s="23" t="s">
        <v>249</v>
      </c>
      <c r="B423" s="23" t="s">
        <v>699</v>
      </c>
      <c r="C423" s="23" t="s">
        <v>708</v>
      </c>
      <c r="D423" s="4">
        <v>1369.716</v>
      </c>
    </row>
    <row r="424">
      <c r="A424" s="23" t="s">
        <v>251</v>
      </c>
      <c r="B424" s="23" t="s">
        <v>696</v>
      </c>
      <c r="C424" s="23" t="s">
        <v>723</v>
      </c>
      <c r="D424" s="4">
        <v>12594.6166</v>
      </c>
    </row>
    <row r="425">
      <c r="A425" s="23" t="s">
        <v>251</v>
      </c>
      <c r="B425" s="23" t="s">
        <v>705</v>
      </c>
      <c r="C425" s="23" t="s">
        <v>723</v>
      </c>
      <c r="D425" s="4">
        <v>13664.4173</v>
      </c>
    </row>
    <row r="426">
      <c r="A426" s="23" t="s">
        <v>253</v>
      </c>
      <c r="B426" s="23" t="s">
        <v>696</v>
      </c>
      <c r="C426" s="23" t="s">
        <v>708</v>
      </c>
      <c r="D426" s="4">
        <v>17505.6341</v>
      </c>
    </row>
    <row r="427">
      <c r="A427" s="23" t="s">
        <v>253</v>
      </c>
      <c r="B427" s="23" t="s">
        <v>811</v>
      </c>
      <c r="C427" s="23" t="s">
        <v>707</v>
      </c>
      <c r="D427" s="4">
        <v>235.2654</v>
      </c>
    </row>
    <row r="428">
      <c r="A428" s="23" t="s">
        <v>255</v>
      </c>
      <c r="B428" s="23" t="s">
        <v>705</v>
      </c>
      <c r="C428" s="23" t="s">
        <v>707</v>
      </c>
      <c r="D428" s="4">
        <v>0</v>
      </c>
    </row>
    <row r="429">
      <c r="A429" s="23" t="s">
        <v>257</v>
      </c>
      <c r="B429" s="23" t="s">
        <v>709</v>
      </c>
      <c r="C429" s="23" t="s">
        <v>723</v>
      </c>
      <c r="D429" s="4">
        <v>25578.5833</v>
      </c>
    </row>
    <row r="430">
      <c r="A430" s="23" t="s">
        <v>257</v>
      </c>
      <c r="B430" s="23" t="s">
        <v>700</v>
      </c>
      <c r="C430" s="23" t="s">
        <v>707</v>
      </c>
      <c r="D430" s="4">
        <v>3091.6871</v>
      </c>
    </row>
    <row r="431">
      <c r="A431" s="23" t="s">
        <v>257</v>
      </c>
      <c r="B431" s="23" t="s">
        <v>700</v>
      </c>
      <c r="C431" s="23" t="s">
        <v>703</v>
      </c>
      <c r="D431" s="4">
        <v>238.7166</v>
      </c>
    </row>
    <row r="432">
      <c r="A432" s="23" t="s">
        <v>257</v>
      </c>
      <c r="B432" s="23" t="s">
        <v>700</v>
      </c>
      <c r="C432" s="23" t="s">
        <v>708</v>
      </c>
      <c r="D432" s="4">
        <v>226.1867</v>
      </c>
    </row>
    <row r="433">
      <c r="A433" s="23" t="s">
        <v>257</v>
      </c>
      <c r="B433" s="23" t="s">
        <v>705</v>
      </c>
      <c r="C433" s="23" t="s">
        <v>723</v>
      </c>
      <c r="D433" s="4">
        <v>28839.6329</v>
      </c>
    </row>
    <row r="434">
      <c r="A434" s="23" t="s">
        <v>261</v>
      </c>
      <c r="B434" s="23" t="s">
        <v>699</v>
      </c>
      <c r="C434" s="23" t="s">
        <v>730</v>
      </c>
      <c r="D434" s="4">
        <v>1148.882</v>
      </c>
    </row>
    <row r="435">
      <c r="A435" s="23" t="s">
        <v>261</v>
      </c>
      <c r="B435" s="23" t="s">
        <v>700</v>
      </c>
      <c r="C435" s="23" t="s">
        <v>703</v>
      </c>
      <c r="D435" s="4">
        <v>164.1197</v>
      </c>
    </row>
    <row r="436">
      <c r="A436" s="23" t="s">
        <v>261</v>
      </c>
      <c r="B436" s="23" t="s">
        <v>705</v>
      </c>
      <c r="C436" s="23" t="s">
        <v>730</v>
      </c>
      <c r="D436" s="4">
        <v>1297.2074</v>
      </c>
    </row>
    <row r="437">
      <c r="A437" s="23" t="s">
        <v>261</v>
      </c>
      <c r="B437" s="23" t="s">
        <v>705</v>
      </c>
      <c r="C437" s="23" t="s">
        <v>707</v>
      </c>
      <c r="D437" s="4">
        <v>1572.8323</v>
      </c>
    </row>
    <row r="438">
      <c r="A438" s="23" t="s">
        <v>263</v>
      </c>
      <c r="B438" s="23" t="s">
        <v>699</v>
      </c>
      <c r="C438" s="23" t="s">
        <v>707</v>
      </c>
      <c r="D438" s="4">
        <v>0</v>
      </c>
    </row>
    <row r="439">
      <c r="A439" s="23" t="s">
        <v>267</v>
      </c>
      <c r="B439" s="23" t="s">
        <v>696</v>
      </c>
      <c r="C439" s="23" t="s">
        <v>815</v>
      </c>
      <c r="D439" s="4">
        <v>21330.4744</v>
      </c>
    </row>
    <row r="440">
      <c r="A440" s="23" t="s">
        <v>267</v>
      </c>
      <c r="B440" s="23" t="s">
        <v>811</v>
      </c>
      <c r="C440" s="23" t="s">
        <v>750</v>
      </c>
      <c r="D440" s="4">
        <v>25839.4691</v>
      </c>
    </row>
    <row r="441">
      <c r="A441" s="23" t="s">
        <v>267</v>
      </c>
      <c r="B441" s="23" t="s">
        <v>705</v>
      </c>
      <c r="C441" s="23" t="s">
        <v>816</v>
      </c>
      <c r="D441" s="4">
        <v>887.7325</v>
      </c>
    </row>
    <row r="442">
      <c r="A442" s="23" t="s">
        <v>267</v>
      </c>
      <c r="B442" s="23" t="s">
        <v>705</v>
      </c>
      <c r="C442" s="23" t="s">
        <v>817</v>
      </c>
      <c r="D442" s="4">
        <v>819.0598</v>
      </c>
    </row>
    <row r="443">
      <c r="A443" s="23" t="s">
        <v>267</v>
      </c>
      <c r="B443" s="23" t="s">
        <v>705</v>
      </c>
      <c r="C443" s="23" t="s">
        <v>818</v>
      </c>
      <c r="D443" s="4">
        <v>819.0598</v>
      </c>
    </row>
    <row r="444">
      <c r="A444" s="23" t="s">
        <v>267</v>
      </c>
      <c r="B444" s="23" t="s">
        <v>705</v>
      </c>
      <c r="C444" s="23" t="s">
        <v>819</v>
      </c>
      <c r="D444" s="4">
        <v>809.0139</v>
      </c>
    </row>
    <row r="445">
      <c r="A445" s="23" t="s">
        <v>267</v>
      </c>
      <c r="B445" s="23" t="s">
        <v>705</v>
      </c>
      <c r="C445" s="23" t="s">
        <v>820</v>
      </c>
      <c r="D445" s="4">
        <v>809.0139</v>
      </c>
    </row>
    <row r="446">
      <c r="A446" s="23" t="s">
        <v>267</v>
      </c>
      <c r="B446" s="23" t="s">
        <v>705</v>
      </c>
      <c r="C446" s="23" t="s">
        <v>821</v>
      </c>
      <c r="D446" s="4">
        <v>809.0139</v>
      </c>
    </row>
    <row r="447">
      <c r="A447" s="23" t="s">
        <v>269</v>
      </c>
      <c r="B447" s="23" t="s">
        <v>699</v>
      </c>
      <c r="C447" s="23" t="s">
        <v>719</v>
      </c>
      <c r="D447" s="4">
        <v>94074.8245</v>
      </c>
    </row>
    <row r="448">
      <c r="A448" s="23" t="s">
        <v>269</v>
      </c>
      <c r="B448" s="23" t="s">
        <v>705</v>
      </c>
      <c r="C448" s="23" t="s">
        <v>719</v>
      </c>
      <c r="D448" s="4">
        <v>49094.1295</v>
      </c>
    </row>
    <row r="449">
      <c r="A449" s="23" t="s">
        <v>271</v>
      </c>
      <c r="B449" s="23" t="s">
        <v>695</v>
      </c>
      <c r="C449" s="23" t="s">
        <v>822</v>
      </c>
      <c r="D449" s="4">
        <v>21234.8844</v>
      </c>
    </row>
    <row r="450">
      <c r="A450" s="23" t="s">
        <v>271</v>
      </c>
      <c r="B450" s="23" t="s">
        <v>697</v>
      </c>
      <c r="C450" s="23" t="s">
        <v>823</v>
      </c>
      <c r="D450" s="4">
        <v>1071.6362</v>
      </c>
    </row>
    <row r="451">
      <c r="A451" s="23" t="s">
        <v>271</v>
      </c>
      <c r="B451" s="23" t="s">
        <v>697</v>
      </c>
      <c r="C451" s="23" t="s">
        <v>824</v>
      </c>
      <c r="D451" s="4">
        <v>2898.3639</v>
      </c>
    </row>
    <row r="452">
      <c r="A452" s="23" t="s">
        <v>271</v>
      </c>
      <c r="B452" s="23" t="s">
        <v>697</v>
      </c>
      <c r="C452" s="23" t="s">
        <v>825</v>
      </c>
      <c r="D452" s="4">
        <v>3517.1651</v>
      </c>
    </row>
    <row r="453">
      <c r="A453" s="23" t="s">
        <v>271</v>
      </c>
      <c r="B453" s="23" t="s">
        <v>712</v>
      </c>
      <c r="C453" s="23" t="s">
        <v>826</v>
      </c>
      <c r="D453" s="4">
        <v>2006.2569</v>
      </c>
    </row>
    <row r="454">
      <c r="A454" s="23" t="s">
        <v>271</v>
      </c>
      <c r="B454" s="23" t="s">
        <v>712</v>
      </c>
      <c r="C454" s="23" t="s">
        <v>827</v>
      </c>
      <c r="D454" s="4">
        <v>725.4153</v>
      </c>
    </row>
    <row r="455">
      <c r="A455" s="23" t="s">
        <v>271</v>
      </c>
      <c r="B455" s="23" t="s">
        <v>699</v>
      </c>
      <c r="C455" s="23" t="s">
        <v>828</v>
      </c>
      <c r="D455" s="4">
        <v>3133.5743</v>
      </c>
    </row>
    <row r="456">
      <c r="A456" s="23" t="s">
        <v>271</v>
      </c>
      <c r="B456" s="23" t="s">
        <v>700</v>
      </c>
      <c r="C456" s="23" t="s">
        <v>703</v>
      </c>
      <c r="D456" s="4">
        <v>1007.0193</v>
      </c>
    </row>
    <row r="457">
      <c r="A457" s="23" t="s">
        <v>271</v>
      </c>
      <c r="B457" s="23" t="s">
        <v>705</v>
      </c>
      <c r="C457" s="23" t="s">
        <v>829</v>
      </c>
      <c r="D457" s="4">
        <v>411.9699</v>
      </c>
    </row>
    <row r="458">
      <c r="A458" s="23" t="s">
        <v>271</v>
      </c>
      <c r="B458" s="23" t="s">
        <v>705</v>
      </c>
      <c r="C458" s="23" t="s">
        <v>830</v>
      </c>
      <c r="D458" s="4">
        <v>741.902</v>
      </c>
    </row>
    <row r="459">
      <c r="A459" s="23" t="s">
        <v>271</v>
      </c>
      <c r="B459" s="23" t="s">
        <v>705</v>
      </c>
      <c r="C459" s="23" t="s">
        <v>831</v>
      </c>
      <c r="D459" s="4">
        <v>4975.4587</v>
      </c>
    </row>
    <row r="460">
      <c r="A460" s="23" t="s">
        <v>275</v>
      </c>
      <c r="B460" s="23" t="s">
        <v>699</v>
      </c>
      <c r="C460" s="23" t="s">
        <v>832</v>
      </c>
      <c r="D460" s="4">
        <v>593.082</v>
      </c>
    </row>
    <row r="461">
      <c r="A461" s="23" t="s">
        <v>275</v>
      </c>
      <c r="B461" s="23" t="s">
        <v>705</v>
      </c>
      <c r="C461" s="23" t="s">
        <v>833</v>
      </c>
      <c r="D461" s="4">
        <v>549.5571</v>
      </c>
    </row>
    <row r="462">
      <c r="A462" s="23" t="s">
        <v>275</v>
      </c>
      <c r="B462" s="23" t="s">
        <v>705</v>
      </c>
      <c r="C462" s="23" t="s">
        <v>834</v>
      </c>
      <c r="D462" s="4">
        <v>566.0548</v>
      </c>
    </row>
    <row r="463">
      <c r="A463" s="23" t="s">
        <v>277</v>
      </c>
      <c r="B463" s="23" t="s">
        <v>712</v>
      </c>
      <c r="C463" s="23" t="s">
        <v>707</v>
      </c>
      <c r="D463" s="4">
        <v>6264.9503</v>
      </c>
    </row>
    <row r="464">
      <c r="A464" s="23" t="s">
        <v>277</v>
      </c>
      <c r="B464" s="23" t="s">
        <v>700</v>
      </c>
      <c r="C464" s="23" t="s">
        <v>707</v>
      </c>
      <c r="D464" s="4">
        <v>930.2352</v>
      </c>
    </row>
    <row r="465">
      <c r="A465" s="23" t="s">
        <v>277</v>
      </c>
      <c r="B465" s="23" t="s">
        <v>700</v>
      </c>
      <c r="C465" s="23" t="s">
        <v>708</v>
      </c>
      <c r="D465" s="4">
        <v>107.7022</v>
      </c>
    </row>
    <row r="466">
      <c r="A466" s="23" t="s">
        <v>277</v>
      </c>
      <c r="B466" s="23" t="s">
        <v>705</v>
      </c>
      <c r="C466" s="23" t="s">
        <v>707</v>
      </c>
      <c r="D466" s="4">
        <v>1535.2426</v>
      </c>
    </row>
    <row r="467">
      <c r="A467" s="23" t="s">
        <v>279</v>
      </c>
      <c r="B467" s="23" t="s">
        <v>712</v>
      </c>
      <c r="C467" s="23" t="s">
        <v>730</v>
      </c>
      <c r="D467" s="4">
        <v>421.906</v>
      </c>
    </row>
    <row r="468">
      <c r="A468" s="23" t="s">
        <v>279</v>
      </c>
      <c r="B468" s="23" t="s">
        <v>699</v>
      </c>
      <c r="C468" s="23" t="s">
        <v>730</v>
      </c>
      <c r="D468" s="4">
        <v>2108.7163</v>
      </c>
    </row>
    <row r="469">
      <c r="A469" s="23" t="s">
        <v>279</v>
      </c>
      <c r="B469" s="23" t="s">
        <v>705</v>
      </c>
      <c r="C469" s="23" t="s">
        <v>723</v>
      </c>
      <c r="D469" s="4">
        <v>3880.5323</v>
      </c>
    </row>
    <row r="470">
      <c r="A470" s="23" t="s">
        <v>279</v>
      </c>
      <c r="B470" s="23" t="s">
        <v>720</v>
      </c>
      <c r="C470" s="23" t="s">
        <v>723</v>
      </c>
      <c r="D470" s="4">
        <v>2111.1784</v>
      </c>
    </row>
    <row r="471">
      <c r="A471" s="23" t="s">
        <v>283</v>
      </c>
      <c r="B471" s="23" t="s">
        <v>705</v>
      </c>
      <c r="C471" s="23" t="s">
        <v>707</v>
      </c>
      <c r="D471" s="4">
        <v>31188.2858</v>
      </c>
    </row>
    <row r="472">
      <c r="A472" s="23" t="s">
        <v>285</v>
      </c>
      <c r="B472" s="23" t="s">
        <v>811</v>
      </c>
      <c r="C472" s="23" t="s">
        <v>694</v>
      </c>
      <c r="D472" s="4">
        <v>1709.5511</v>
      </c>
    </row>
    <row r="473">
      <c r="A473" s="23" t="s">
        <v>285</v>
      </c>
      <c r="B473" s="23" t="s">
        <v>699</v>
      </c>
      <c r="C473" s="23" t="s">
        <v>707</v>
      </c>
      <c r="D473" s="4">
        <v>830.9083</v>
      </c>
    </row>
    <row r="474">
      <c r="A474" s="23" t="s">
        <v>285</v>
      </c>
      <c r="B474" s="23" t="s">
        <v>705</v>
      </c>
      <c r="C474" s="23" t="s">
        <v>694</v>
      </c>
      <c r="D474" s="4">
        <v>8064.2881</v>
      </c>
    </row>
    <row r="475">
      <c r="A475" s="23" t="s">
        <v>287</v>
      </c>
      <c r="B475" s="23" t="s">
        <v>705</v>
      </c>
      <c r="C475" s="23" t="s">
        <v>835</v>
      </c>
      <c r="D475" s="4">
        <v>11312.0934</v>
      </c>
    </row>
    <row r="476">
      <c r="A476" s="23" t="s">
        <v>289</v>
      </c>
      <c r="B476" s="23" t="s">
        <v>693</v>
      </c>
      <c r="C476" s="23" t="s">
        <v>723</v>
      </c>
      <c r="D476" s="4">
        <v>47272.3479</v>
      </c>
    </row>
    <row r="477">
      <c r="A477" s="23" t="s">
        <v>291</v>
      </c>
      <c r="B477" s="23" t="s">
        <v>712</v>
      </c>
      <c r="C477" s="23" t="s">
        <v>836</v>
      </c>
      <c r="D477" s="4">
        <v>17186.0668</v>
      </c>
    </row>
    <row r="478">
      <c r="A478" s="23" t="s">
        <v>291</v>
      </c>
      <c r="B478" s="23" t="s">
        <v>699</v>
      </c>
      <c r="C478" s="23" t="s">
        <v>837</v>
      </c>
      <c r="D478" s="4">
        <v>23345.1835</v>
      </c>
    </row>
    <row r="479">
      <c r="A479" s="23" t="s">
        <v>291</v>
      </c>
      <c r="B479" s="23" t="s">
        <v>705</v>
      </c>
      <c r="C479" s="23" t="s">
        <v>836</v>
      </c>
      <c r="D479" s="4">
        <v>46888.7351</v>
      </c>
    </row>
    <row r="480">
      <c r="A480" s="23" t="s">
        <v>293</v>
      </c>
      <c r="B480" s="23" t="s">
        <v>693</v>
      </c>
      <c r="C480" s="23" t="s">
        <v>730</v>
      </c>
      <c r="D480" s="4">
        <v>29191.866</v>
      </c>
    </row>
    <row r="481">
      <c r="A481" s="23" t="s">
        <v>293</v>
      </c>
      <c r="B481" s="23" t="s">
        <v>712</v>
      </c>
      <c r="C481" s="23" t="s">
        <v>723</v>
      </c>
      <c r="D481" s="4">
        <v>1030.4305</v>
      </c>
    </row>
    <row r="482">
      <c r="A482" s="23" t="s">
        <v>293</v>
      </c>
      <c r="B482" s="23" t="s">
        <v>700</v>
      </c>
      <c r="C482" s="23" t="s">
        <v>707</v>
      </c>
      <c r="D482" s="4">
        <v>4459.6775</v>
      </c>
    </row>
    <row r="483">
      <c r="A483" s="23" t="s">
        <v>293</v>
      </c>
      <c r="B483" s="23" t="s">
        <v>700</v>
      </c>
      <c r="C483" s="23" t="s">
        <v>702</v>
      </c>
      <c r="D483" s="4">
        <v>3614.5466</v>
      </c>
    </row>
    <row r="484">
      <c r="A484" s="23" t="s">
        <v>293</v>
      </c>
      <c r="B484" s="23" t="s">
        <v>700</v>
      </c>
      <c r="C484" s="23" t="s">
        <v>708</v>
      </c>
      <c r="D484" s="4">
        <v>5852.7055</v>
      </c>
    </row>
    <row r="485">
      <c r="A485" s="23" t="s">
        <v>293</v>
      </c>
      <c r="B485" s="23" t="s">
        <v>705</v>
      </c>
      <c r="C485" s="23" t="s">
        <v>730</v>
      </c>
      <c r="D485" s="4">
        <v>2844.3315</v>
      </c>
    </row>
    <row r="486">
      <c r="A486" s="23" t="s">
        <v>293</v>
      </c>
      <c r="B486" s="23" t="s">
        <v>705</v>
      </c>
      <c r="C486" s="23" t="s">
        <v>723</v>
      </c>
      <c r="D486" s="4">
        <v>8750.2672</v>
      </c>
    </row>
    <row r="487">
      <c r="A487" s="23" t="s">
        <v>297</v>
      </c>
      <c r="B487" s="23" t="s">
        <v>705</v>
      </c>
      <c r="C487" s="23" t="s">
        <v>723</v>
      </c>
      <c r="D487" s="4">
        <v>0</v>
      </c>
    </row>
    <row r="488">
      <c r="A488" s="23" t="s">
        <v>299</v>
      </c>
      <c r="B488" s="23" t="s">
        <v>712</v>
      </c>
      <c r="C488" s="23" t="s">
        <v>707</v>
      </c>
      <c r="D488" s="4">
        <v>0</v>
      </c>
    </row>
    <row r="489">
      <c r="A489" s="23" t="s">
        <v>299</v>
      </c>
      <c r="B489" s="23" t="s">
        <v>700</v>
      </c>
      <c r="C489" s="23" t="s">
        <v>703</v>
      </c>
      <c r="D489" s="4">
        <v>1025.4735</v>
      </c>
    </row>
    <row r="490">
      <c r="A490" s="23" t="s">
        <v>299</v>
      </c>
      <c r="B490" s="23" t="s">
        <v>705</v>
      </c>
      <c r="C490" s="23" t="s">
        <v>694</v>
      </c>
      <c r="D490" s="4">
        <v>4399.424</v>
      </c>
    </row>
    <row r="491">
      <c r="A491" s="23" t="s">
        <v>303</v>
      </c>
      <c r="B491" s="23" t="s">
        <v>699</v>
      </c>
      <c r="C491" s="23" t="s">
        <v>838</v>
      </c>
      <c r="D491" s="4">
        <v>5275.7477</v>
      </c>
    </row>
    <row r="492">
      <c r="A492" s="23" t="s">
        <v>303</v>
      </c>
      <c r="B492" s="23" t="s">
        <v>700</v>
      </c>
      <c r="C492" s="23" t="s">
        <v>703</v>
      </c>
      <c r="D492" s="4">
        <v>483.6762</v>
      </c>
    </row>
    <row r="493">
      <c r="A493" s="23" t="s">
        <v>303</v>
      </c>
      <c r="B493" s="23" t="s">
        <v>700</v>
      </c>
      <c r="C493" s="23" t="s">
        <v>708</v>
      </c>
      <c r="D493" s="4">
        <v>2957.5292</v>
      </c>
    </row>
    <row r="494">
      <c r="A494" s="23" t="s">
        <v>303</v>
      </c>
      <c r="B494" s="23" t="s">
        <v>705</v>
      </c>
      <c r="C494" s="23" t="s">
        <v>723</v>
      </c>
      <c r="D494" s="4">
        <v>45873.8681</v>
      </c>
    </row>
    <row r="495">
      <c r="A495" s="23" t="s">
        <v>309</v>
      </c>
      <c r="B495" s="23" t="s">
        <v>705</v>
      </c>
      <c r="C495" s="23" t="s">
        <v>839</v>
      </c>
      <c r="D495" s="4">
        <v>769.3689</v>
      </c>
    </row>
    <row r="496">
      <c r="A496" s="23" t="s">
        <v>309</v>
      </c>
      <c r="B496" s="23" t="s">
        <v>705</v>
      </c>
      <c r="C496" s="23" t="s">
        <v>723</v>
      </c>
      <c r="D496" s="4">
        <v>1888.2341</v>
      </c>
    </row>
    <row r="497">
      <c r="A497" s="23" t="s">
        <v>319</v>
      </c>
      <c r="B497" s="23" t="s">
        <v>712</v>
      </c>
      <c r="C497" s="23" t="s">
        <v>840</v>
      </c>
      <c r="D497" s="4">
        <v>4480.121</v>
      </c>
    </row>
    <row r="498">
      <c r="A498" s="23" t="s">
        <v>319</v>
      </c>
      <c r="B498" s="23" t="s">
        <v>712</v>
      </c>
      <c r="C498" s="23" t="s">
        <v>841</v>
      </c>
      <c r="D498" s="4">
        <v>4259.8035</v>
      </c>
    </row>
    <row r="499">
      <c r="A499" s="23" t="s">
        <v>319</v>
      </c>
      <c r="B499" s="23" t="s">
        <v>712</v>
      </c>
      <c r="C499" s="23" t="s">
        <v>842</v>
      </c>
      <c r="D499" s="4">
        <v>4238.8215</v>
      </c>
    </row>
    <row r="500">
      <c r="A500" s="23" t="s">
        <v>319</v>
      </c>
      <c r="B500" s="23" t="s">
        <v>712</v>
      </c>
      <c r="C500" s="23" t="s">
        <v>843</v>
      </c>
      <c r="D500" s="4">
        <v>4239.0743</v>
      </c>
    </row>
    <row r="501">
      <c r="A501" s="23" t="s">
        <v>319</v>
      </c>
      <c r="B501" s="23" t="s">
        <v>712</v>
      </c>
      <c r="C501" s="23" t="s">
        <v>844</v>
      </c>
      <c r="D501" s="4">
        <v>4231.4134</v>
      </c>
    </row>
    <row r="502">
      <c r="A502" s="23" t="s">
        <v>319</v>
      </c>
      <c r="B502" s="23" t="s">
        <v>712</v>
      </c>
      <c r="C502" s="23" t="s">
        <v>845</v>
      </c>
      <c r="D502" s="4">
        <v>4227.3907</v>
      </c>
    </row>
    <row r="503">
      <c r="A503" s="23" t="s">
        <v>321</v>
      </c>
      <c r="B503" s="23" t="s">
        <v>705</v>
      </c>
      <c r="C503" s="23" t="s">
        <v>723</v>
      </c>
      <c r="D503" s="4">
        <v>3625.8895</v>
      </c>
    </row>
    <row r="504">
      <c r="A504" s="23" t="s">
        <v>323</v>
      </c>
      <c r="B504" s="23" t="s">
        <v>699</v>
      </c>
      <c r="C504" s="23" t="s">
        <v>702</v>
      </c>
      <c r="D504" s="4">
        <v>1604.7066</v>
      </c>
    </row>
    <row r="505">
      <c r="A505" s="23" t="s">
        <v>323</v>
      </c>
      <c r="B505" s="23" t="s">
        <v>705</v>
      </c>
      <c r="C505" s="23" t="s">
        <v>707</v>
      </c>
      <c r="D505" s="4">
        <v>2436.9558</v>
      </c>
    </row>
    <row r="506">
      <c r="A506" s="23" t="s">
        <v>323</v>
      </c>
      <c r="B506" s="23" t="s">
        <v>720</v>
      </c>
      <c r="C506" s="23" t="s">
        <v>702</v>
      </c>
      <c r="D506" s="4">
        <v>3581.7381</v>
      </c>
    </row>
    <row r="507">
      <c r="A507" s="23" t="s">
        <v>325</v>
      </c>
      <c r="B507" s="23" t="s">
        <v>700</v>
      </c>
      <c r="C507" s="23" t="s">
        <v>713</v>
      </c>
      <c r="D507" s="4">
        <v>12217.4226</v>
      </c>
    </row>
    <row r="508">
      <c r="A508" s="23" t="s">
        <v>327</v>
      </c>
      <c r="B508" s="23" t="s">
        <v>705</v>
      </c>
      <c r="C508" s="23" t="s">
        <v>721</v>
      </c>
      <c r="D508" s="4">
        <v>3097.2376</v>
      </c>
    </row>
    <row r="509">
      <c r="A509" s="23" t="s">
        <v>329</v>
      </c>
      <c r="B509" s="23" t="s">
        <v>709</v>
      </c>
      <c r="C509" s="23" t="s">
        <v>751</v>
      </c>
      <c r="D509" s="4">
        <v>106.6141</v>
      </c>
    </row>
    <row r="510">
      <c r="A510" s="23" t="s">
        <v>329</v>
      </c>
      <c r="B510" s="23" t="s">
        <v>705</v>
      </c>
      <c r="C510" s="23" t="s">
        <v>750</v>
      </c>
      <c r="D510" s="4">
        <v>23314.4083</v>
      </c>
    </row>
    <row r="511">
      <c r="A511" s="23" t="s">
        <v>331</v>
      </c>
      <c r="B511" s="23" t="s">
        <v>712</v>
      </c>
      <c r="C511" s="23" t="s">
        <v>846</v>
      </c>
      <c r="D511" s="4">
        <v>2712.5257</v>
      </c>
    </row>
    <row r="512">
      <c r="A512" s="23" t="s">
        <v>331</v>
      </c>
      <c r="B512" s="23" t="s">
        <v>700</v>
      </c>
      <c r="C512" s="23" t="s">
        <v>708</v>
      </c>
      <c r="D512" s="4">
        <v>821.6977</v>
      </c>
    </row>
    <row r="513">
      <c r="A513" s="23" t="s">
        <v>331</v>
      </c>
      <c r="B513" s="23" t="s">
        <v>705</v>
      </c>
      <c r="C513" s="23" t="s">
        <v>847</v>
      </c>
      <c r="D513" s="4">
        <v>1482.8588</v>
      </c>
    </row>
    <row r="514">
      <c r="A514" s="23" t="s">
        <v>331</v>
      </c>
      <c r="B514" s="23" t="s">
        <v>705</v>
      </c>
      <c r="C514" s="23" t="s">
        <v>848</v>
      </c>
      <c r="D514" s="4">
        <v>1503.5441</v>
      </c>
    </row>
    <row r="515">
      <c r="A515" s="23" t="s">
        <v>333</v>
      </c>
      <c r="B515" s="23" t="s">
        <v>700</v>
      </c>
      <c r="C515" s="23" t="s">
        <v>703</v>
      </c>
      <c r="D515" s="4">
        <v>839.7232</v>
      </c>
    </row>
    <row r="516">
      <c r="A516" s="23" t="s">
        <v>333</v>
      </c>
      <c r="B516" s="23" t="s">
        <v>700</v>
      </c>
      <c r="C516" s="23" t="s">
        <v>708</v>
      </c>
      <c r="D516" s="4">
        <v>1830.8823</v>
      </c>
    </row>
    <row r="517">
      <c r="A517" s="23" t="s">
        <v>333</v>
      </c>
      <c r="B517" s="23" t="s">
        <v>700</v>
      </c>
      <c r="C517" s="23" t="s">
        <v>713</v>
      </c>
      <c r="D517" s="4">
        <v>21064.5217</v>
      </c>
    </row>
    <row r="518">
      <c r="A518" s="23" t="s">
        <v>333</v>
      </c>
      <c r="B518" s="23" t="s">
        <v>705</v>
      </c>
      <c r="C518" s="23" t="s">
        <v>849</v>
      </c>
      <c r="D518" s="4">
        <v>795.5498</v>
      </c>
    </row>
    <row r="519">
      <c r="A519" s="23" t="s">
        <v>333</v>
      </c>
      <c r="B519" s="23" t="s">
        <v>705</v>
      </c>
      <c r="C519" s="23" t="s">
        <v>835</v>
      </c>
      <c r="D519" s="4">
        <v>6641.2211</v>
      </c>
    </row>
    <row r="520">
      <c r="A520" s="23" t="s">
        <v>335</v>
      </c>
      <c r="B520" s="23" t="s">
        <v>699</v>
      </c>
      <c r="C520" s="23" t="s">
        <v>723</v>
      </c>
      <c r="D520" s="4">
        <v>6973.879</v>
      </c>
    </row>
    <row r="521">
      <c r="A521" s="23" t="s">
        <v>335</v>
      </c>
      <c r="B521" s="23" t="s">
        <v>705</v>
      </c>
      <c r="C521" s="23" t="s">
        <v>723</v>
      </c>
      <c r="D521" s="4">
        <v>2626.8827</v>
      </c>
    </row>
    <row r="522">
      <c r="A522" s="23" t="s">
        <v>337</v>
      </c>
      <c r="B522" s="23" t="s">
        <v>699</v>
      </c>
      <c r="C522" s="23" t="s">
        <v>832</v>
      </c>
      <c r="D522" s="4">
        <v>904.8127</v>
      </c>
    </row>
    <row r="523">
      <c r="A523" s="23" t="s">
        <v>337</v>
      </c>
      <c r="B523" s="23" t="s">
        <v>705</v>
      </c>
      <c r="C523" s="23" t="s">
        <v>834</v>
      </c>
      <c r="D523" s="4">
        <v>801.3861</v>
      </c>
    </row>
    <row r="524">
      <c r="A524" s="23" t="s">
        <v>337</v>
      </c>
      <c r="B524" s="23" t="s">
        <v>705</v>
      </c>
      <c r="C524" s="23" t="s">
        <v>850</v>
      </c>
      <c r="D524" s="4">
        <v>3552.7874</v>
      </c>
    </row>
    <row r="525">
      <c r="A525" s="23" t="s">
        <v>337</v>
      </c>
      <c r="B525" s="23" t="s">
        <v>705</v>
      </c>
      <c r="C525" s="23" t="s">
        <v>851</v>
      </c>
      <c r="D525" s="4">
        <v>1143.0787</v>
      </c>
    </row>
    <row r="526">
      <c r="A526" s="23" t="s">
        <v>339</v>
      </c>
      <c r="B526" s="23" t="s">
        <v>699</v>
      </c>
      <c r="C526" s="23" t="s">
        <v>707</v>
      </c>
      <c r="D526" s="4">
        <v>471.8277</v>
      </c>
    </row>
    <row r="527">
      <c r="A527" s="23" t="s">
        <v>339</v>
      </c>
      <c r="B527" s="23" t="s">
        <v>700</v>
      </c>
      <c r="C527" s="23" t="s">
        <v>708</v>
      </c>
      <c r="D527" s="4">
        <v>2518.8068</v>
      </c>
    </row>
    <row r="528">
      <c r="A528" s="23" t="s">
        <v>339</v>
      </c>
      <c r="B528" s="23" t="s">
        <v>705</v>
      </c>
      <c r="C528" s="23" t="s">
        <v>730</v>
      </c>
      <c r="D528" s="4">
        <v>549.5571</v>
      </c>
    </row>
    <row r="529">
      <c r="A529" s="23" t="s">
        <v>339</v>
      </c>
      <c r="B529" s="23" t="s">
        <v>705</v>
      </c>
      <c r="C529" s="23" t="s">
        <v>852</v>
      </c>
      <c r="D529" s="4">
        <v>1023.2752</v>
      </c>
    </row>
    <row r="530">
      <c r="A530" s="23" t="s">
        <v>339</v>
      </c>
      <c r="B530" s="23" t="s">
        <v>705</v>
      </c>
      <c r="C530" s="23" t="s">
        <v>722</v>
      </c>
      <c r="D530" s="4">
        <v>718.8206</v>
      </c>
    </row>
    <row r="531">
      <c r="A531" s="23" t="s">
        <v>341</v>
      </c>
      <c r="B531" s="23" t="s">
        <v>699</v>
      </c>
      <c r="C531" s="23" t="s">
        <v>730</v>
      </c>
      <c r="D531" s="4">
        <v>800.1001</v>
      </c>
    </row>
    <row r="532">
      <c r="A532" s="23" t="s">
        <v>341</v>
      </c>
      <c r="B532" s="23" t="s">
        <v>700</v>
      </c>
      <c r="C532" s="23" t="s">
        <v>707</v>
      </c>
      <c r="D532" s="4">
        <v>606.4802</v>
      </c>
    </row>
    <row r="533">
      <c r="A533" s="23" t="s">
        <v>341</v>
      </c>
      <c r="B533" s="23" t="s">
        <v>700</v>
      </c>
      <c r="C533" s="23" t="s">
        <v>703</v>
      </c>
      <c r="D533" s="4">
        <v>113.0878</v>
      </c>
    </row>
    <row r="534">
      <c r="A534" s="23" t="s">
        <v>341</v>
      </c>
      <c r="B534" s="23" t="s">
        <v>705</v>
      </c>
      <c r="C534" s="23" t="s">
        <v>730</v>
      </c>
      <c r="D534" s="4">
        <v>4924.8445</v>
      </c>
    </row>
    <row r="535">
      <c r="A535" s="23" t="s">
        <v>341</v>
      </c>
      <c r="B535" s="23" t="s">
        <v>705</v>
      </c>
      <c r="C535" s="23" t="s">
        <v>707</v>
      </c>
      <c r="D535" s="4">
        <v>2224.2882</v>
      </c>
    </row>
    <row r="536">
      <c r="A536" s="23" t="s">
        <v>341</v>
      </c>
      <c r="B536" s="23" t="s">
        <v>705</v>
      </c>
      <c r="C536" s="23" t="s">
        <v>777</v>
      </c>
      <c r="D536" s="4">
        <v>460.5288</v>
      </c>
    </row>
    <row r="537">
      <c r="A537" s="23" t="s">
        <v>343</v>
      </c>
      <c r="B537" s="23" t="s">
        <v>705</v>
      </c>
      <c r="C537" s="23" t="s">
        <v>719</v>
      </c>
      <c r="D537" s="4">
        <v>4781.1463</v>
      </c>
    </row>
    <row r="538">
      <c r="A538" s="23" t="s">
        <v>345</v>
      </c>
      <c r="B538" s="23" t="s">
        <v>776</v>
      </c>
      <c r="C538" s="23" t="s">
        <v>723</v>
      </c>
      <c r="D538" s="4">
        <v>8267.866</v>
      </c>
    </row>
    <row r="539">
      <c r="A539" s="23" t="s">
        <v>345</v>
      </c>
      <c r="B539" s="23" t="s">
        <v>700</v>
      </c>
      <c r="C539" s="23" t="s">
        <v>707</v>
      </c>
      <c r="D539" s="4">
        <v>0</v>
      </c>
    </row>
    <row r="540">
      <c r="A540" s="23" t="s">
        <v>347</v>
      </c>
      <c r="B540" s="23" t="s">
        <v>699</v>
      </c>
      <c r="C540" s="23" t="s">
        <v>730</v>
      </c>
      <c r="D540" s="4">
        <v>780.4479</v>
      </c>
    </row>
    <row r="541">
      <c r="A541" s="23" t="s">
        <v>347</v>
      </c>
      <c r="B541" s="23" t="s">
        <v>705</v>
      </c>
      <c r="C541" s="23" t="s">
        <v>730</v>
      </c>
      <c r="D541" s="4">
        <v>116.627</v>
      </c>
    </row>
    <row r="542">
      <c r="A542" s="23" t="s">
        <v>347</v>
      </c>
      <c r="B542" s="23" t="s">
        <v>705</v>
      </c>
      <c r="C542" s="23" t="s">
        <v>707</v>
      </c>
      <c r="D542" s="4">
        <v>119.9133</v>
      </c>
    </row>
    <row r="543">
      <c r="A543" s="23" t="s">
        <v>349</v>
      </c>
      <c r="B543" s="23" t="s">
        <v>693</v>
      </c>
      <c r="C543" s="23" t="s">
        <v>723</v>
      </c>
      <c r="D543" s="4">
        <v>0</v>
      </c>
    </row>
    <row r="544">
      <c r="A544" s="23" t="s">
        <v>349</v>
      </c>
      <c r="B544" s="23" t="s">
        <v>695</v>
      </c>
      <c r="C544" s="23" t="s">
        <v>723</v>
      </c>
      <c r="D544" s="4">
        <v>42795.9309</v>
      </c>
    </row>
    <row r="545">
      <c r="A545" s="23" t="s">
        <v>349</v>
      </c>
      <c r="B545" s="23" t="s">
        <v>853</v>
      </c>
      <c r="C545" s="23" t="s">
        <v>723</v>
      </c>
      <c r="D545" s="4">
        <v>3277.877</v>
      </c>
    </row>
    <row r="546">
      <c r="A546" s="23" t="s">
        <v>349</v>
      </c>
      <c r="B546" s="23" t="s">
        <v>705</v>
      </c>
      <c r="C546" s="23" t="s">
        <v>723</v>
      </c>
      <c r="D546" s="4">
        <v>14002.7136</v>
      </c>
    </row>
    <row r="547">
      <c r="A547" s="23" t="s">
        <v>351</v>
      </c>
      <c r="B547" s="23" t="s">
        <v>696</v>
      </c>
      <c r="C547" s="23" t="s">
        <v>730</v>
      </c>
      <c r="D547" s="4">
        <v>32929.4584</v>
      </c>
    </row>
    <row r="548">
      <c r="A548" s="23" t="s">
        <v>351</v>
      </c>
      <c r="B548" s="23" t="s">
        <v>696</v>
      </c>
      <c r="C548" s="23" t="s">
        <v>722</v>
      </c>
      <c r="D548" s="4">
        <v>62174.9392</v>
      </c>
    </row>
    <row r="549">
      <c r="A549" s="23" t="s">
        <v>351</v>
      </c>
      <c r="B549" s="23" t="s">
        <v>776</v>
      </c>
      <c r="C549" s="23" t="s">
        <v>763</v>
      </c>
      <c r="D549" s="4">
        <v>46041.8896</v>
      </c>
    </row>
    <row r="550">
      <c r="A550" s="23" t="s">
        <v>351</v>
      </c>
      <c r="B550" s="23" t="s">
        <v>697</v>
      </c>
      <c r="C550" s="23" t="s">
        <v>788</v>
      </c>
      <c r="D550" s="4">
        <v>118414.1567</v>
      </c>
    </row>
    <row r="551">
      <c r="A551" s="23" t="s">
        <v>351</v>
      </c>
      <c r="B551" s="23" t="s">
        <v>712</v>
      </c>
      <c r="C551" s="23" t="s">
        <v>723</v>
      </c>
      <c r="D551" s="4">
        <v>35440.3296</v>
      </c>
    </row>
    <row r="552">
      <c r="A552" s="23" t="s">
        <v>351</v>
      </c>
      <c r="B552" s="23" t="s">
        <v>700</v>
      </c>
      <c r="C552" s="23" t="s">
        <v>713</v>
      </c>
      <c r="D552" s="4">
        <v>12845.0497</v>
      </c>
    </row>
    <row r="553">
      <c r="A553" s="23" t="s">
        <v>351</v>
      </c>
      <c r="B553" s="23" t="s">
        <v>705</v>
      </c>
      <c r="C553" s="23" t="s">
        <v>730</v>
      </c>
      <c r="D553" s="4">
        <v>2431.5481</v>
      </c>
    </row>
    <row r="554">
      <c r="A554" s="23" t="s">
        <v>355</v>
      </c>
      <c r="B554" s="23" t="s">
        <v>699</v>
      </c>
      <c r="C554" s="23" t="s">
        <v>854</v>
      </c>
      <c r="D554" s="4">
        <v>638.3655</v>
      </c>
    </row>
    <row r="555">
      <c r="A555" s="23" t="s">
        <v>355</v>
      </c>
      <c r="B555" s="23" t="s">
        <v>699</v>
      </c>
      <c r="C555" s="23" t="s">
        <v>855</v>
      </c>
      <c r="D555" s="4">
        <v>366.1479</v>
      </c>
    </row>
    <row r="556">
      <c r="A556" s="23" t="s">
        <v>355</v>
      </c>
      <c r="B556" s="23" t="s">
        <v>705</v>
      </c>
      <c r="C556" s="23" t="s">
        <v>856</v>
      </c>
      <c r="D556" s="4">
        <v>8970.9913</v>
      </c>
    </row>
    <row r="557">
      <c r="A557" s="23" t="s">
        <v>357</v>
      </c>
      <c r="B557" s="23" t="s">
        <v>700</v>
      </c>
      <c r="C557" s="23" t="s">
        <v>707</v>
      </c>
      <c r="D557" s="4">
        <v>374.743</v>
      </c>
    </row>
    <row r="558">
      <c r="A558" s="23" t="s">
        <v>357</v>
      </c>
      <c r="B558" s="23" t="s">
        <v>700</v>
      </c>
      <c r="C558" s="23" t="s">
        <v>703</v>
      </c>
      <c r="D558" s="4">
        <v>963.7252</v>
      </c>
    </row>
    <row r="559">
      <c r="A559" s="23" t="s">
        <v>357</v>
      </c>
      <c r="B559" s="23" t="s">
        <v>700</v>
      </c>
      <c r="C559" s="23" t="s">
        <v>704</v>
      </c>
      <c r="D559" s="4">
        <v>0</v>
      </c>
    </row>
    <row r="560">
      <c r="A560" s="23" t="s">
        <v>357</v>
      </c>
      <c r="B560" s="23" t="s">
        <v>705</v>
      </c>
      <c r="C560" s="23" t="s">
        <v>723</v>
      </c>
      <c r="D560" s="4">
        <v>1877.9354</v>
      </c>
    </row>
    <row r="561">
      <c r="A561" s="23" t="s">
        <v>359</v>
      </c>
      <c r="B561" s="23" t="s">
        <v>705</v>
      </c>
      <c r="C561" s="23" t="s">
        <v>857</v>
      </c>
      <c r="D561" s="4">
        <v>4334.906</v>
      </c>
    </row>
    <row r="562">
      <c r="A562" s="23" t="s">
        <v>361</v>
      </c>
      <c r="B562" s="23" t="s">
        <v>700</v>
      </c>
      <c r="C562" s="23" t="s">
        <v>713</v>
      </c>
      <c r="D562" s="4">
        <v>31116.074</v>
      </c>
    </row>
    <row r="563">
      <c r="A563" s="23" t="s">
        <v>361</v>
      </c>
      <c r="B563" s="23" t="s">
        <v>705</v>
      </c>
      <c r="C563" s="23" t="s">
        <v>858</v>
      </c>
      <c r="D563" s="4">
        <v>6814.5074</v>
      </c>
    </row>
    <row r="564">
      <c r="A564" s="23" t="s">
        <v>361</v>
      </c>
      <c r="B564" s="23" t="s">
        <v>705</v>
      </c>
      <c r="C564" s="23" t="s">
        <v>859</v>
      </c>
      <c r="D564" s="4">
        <v>6869.4631</v>
      </c>
    </row>
    <row r="565">
      <c r="A565" s="23" t="s">
        <v>361</v>
      </c>
      <c r="B565" s="23" t="s">
        <v>705</v>
      </c>
      <c r="C565" s="23" t="s">
        <v>860</v>
      </c>
      <c r="D565" s="4">
        <v>6869.4631</v>
      </c>
    </row>
    <row r="566">
      <c r="A566" s="23" t="s">
        <v>361</v>
      </c>
      <c r="B566" s="23" t="s">
        <v>705</v>
      </c>
      <c r="C566" s="23" t="s">
        <v>861</v>
      </c>
      <c r="D566" s="4">
        <v>6869.4631</v>
      </c>
    </row>
    <row r="567">
      <c r="A567" s="23" t="s">
        <v>363</v>
      </c>
      <c r="B567" s="23" t="s">
        <v>697</v>
      </c>
      <c r="C567" s="23" t="s">
        <v>706</v>
      </c>
      <c r="D567" s="4">
        <v>3758.5306</v>
      </c>
    </row>
    <row r="568">
      <c r="A568" s="23" t="s">
        <v>363</v>
      </c>
      <c r="B568" s="23" t="s">
        <v>699</v>
      </c>
      <c r="C568" s="23" t="s">
        <v>707</v>
      </c>
      <c r="D568" s="4">
        <v>502.0642</v>
      </c>
    </row>
    <row r="569">
      <c r="A569" s="23" t="s">
        <v>363</v>
      </c>
      <c r="B569" s="23" t="s">
        <v>700</v>
      </c>
      <c r="C569" s="23" t="s">
        <v>708</v>
      </c>
      <c r="D569" s="4">
        <v>177.1332</v>
      </c>
    </row>
    <row r="570">
      <c r="A570" s="23" t="s">
        <v>363</v>
      </c>
      <c r="B570" s="23" t="s">
        <v>705</v>
      </c>
      <c r="C570" s="23" t="s">
        <v>707</v>
      </c>
      <c r="D570" s="4">
        <v>498.2504</v>
      </c>
    </row>
    <row r="571">
      <c r="A571" s="23" t="s">
        <v>363</v>
      </c>
      <c r="B571" s="23" t="s">
        <v>705</v>
      </c>
      <c r="C571" s="23" t="s">
        <v>694</v>
      </c>
      <c r="D571" s="4">
        <v>731.0757</v>
      </c>
    </row>
    <row r="572">
      <c r="A572" s="23" t="s">
        <v>365</v>
      </c>
      <c r="B572" s="23" t="s">
        <v>705</v>
      </c>
      <c r="C572" s="23" t="s">
        <v>862</v>
      </c>
      <c r="D572" s="4">
        <v>34365.3521</v>
      </c>
    </row>
    <row r="573">
      <c r="A573" s="23" t="s">
        <v>373</v>
      </c>
      <c r="B573" s="23" t="s">
        <v>700</v>
      </c>
      <c r="C573" s="23" t="s">
        <v>708</v>
      </c>
      <c r="D573" s="4">
        <v>363.3451</v>
      </c>
    </row>
    <row r="574">
      <c r="A574" s="23" t="s">
        <v>375</v>
      </c>
      <c r="B574" s="23" t="s">
        <v>709</v>
      </c>
      <c r="C574" s="23" t="s">
        <v>707</v>
      </c>
      <c r="D574" s="4">
        <v>7402.2037</v>
      </c>
    </row>
    <row r="575">
      <c r="A575" s="23" t="s">
        <v>377</v>
      </c>
      <c r="B575" s="23" t="s">
        <v>776</v>
      </c>
      <c r="C575" s="23" t="s">
        <v>863</v>
      </c>
      <c r="D575" s="4">
        <v>5556.0218</v>
      </c>
    </row>
    <row r="576">
      <c r="A576" s="23" t="s">
        <v>381</v>
      </c>
      <c r="B576" s="23" t="s">
        <v>697</v>
      </c>
      <c r="C576" s="23" t="s">
        <v>706</v>
      </c>
      <c r="D576" s="4">
        <v>141351.9645</v>
      </c>
    </row>
    <row r="577">
      <c r="A577" s="23" t="s">
        <v>381</v>
      </c>
      <c r="B577" s="23" t="s">
        <v>712</v>
      </c>
      <c r="C577" s="23" t="s">
        <v>723</v>
      </c>
      <c r="D577" s="4">
        <v>241494.3716</v>
      </c>
    </row>
    <row r="578">
      <c r="A578" s="23" t="s">
        <v>381</v>
      </c>
      <c r="B578" s="23" t="s">
        <v>700</v>
      </c>
      <c r="C578" s="23" t="s">
        <v>708</v>
      </c>
      <c r="D578" s="4">
        <v>599.5118</v>
      </c>
    </row>
    <row r="579">
      <c r="A579" s="23" t="s">
        <v>381</v>
      </c>
      <c r="B579" s="23" t="s">
        <v>700</v>
      </c>
      <c r="C579" s="23" t="s">
        <v>713</v>
      </c>
      <c r="D579" s="4">
        <v>11022.9274</v>
      </c>
    </row>
    <row r="580">
      <c r="A580" s="23" t="s">
        <v>381</v>
      </c>
      <c r="B580" s="23" t="s">
        <v>705</v>
      </c>
      <c r="C580" s="23" t="s">
        <v>707</v>
      </c>
      <c r="D580" s="4">
        <v>6517.7466</v>
      </c>
    </row>
    <row r="581">
      <c r="A581" s="23" t="s">
        <v>385</v>
      </c>
      <c r="B581" s="23" t="s">
        <v>709</v>
      </c>
      <c r="C581" s="23" t="s">
        <v>864</v>
      </c>
      <c r="D581" s="4">
        <v>8452.1874</v>
      </c>
    </row>
    <row r="582">
      <c r="A582" s="23" t="s">
        <v>385</v>
      </c>
      <c r="B582" s="23" t="s">
        <v>697</v>
      </c>
      <c r="C582" s="23" t="s">
        <v>865</v>
      </c>
      <c r="D582" s="4">
        <v>11845.6363</v>
      </c>
    </row>
    <row r="583">
      <c r="A583" s="23" t="s">
        <v>385</v>
      </c>
      <c r="B583" s="23" t="s">
        <v>700</v>
      </c>
      <c r="C583" s="23" t="s">
        <v>708</v>
      </c>
      <c r="D583" s="4">
        <v>1784.4667</v>
      </c>
    </row>
    <row r="584">
      <c r="A584" s="23" t="s">
        <v>386</v>
      </c>
      <c r="B584" s="23" t="s">
        <v>700</v>
      </c>
      <c r="C584" s="23" t="s">
        <v>713</v>
      </c>
      <c r="D584" s="4">
        <v>16305.0389</v>
      </c>
    </row>
    <row r="585">
      <c r="A585" s="23" t="s">
        <v>386</v>
      </c>
      <c r="B585" s="23" t="s">
        <v>705</v>
      </c>
      <c r="C585" s="23" t="s">
        <v>866</v>
      </c>
      <c r="D585" s="4">
        <v>4428.0999</v>
      </c>
    </row>
    <row r="586">
      <c r="A586" s="23" t="s">
        <v>386</v>
      </c>
      <c r="B586" s="23" t="s">
        <v>705</v>
      </c>
      <c r="C586" s="23" t="s">
        <v>867</v>
      </c>
      <c r="D586" s="4">
        <v>5900.9128</v>
      </c>
    </row>
    <row r="587">
      <c r="A587" s="23" t="s">
        <v>386</v>
      </c>
      <c r="B587" s="23" t="s">
        <v>705</v>
      </c>
      <c r="C587" s="23" t="s">
        <v>868</v>
      </c>
      <c r="D587" s="4">
        <v>6174.1635</v>
      </c>
    </row>
    <row r="588">
      <c r="A588" s="23" t="s">
        <v>386</v>
      </c>
      <c r="B588" s="23" t="s">
        <v>720</v>
      </c>
      <c r="C588" s="23" t="s">
        <v>869</v>
      </c>
      <c r="D588" s="4">
        <v>1588.2199</v>
      </c>
    </row>
    <row r="589">
      <c r="A589" s="23" t="s">
        <v>388</v>
      </c>
      <c r="B589" s="23" t="s">
        <v>712</v>
      </c>
      <c r="C589" s="23" t="s">
        <v>722</v>
      </c>
      <c r="D589" s="4">
        <v>2896.2096</v>
      </c>
    </row>
    <row r="590">
      <c r="A590" s="23" t="s">
        <v>388</v>
      </c>
      <c r="B590" s="23" t="s">
        <v>699</v>
      </c>
      <c r="C590" s="23" t="s">
        <v>707</v>
      </c>
      <c r="D590" s="4">
        <v>4912.3366</v>
      </c>
    </row>
    <row r="591">
      <c r="A591" s="23" t="s">
        <v>388</v>
      </c>
      <c r="B591" s="23" t="s">
        <v>699</v>
      </c>
      <c r="C591" s="23" t="s">
        <v>722</v>
      </c>
      <c r="D591" s="4">
        <v>923.6735</v>
      </c>
    </row>
    <row r="592">
      <c r="A592" s="23" t="s">
        <v>388</v>
      </c>
      <c r="B592" s="23" t="s">
        <v>705</v>
      </c>
      <c r="C592" s="23" t="s">
        <v>722</v>
      </c>
      <c r="D592" s="4">
        <v>528.7838</v>
      </c>
    </row>
    <row r="593">
      <c r="A593" s="23" t="s">
        <v>390</v>
      </c>
      <c r="B593" s="23" t="s">
        <v>697</v>
      </c>
      <c r="C593" s="23" t="s">
        <v>723</v>
      </c>
      <c r="D593" s="4">
        <v>16528.4229</v>
      </c>
    </row>
    <row r="594">
      <c r="A594" s="23" t="s">
        <v>390</v>
      </c>
      <c r="B594" s="23" t="s">
        <v>697</v>
      </c>
      <c r="C594" s="23" t="s">
        <v>707</v>
      </c>
      <c r="D594" s="4">
        <v>0</v>
      </c>
    </row>
    <row r="595">
      <c r="A595" s="23" t="s">
        <v>390</v>
      </c>
      <c r="B595" s="23" t="s">
        <v>712</v>
      </c>
      <c r="C595" s="23" t="s">
        <v>703</v>
      </c>
      <c r="D595" s="4">
        <v>3511.6695</v>
      </c>
    </row>
    <row r="596">
      <c r="A596" s="23" t="s">
        <v>390</v>
      </c>
      <c r="B596" s="23" t="s">
        <v>699</v>
      </c>
      <c r="C596" s="23" t="s">
        <v>698</v>
      </c>
      <c r="D596" s="4">
        <v>42315.9808</v>
      </c>
    </row>
    <row r="597">
      <c r="A597" s="23" t="s">
        <v>396</v>
      </c>
      <c r="B597" s="23" t="s">
        <v>693</v>
      </c>
      <c r="C597" s="23" t="s">
        <v>723</v>
      </c>
      <c r="D597" s="4">
        <v>0</v>
      </c>
    </row>
    <row r="598">
      <c r="A598" s="23" t="s">
        <v>396</v>
      </c>
      <c r="B598" s="23" t="s">
        <v>695</v>
      </c>
      <c r="C598" s="23" t="s">
        <v>723</v>
      </c>
      <c r="D598" s="4">
        <v>0</v>
      </c>
    </row>
    <row r="599">
      <c r="A599" s="23" t="s">
        <v>396</v>
      </c>
      <c r="B599" s="23" t="s">
        <v>699</v>
      </c>
      <c r="C599" s="23" t="s">
        <v>730</v>
      </c>
      <c r="D599" s="4">
        <v>5823.5681</v>
      </c>
    </row>
    <row r="600">
      <c r="A600" s="23" t="s">
        <v>396</v>
      </c>
      <c r="B600" s="23" t="s">
        <v>699</v>
      </c>
      <c r="C600" s="23" t="s">
        <v>711</v>
      </c>
      <c r="D600" s="4">
        <v>1373.8926</v>
      </c>
    </row>
    <row r="601">
      <c r="A601" s="23" t="s">
        <v>396</v>
      </c>
      <c r="B601" s="23" t="s">
        <v>699</v>
      </c>
      <c r="C601" s="23" t="s">
        <v>777</v>
      </c>
      <c r="D601" s="4">
        <v>13105.8365</v>
      </c>
    </row>
    <row r="602">
      <c r="A602" s="23" t="s">
        <v>398</v>
      </c>
      <c r="B602" s="23" t="s">
        <v>697</v>
      </c>
      <c r="C602" s="23" t="s">
        <v>707</v>
      </c>
      <c r="D602" s="4">
        <v>604.5128</v>
      </c>
    </row>
    <row r="603">
      <c r="A603" s="23" t="s">
        <v>398</v>
      </c>
      <c r="B603" s="23" t="s">
        <v>712</v>
      </c>
      <c r="C603" s="23" t="s">
        <v>777</v>
      </c>
      <c r="D603" s="4">
        <v>980.124</v>
      </c>
    </row>
    <row r="604">
      <c r="A604" s="23" t="s">
        <v>398</v>
      </c>
      <c r="B604" s="23" t="s">
        <v>699</v>
      </c>
      <c r="C604" s="23" t="s">
        <v>707</v>
      </c>
      <c r="D604" s="4">
        <v>468.5963</v>
      </c>
    </row>
    <row r="605">
      <c r="A605" s="23" t="s">
        <v>398</v>
      </c>
      <c r="B605" s="23" t="s">
        <v>700</v>
      </c>
      <c r="C605" s="23" t="s">
        <v>707</v>
      </c>
      <c r="D605" s="4">
        <v>1531.6485</v>
      </c>
    </row>
    <row r="606">
      <c r="A606" s="23" t="s">
        <v>398</v>
      </c>
      <c r="B606" s="23" t="s">
        <v>700</v>
      </c>
      <c r="C606" s="23" t="s">
        <v>703</v>
      </c>
      <c r="D606" s="4">
        <v>135.3449</v>
      </c>
    </row>
    <row r="607">
      <c r="A607" s="23" t="s">
        <v>400</v>
      </c>
      <c r="B607" s="23" t="s">
        <v>700</v>
      </c>
      <c r="C607" s="23" t="s">
        <v>703</v>
      </c>
      <c r="D607" s="4">
        <v>305.8065</v>
      </c>
    </row>
    <row r="608">
      <c r="A608" s="23" t="s">
        <v>400</v>
      </c>
      <c r="B608" s="23" t="s">
        <v>700</v>
      </c>
      <c r="C608" s="23" t="s">
        <v>708</v>
      </c>
      <c r="D608" s="4">
        <v>1870.2086</v>
      </c>
    </row>
    <row r="609">
      <c r="A609" s="23" t="s">
        <v>400</v>
      </c>
      <c r="B609" s="23" t="s">
        <v>700</v>
      </c>
      <c r="C609" s="23" t="s">
        <v>713</v>
      </c>
      <c r="D609" s="4">
        <v>2214.561</v>
      </c>
    </row>
    <row r="610">
      <c r="A610" s="23" t="s">
        <v>400</v>
      </c>
      <c r="B610" s="23" t="s">
        <v>705</v>
      </c>
      <c r="C610" s="23" t="s">
        <v>723</v>
      </c>
      <c r="D610" s="4">
        <v>12427.2435</v>
      </c>
    </row>
    <row r="611">
      <c r="A611" s="23" t="s">
        <v>404</v>
      </c>
      <c r="B611" s="23" t="s">
        <v>705</v>
      </c>
      <c r="C611" s="23" t="s">
        <v>722</v>
      </c>
      <c r="D611" s="4">
        <v>1619.7974</v>
      </c>
    </row>
    <row r="612">
      <c r="A612" s="23" t="s">
        <v>406</v>
      </c>
      <c r="B612" s="23" t="s">
        <v>709</v>
      </c>
      <c r="C612" s="23" t="s">
        <v>694</v>
      </c>
      <c r="D612" s="4">
        <v>9036.9161</v>
      </c>
    </row>
    <row r="613">
      <c r="A613" s="23" t="s">
        <v>406</v>
      </c>
      <c r="B613" s="23" t="s">
        <v>700</v>
      </c>
      <c r="C613" s="23" t="s">
        <v>713</v>
      </c>
      <c r="D613" s="4">
        <v>14099.6555</v>
      </c>
    </row>
    <row r="614">
      <c r="A614" s="23" t="s">
        <v>406</v>
      </c>
      <c r="B614" s="23" t="s">
        <v>705</v>
      </c>
      <c r="C614" s="23" t="s">
        <v>708</v>
      </c>
      <c r="D614" s="4">
        <v>35975.3458</v>
      </c>
    </row>
    <row r="615">
      <c r="A615" s="23" t="s">
        <v>410</v>
      </c>
      <c r="B615" s="23" t="s">
        <v>699</v>
      </c>
      <c r="C615" s="23" t="s">
        <v>800</v>
      </c>
      <c r="D615" s="4">
        <v>1731.1048</v>
      </c>
    </row>
    <row r="616">
      <c r="A616" s="23" t="s">
        <v>412</v>
      </c>
      <c r="B616" s="23" t="s">
        <v>699</v>
      </c>
      <c r="C616" s="23" t="s">
        <v>854</v>
      </c>
      <c r="D616" s="4">
        <v>1071.4164</v>
      </c>
    </row>
    <row r="617">
      <c r="A617" s="23" t="s">
        <v>412</v>
      </c>
      <c r="B617" s="23" t="s">
        <v>705</v>
      </c>
      <c r="C617" s="23" t="s">
        <v>854</v>
      </c>
      <c r="D617" s="4">
        <v>159.5804</v>
      </c>
    </row>
    <row r="618">
      <c r="A618" s="23" t="s">
        <v>412</v>
      </c>
      <c r="B618" s="23" t="s">
        <v>705</v>
      </c>
      <c r="C618" s="23" t="s">
        <v>870</v>
      </c>
      <c r="D618" s="4">
        <v>2947.824</v>
      </c>
    </row>
    <row r="619">
      <c r="A619" s="23" t="s">
        <v>414</v>
      </c>
      <c r="B619" s="23" t="s">
        <v>709</v>
      </c>
      <c r="C619" s="23" t="s">
        <v>871</v>
      </c>
      <c r="D619" s="4">
        <v>274.7785</v>
      </c>
    </row>
    <row r="620">
      <c r="A620" s="23" t="s">
        <v>414</v>
      </c>
      <c r="B620" s="23" t="s">
        <v>700</v>
      </c>
      <c r="C620" s="23" t="s">
        <v>707</v>
      </c>
      <c r="D620" s="4">
        <v>494.6013</v>
      </c>
    </row>
    <row r="621">
      <c r="A621" s="23" t="s">
        <v>416</v>
      </c>
      <c r="B621" s="23" t="s">
        <v>696</v>
      </c>
      <c r="C621" s="23" t="s">
        <v>872</v>
      </c>
      <c r="D621" s="4">
        <v>16843.1982</v>
      </c>
    </row>
    <row r="622">
      <c r="A622" s="23" t="s">
        <v>416</v>
      </c>
      <c r="B622" s="23" t="s">
        <v>697</v>
      </c>
      <c r="C622" s="23" t="s">
        <v>873</v>
      </c>
      <c r="D622" s="4">
        <v>104529.5209</v>
      </c>
    </row>
    <row r="623">
      <c r="A623" s="23" t="s">
        <v>416</v>
      </c>
      <c r="B623" s="23" t="s">
        <v>699</v>
      </c>
      <c r="C623" s="23" t="s">
        <v>707</v>
      </c>
      <c r="D623" s="4">
        <v>3932.8061</v>
      </c>
    </row>
    <row r="624">
      <c r="A624" s="23" t="s">
        <v>416</v>
      </c>
      <c r="B624" s="23" t="s">
        <v>700</v>
      </c>
      <c r="C624" s="23" t="s">
        <v>704</v>
      </c>
      <c r="D624" s="4">
        <v>2229.443</v>
      </c>
    </row>
    <row r="625">
      <c r="A625" s="23" t="s">
        <v>416</v>
      </c>
      <c r="B625" s="23" t="s">
        <v>700</v>
      </c>
      <c r="C625" s="23" t="s">
        <v>708</v>
      </c>
      <c r="D625" s="4">
        <v>131.7068</v>
      </c>
    </row>
    <row r="626">
      <c r="A626" s="23" t="s">
        <v>416</v>
      </c>
      <c r="B626" s="23" t="s">
        <v>705</v>
      </c>
      <c r="C626" s="23" t="s">
        <v>874</v>
      </c>
      <c r="D626" s="4">
        <v>6863.9676</v>
      </c>
    </row>
    <row r="627">
      <c r="A627" s="23" t="s">
        <v>418</v>
      </c>
      <c r="B627" s="23" t="s">
        <v>705</v>
      </c>
      <c r="C627" s="23" t="s">
        <v>694</v>
      </c>
      <c r="D627" s="4">
        <v>112354.301</v>
      </c>
    </row>
    <row r="628">
      <c r="A628" s="23" t="s">
        <v>422</v>
      </c>
      <c r="B628" s="23" t="s">
        <v>693</v>
      </c>
      <c r="C628" s="23" t="s">
        <v>730</v>
      </c>
      <c r="D628" s="4">
        <v>3616.1403</v>
      </c>
    </row>
    <row r="629">
      <c r="A629" s="23" t="s">
        <v>422</v>
      </c>
      <c r="B629" s="23" t="s">
        <v>712</v>
      </c>
      <c r="C629" s="23" t="s">
        <v>723</v>
      </c>
      <c r="D629" s="4">
        <v>1516.14</v>
      </c>
    </row>
    <row r="630">
      <c r="A630" s="23" t="s">
        <v>422</v>
      </c>
      <c r="B630" s="23" t="s">
        <v>700</v>
      </c>
      <c r="C630" s="23" t="s">
        <v>707</v>
      </c>
      <c r="D630" s="4">
        <v>411.827</v>
      </c>
    </row>
    <row r="631">
      <c r="A631" s="23" t="s">
        <v>422</v>
      </c>
      <c r="B631" s="23" t="s">
        <v>705</v>
      </c>
      <c r="C631" s="23" t="s">
        <v>730</v>
      </c>
      <c r="D631" s="4">
        <v>420.1034</v>
      </c>
    </row>
    <row r="632">
      <c r="A632" s="23" t="s">
        <v>424</v>
      </c>
      <c r="B632" s="23" t="s">
        <v>697</v>
      </c>
      <c r="C632" s="23" t="s">
        <v>706</v>
      </c>
      <c r="D632" s="4">
        <v>2437.5053</v>
      </c>
    </row>
    <row r="633">
      <c r="A633" s="23" t="s">
        <v>424</v>
      </c>
      <c r="B633" s="23" t="s">
        <v>699</v>
      </c>
      <c r="C633" s="23" t="s">
        <v>707</v>
      </c>
      <c r="D633" s="4">
        <v>340.4175</v>
      </c>
    </row>
    <row r="634">
      <c r="A634" s="23" t="s">
        <v>424</v>
      </c>
      <c r="B634" s="23" t="s">
        <v>705</v>
      </c>
      <c r="C634" s="23" t="s">
        <v>707</v>
      </c>
      <c r="D634" s="4">
        <v>451.5381</v>
      </c>
    </row>
    <row r="635">
      <c r="A635" s="23" t="s">
        <v>424</v>
      </c>
      <c r="B635" s="23" t="s">
        <v>705</v>
      </c>
      <c r="C635" s="23" t="s">
        <v>694</v>
      </c>
      <c r="D635" s="4">
        <v>420.631</v>
      </c>
    </row>
    <row r="636">
      <c r="A636" s="23" t="s">
        <v>428</v>
      </c>
      <c r="B636" s="23" t="s">
        <v>700</v>
      </c>
      <c r="C636" s="23" t="s">
        <v>708</v>
      </c>
      <c r="D636" s="4">
        <v>2523.3462</v>
      </c>
    </row>
    <row r="637">
      <c r="A637" s="23" t="s">
        <v>428</v>
      </c>
      <c r="B637" s="23" t="s">
        <v>705</v>
      </c>
      <c r="C637" s="23" t="s">
        <v>723</v>
      </c>
      <c r="D637" s="4">
        <v>4293.7112</v>
      </c>
    </row>
    <row r="638">
      <c r="A638" s="23" t="s">
        <v>428</v>
      </c>
      <c r="B638" s="23" t="s">
        <v>705</v>
      </c>
      <c r="C638" s="23" t="s">
        <v>722</v>
      </c>
      <c r="D638" s="4">
        <v>686.0121</v>
      </c>
    </row>
    <row r="639">
      <c r="A639" s="23" t="s">
        <v>430</v>
      </c>
      <c r="B639" s="23" t="s">
        <v>699</v>
      </c>
      <c r="C639" s="23" t="s">
        <v>707</v>
      </c>
      <c r="D639" s="4">
        <v>9355.6812</v>
      </c>
    </row>
    <row r="640">
      <c r="A640" s="23" t="s">
        <v>430</v>
      </c>
      <c r="B640" s="23" t="s">
        <v>699</v>
      </c>
      <c r="C640" s="23" t="s">
        <v>717</v>
      </c>
      <c r="D640" s="4">
        <v>6429.8175</v>
      </c>
    </row>
    <row r="641">
      <c r="A641" s="23" t="s">
        <v>430</v>
      </c>
      <c r="B641" s="23" t="s">
        <v>705</v>
      </c>
      <c r="C641" s="23" t="s">
        <v>721</v>
      </c>
      <c r="D641" s="4">
        <v>28660.2794</v>
      </c>
    </row>
    <row r="642">
      <c r="A642" s="23" t="s">
        <v>430</v>
      </c>
      <c r="B642" s="23" t="s">
        <v>720</v>
      </c>
      <c r="C642" s="23" t="s">
        <v>718</v>
      </c>
      <c r="D642" s="4">
        <v>3239.6828</v>
      </c>
    </row>
    <row r="643">
      <c r="A643" s="23" t="s">
        <v>432</v>
      </c>
      <c r="B643" s="23" t="s">
        <v>699</v>
      </c>
      <c r="C643" s="23" t="s">
        <v>777</v>
      </c>
      <c r="D643" s="4">
        <v>569.1543</v>
      </c>
    </row>
    <row r="644">
      <c r="A644" s="23" t="s">
        <v>432</v>
      </c>
      <c r="B644" s="23" t="s">
        <v>705</v>
      </c>
      <c r="C644" s="23" t="s">
        <v>777</v>
      </c>
      <c r="D644" s="4">
        <v>3281.4711</v>
      </c>
    </row>
    <row r="645">
      <c r="A645" s="23" t="s">
        <v>436</v>
      </c>
      <c r="B645" s="23" t="s">
        <v>696</v>
      </c>
      <c r="C645" s="23" t="s">
        <v>719</v>
      </c>
      <c r="D645" s="4">
        <v>42782.2909</v>
      </c>
    </row>
    <row r="646">
      <c r="A646" s="23" t="s">
        <v>436</v>
      </c>
      <c r="B646" s="23" t="s">
        <v>705</v>
      </c>
      <c r="C646" s="23" t="s">
        <v>694</v>
      </c>
      <c r="D646" s="4">
        <v>6429.8175</v>
      </c>
    </row>
    <row r="647">
      <c r="A647" s="23" t="s">
        <v>438</v>
      </c>
      <c r="B647" s="23" t="s">
        <v>700</v>
      </c>
      <c r="C647" s="23" t="s">
        <v>707</v>
      </c>
      <c r="D647" s="4">
        <v>3269.8644</v>
      </c>
    </row>
    <row r="648">
      <c r="A648" s="23" t="s">
        <v>438</v>
      </c>
      <c r="B648" s="23" t="s">
        <v>700</v>
      </c>
      <c r="C648" s="23" t="s">
        <v>706</v>
      </c>
      <c r="D648" s="4">
        <v>10070.534</v>
      </c>
    </row>
    <row r="649">
      <c r="A649" s="23" t="s">
        <v>438</v>
      </c>
      <c r="B649" s="23" t="s">
        <v>700</v>
      </c>
      <c r="C649" s="23" t="s">
        <v>702</v>
      </c>
      <c r="D649" s="4">
        <v>857.309</v>
      </c>
    </row>
    <row r="650">
      <c r="A650" s="23" t="s">
        <v>438</v>
      </c>
      <c r="B650" s="23" t="s">
        <v>700</v>
      </c>
      <c r="C650" s="23" t="s">
        <v>704</v>
      </c>
      <c r="D650" s="4">
        <v>1187.0432</v>
      </c>
    </row>
    <row r="651">
      <c r="A651" s="23" t="s">
        <v>438</v>
      </c>
      <c r="B651" s="23" t="s">
        <v>700</v>
      </c>
      <c r="C651" s="23" t="s">
        <v>708</v>
      </c>
      <c r="D651" s="4">
        <v>631.8038</v>
      </c>
    </row>
    <row r="652">
      <c r="A652" s="23" t="s">
        <v>438</v>
      </c>
      <c r="B652" s="23" t="s">
        <v>705</v>
      </c>
      <c r="C652" s="23" t="s">
        <v>694</v>
      </c>
      <c r="D652" s="4">
        <v>213918.2362</v>
      </c>
    </row>
    <row r="653">
      <c r="A653" s="23" t="s">
        <v>440</v>
      </c>
      <c r="B653" s="23" t="s">
        <v>696</v>
      </c>
      <c r="C653" s="23" t="s">
        <v>708</v>
      </c>
      <c r="D653" s="4">
        <v>2555.4402</v>
      </c>
    </row>
    <row r="654">
      <c r="A654" s="23" t="s">
        <v>440</v>
      </c>
      <c r="B654" s="23" t="s">
        <v>700</v>
      </c>
      <c r="C654" s="23" t="s">
        <v>703</v>
      </c>
      <c r="D654" s="4">
        <v>607.6892</v>
      </c>
    </row>
    <row r="655">
      <c r="A655" s="23" t="s">
        <v>444</v>
      </c>
      <c r="B655" s="23" t="s">
        <v>705</v>
      </c>
      <c r="C655" s="23" t="s">
        <v>723</v>
      </c>
      <c r="D655" s="4">
        <v>6977.495</v>
      </c>
    </row>
    <row r="656">
      <c r="A656" s="23" t="s">
        <v>446</v>
      </c>
      <c r="B656" s="23" t="s">
        <v>712</v>
      </c>
      <c r="C656" s="23" t="s">
        <v>875</v>
      </c>
      <c r="D656" s="4">
        <v>549.5571</v>
      </c>
    </row>
    <row r="657">
      <c r="A657" s="23" t="s">
        <v>446</v>
      </c>
      <c r="B657" s="23" t="s">
        <v>712</v>
      </c>
      <c r="C657" s="23" t="s">
        <v>876</v>
      </c>
      <c r="D657" s="4">
        <v>6069.4509</v>
      </c>
    </row>
    <row r="658">
      <c r="A658" s="23" t="s">
        <v>446</v>
      </c>
      <c r="B658" s="23" t="s">
        <v>712</v>
      </c>
      <c r="C658" s="23" t="s">
        <v>877</v>
      </c>
      <c r="D658" s="4">
        <v>274.7785</v>
      </c>
    </row>
    <row r="659">
      <c r="A659" s="23" t="s">
        <v>446</v>
      </c>
      <c r="B659" s="23" t="s">
        <v>699</v>
      </c>
      <c r="C659" s="23" t="s">
        <v>875</v>
      </c>
      <c r="D659" s="4">
        <v>4163.5431</v>
      </c>
    </row>
    <row r="660">
      <c r="A660" s="23" t="s">
        <v>446</v>
      </c>
      <c r="B660" s="23" t="s">
        <v>705</v>
      </c>
      <c r="C660" s="23" t="s">
        <v>875</v>
      </c>
      <c r="D660" s="4">
        <v>2458.1137</v>
      </c>
    </row>
    <row r="661">
      <c r="A661" s="23" t="s">
        <v>450</v>
      </c>
      <c r="B661" s="23" t="s">
        <v>712</v>
      </c>
      <c r="C661" s="23" t="s">
        <v>707</v>
      </c>
      <c r="D661" s="4">
        <v>185.2667</v>
      </c>
    </row>
    <row r="662">
      <c r="A662" s="23" t="s">
        <v>452</v>
      </c>
      <c r="B662" s="23" t="s">
        <v>700</v>
      </c>
      <c r="C662" s="23" t="s">
        <v>707</v>
      </c>
      <c r="D662" s="4">
        <v>3194.2564</v>
      </c>
    </row>
    <row r="663">
      <c r="A663" s="23" t="s">
        <v>452</v>
      </c>
      <c r="B663" s="23" t="s">
        <v>705</v>
      </c>
      <c r="C663" s="23" t="s">
        <v>718</v>
      </c>
      <c r="D663" s="4">
        <v>28649.0575</v>
      </c>
    </row>
    <row r="664">
      <c r="A664" s="23" t="s">
        <v>452</v>
      </c>
      <c r="B664" s="23" t="s">
        <v>720</v>
      </c>
      <c r="C664" s="23" t="s">
        <v>721</v>
      </c>
      <c r="D664" s="4">
        <v>11278.4825</v>
      </c>
    </row>
    <row r="665">
      <c r="A665" s="23" t="s">
        <v>454</v>
      </c>
      <c r="B665" s="23" t="s">
        <v>699</v>
      </c>
      <c r="C665" s="23" t="s">
        <v>878</v>
      </c>
      <c r="D665" s="4">
        <v>1799.7554</v>
      </c>
    </row>
    <row r="666">
      <c r="A666" s="23" t="s">
        <v>454</v>
      </c>
      <c r="B666" s="23" t="s">
        <v>699</v>
      </c>
      <c r="C666" s="23" t="s">
        <v>879</v>
      </c>
      <c r="D666" s="4">
        <v>1452.776</v>
      </c>
    </row>
    <row r="667">
      <c r="A667" s="23" t="s">
        <v>454</v>
      </c>
      <c r="B667" s="23" t="s">
        <v>700</v>
      </c>
      <c r="C667" s="23" t="s">
        <v>703</v>
      </c>
      <c r="D667" s="4">
        <v>4151.6068</v>
      </c>
    </row>
    <row r="668">
      <c r="A668" s="23" t="s">
        <v>454</v>
      </c>
      <c r="B668" s="23" t="s">
        <v>700</v>
      </c>
      <c r="C668" s="23" t="s">
        <v>708</v>
      </c>
      <c r="D668" s="4">
        <v>4666.135</v>
      </c>
    </row>
    <row r="669">
      <c r="A669" s="23" t="s">
        <v>454</v>
      </c>
      <c r="B669" s="23" t="s">
        <v>705</v>
      </c>
      <c r="C669" s="23" t="s">
        <v>878</v>
      </c>
      <c r="D669" s="4">
        <v>15531.6143</v>
      </c>
    </row>
    <row r="670">
      <c r="A670" s="23" t="s">
        <v>454</v>
      </c>
      <c r="B670" s="23" t="s">
        <v>705</v>
      </c>
      <c r="C670" s="23" t="s">
        <v>880</v>
      </c>
      <c r="D670" s="4">
        <v>20964.986</v>
      </c>
    </row>
    <row r="671">
      <c r="A671" s="23" t="s">
        <v>456</v>
      </c>
      <c r="B671" s="23" t="s">
        <v>705</v>
      </c>
      <c r="C671" s="23" t="s">
        <v>881</v>
      </c>
      <c r="D671" s="4">
        <v>81190.4594</v>
      </c>
    </row>
    <row r="672">
      <c r="A672" s="23" t="s">
        <v>458</v>
      </c>
      <c r="B672" s="23" t="s">
        <v>700</v>
      </c>
      <c r="C672" s="23" t="s">
        <v>704</v>
      </c>
      <c r="D672" s="4">
        <v>2110.1122</v>
      </c>
    </row>
    <row r="673">
      <c r="A673" s="23" t="s">
        <v>458</v>
      </c>
      <c r="B673" s="23" t="s">
        <v>700</v>
      </c>
      <c r="C673" s="23" t="s">
        <v>708</v>
      </c>
      <c r="D673" s="4">
        <v>367.8735</v>
      </c>
    </row>
    <row r="674">
      <c r="A674" s="23" t="s">
        <v>462</v>
      </c>
      <c r="B674" s="23" t="s">
        <v>712</v>
      </c>
      <c r="C674" s="23" t="s">
        <v>882</v>
      </c>
      <c r="D674" s="4">
        <v>431.4682</v>
      </c>
    </row>
    <row r="675">
      <c r="A675" s="23" t="s">
        <v>462</v>
      </c>
      <c r="B675" s="23" t="s">
        <v>712</v>
      </c>
      <c r="C675" s="23" t="s">
        <v>883</v>
      </c>
      <c r="D675" s="4">
        <v>540.4124</v>
      </c>
    </row>
    <row r="676">
      <c r="A676" s="23" t="s">
        <v>462</v>
      </c>
      <c r="B676" s="23" t="s">
        <v>699</v>
      </c>
      <c r="C676" s="23" t="s">
        <v>884</v>
      </c>
      <c r="D676" s="4">
        <v>1648.6712</v>
      </c>
    </row>
    <row r="677">
      <c r="A677" s="23" t="s">
        <v>462</v>
      </c>
      <c r="B677" s="23" t="s">
        <v>699</v>
      </c>
      <c r="C677" s="23" t="s">
        <v>885</v>
      </c>
      <c r="D677" s="4">
        <v>1181.5477</v>
      </c>
    </row>
    <row r="678">
      <c r="A678" s="23" t="s">
        <v>462</v>
      </c>
      <c r="B678" s="23" t="s">
        <v>705</v>
      </c>
      <c r="C678" s="23" t="s">
        <v>886</v>
      </c>
      <c r="D678" s="4">
        <v>357.1681</v>
      </c>
    </row>
    <row r="679">
      <c r="A679" s="23" t="s">
        <v>462</v>
      </c>
      <c r="B679" s="23" t="s">
        <v>705</v>
      </c>
      <c r="C679" s="23" t="s">
        <v>887</v>
      </c>
      <c r="D679" s="4">
        <v>232.1549</v>
      </c>
    </row>
    <row r="680">
      <c r="A680" s="23" t="s">
        <v>462</v>
      </c>
      <c r="B680" s="23" t="s">
        <v>705</v>
      </c>
      <c r="C680" s="23" t="s">
        <v>888</v>
      </c>
      <c r="D680" s="4">
        <v>179.1556</v>
      </c>
    </row>
    <row r="681">
      <c r="A681" s="23" t="s">
        <v>462</v>
      </c>
      <c r="B681" s="23" t="s">
        <v>705</v>
      </c>
      <c r="C681" s="23" t="s">
        <v>889</v>
      </c>
      <c r="D681" s="4">
        <v>196.7414</v>
      </c>
    </row>
    <row r="682">
      <c r="A682" s="23" t="s">
        <v>464</v>
      </c>
      <c r="B682" s="23" t="s">
        <v>890</v>
      </c>
      <c r="C682" s="23" t="s">
        <v>763</v>
      </c>
      <c r="D682" s="4">
        <v>882.3688</v>
      </c>
    </row>
    <row r="683">
      <c r="A683" s="23" t="s">
        <v>464</v>
      </c>
      <c r="B683" s="23" t="s">
        <v>700</v>
      </c>
      <c r="C683" s="23" t="s">
        <v>704</v>
      </c>
      <c r="D683" s="4">
        <v>435.2492</v>
      </c>
    </row>
    <row r="684">
      <c r="A684" s="23" t="s">
        <v>466</v>
      </c>
      <c r="B684" s="23" t="s">
        <v>709</v>
      </c>
      <c r="C684" s="23" t="s">
        <v>723</v>
      </c>
      <c r="D684" s="4">
        <v>8313.6001</v>
      </c>
    </row>
    <row r="685">
      <c r="A685" s="23" t="s">
        <v>468</v>
      </c>
      <c r="B685" s="23" t="s">
        <v>705</v>
      </c>
      <c r="C685" s="23" t="s">
        <v>694</v>
      </c>
      <c r="D685" s="4">
        <v>1033.1673</v>
      </c>
    </row>
    <row r="686">
      <c r="A686" s="23" t="s">
        <v>470</v>
      </c>
      <c r="B686" s="23" t="s">
        <v>705</v>
      </c>
      <c r="C686" s="23" t="s">
        <v>891</v>
      </c>
      <c r="D686" s="4">
        <v>6753.1549</v>
      </c>
    </row>
    <row r="687">
      <c r="A687" s="23" t="s">
        <v>474</v>
      </c>
      <c r="B687" s="23" t="s">
        <v>700</v>
      </c>
      <c r="C687" s="23" t="s">
        <v>707</v>
      </c>
      <c r="D687" s="4">
        <v>169.3405</v>
      </c>
    </row>
    <row r="688">
      <c r="A688" s="23" t="s">
        <v>474</v>
      </c>
      <c r="B688" s="23" t="s">
        <v>700</v>
      </c>
      <c r="C688" s="23" t="s">
        <v>708</v>
      </c>
      <c r="D688" s="4">
        <v>1267.4764</v>
      </c>
    </row>
    <row r="689">
      <c r="A689" s="23" t="s">
        <v>474</v>
      </c>
      <c r="B689" s="23" t="s">
        <v>705</v>
      </c>
      <c r="C689" s="23" t="s">
        <v>777</v>
      </c>
      <c r="D689" s="4">
        <v>1123.2946</v>
      </c>
    </row>
    <row r="690">
      <c r="A690" s="23" t="s">
        <v>476</v>
      </c>
      <c r="B690" s="23" t="s">
        <v>705</v>
      </c>
      <c r="C690" s="23" t="s">
        <v>694</v>
      </c>
      <c r="D690" s="4">
        <v>14759.2339</v>
      </c>
    </row>
    <row r="691">
      <c r="A691" s="23" t="s">
        <v>478</v>
      </c>
      <c r="B691" s="23" t="s">
        <v>700</v>
      </c>
      <c r="C691" s="23" t="s">
        <v>707</v>
      </c>
      <c r="D691" s="4">
        <v>709.9398</v>
      </c>
    </row>
    <row r="692">
      <c r="A692" s="23" t="s">
        <v>478</v>
      </c>
      <c r="B692" s="23" t="s">
        <v>705</v>
      </c>
      <c r="C692" s="23" t="s">
        <v>694</v>
      </c>
      <c r="D692" s="4">
        <v>460.5288</v>
      </c>
    </row>
    <row r="693">
      <c r="A693" s="23" t="s">
        <v>480</v>
      </c>
      <c r="B693" s="23" t="s">
        <v>699</v>
      </c>
      <c r="C693" s="23" t="s">
        <v>723</v>
      </c>
      <c r="D693" s="4">
        <v>580.3103</v>
      </c>
    </row>
    <row r="694">
      <c r="A694" s="23" t="s">
        <v>480</v>
      </c>
      <c r="B694" s="23" t="s">
        <v>705</v>
      </c>
      <c r="C694" s="23" t="s">
        <v>723</v>
      </c>
      <c r="D694" s="4">
        <v>2305.5567</v>
      </c>
    </row>
    <row r="695">
      <c r="A695" s="23" t="s">
        <v>482</v>
      </c>
      <c r="B695" s="23" t="s">
        <v>700</v>
      </c>
      <c r="C695" s="23" t="s">
        <v>707</v>
      </c>
      <c r="D695" s="4">
        <v>1014.845</v>
      </c>
    </row>
    <row r="696">
      <c r="A696" s="23" t="s">
        <v>482</v>
      </c>
      <c r="B696" s="23" t="s">
        <v>705</v>
      </c>
      <c r="C696" s="23" t="s">
        <v>730</v>
      </c>
      <c r="D696" s="4">
        <v>740.3083</v>
      </c>
    </row>
    <row r="697">
      <c r="A697" s="23" t="s">
        <v>482</v>
      </c>
      <c r="B697" s="23" t="s">
        <v>705</v>
      </c>
      <c r="C697" s="23" t="s">
        <v>723</v>
      </c>
      <c r="D697" s="4">
        <v>3092.9071</v>
      </c>
    </row>
    <row r="698">
      <c r="A698" s="23" t="s">
        <v>484</v>
      </c>
      <c r="B698" s="23" t="s">
        <v>700</v>
      </c>
      <c r="C698" s="23" t="s">
        <v>707</v>
      </c>
      <c r="D698" s="4">
        <v>1493.9708</v>
      </c>
    </row>
    <row r="699">
      <c r="A699" s="23" t="s">
        <v>484</v>
      </c>
      <c r="B699" s="23" t="s">
        <v>705</v>
      </c>
      <c r="C699" s="23" t="s">
        <v>730</v>
      </c>
      <c r="D699" s="4">
        <v>1109.4678</v>
      </c>
    </row>
    <row r="700">
      <c r="A700" s="23" t="s">
        <v>486</v>
      </c>
      <c r="B700" s="23" t="s">
        <v>696</v>
      </c>
      <c r="C700" s="23" t="s">
        <v>702</v>
      </c>
      <c r="D700" s="4">
        <v>7975.7215</v>
      </c>
    </row>
    <row r="701">
      <c r="A701" s="23" t="s">
        <v>488</v>
      </c>
      <c r="B701" s="23" t="s">
        <v>705</v>
      </c>
      <c r="C701" s="23" t="s">
        <v>722</v>
      </c>
      <c r="D701" s="4">
        <v>7843.2784</v>
      </c>
    </row>
    <row r="702">
      <c r="A702" s="23" t="s">
        <v>490</v>
      </c>
      <c r="B702" s="23" t="s">
        <v>705</v>
      </c>
      <c r="C702" s="23" t="s">
        <v>892</v>
      </c>
      <c r="D702" s="4">
        <v>24704.7656</v>
      </c>
    </row>
    <row r="703">
      <c r="A703" s="23" t="s">
        <v>494</v>
      </c>
      <c r="B703" s="23" t="s">
        <v>700</v>
      </c>
      <c r="C703" s="23" t="s">
        <v>704</v>
      </c>
      <c r="D703" s="4">
        <v>6371.5645</v>
      </c>
    </row>
    <row r="704">
      <c r="A704" s="23" t="s">
        <v>494</v>
      </c>
      <c r="B704" s="23" t="s">
        <v>700</v>
      </c>
      <c r="C704" s="23" t="s">
        <v>713</v>
      </c>
      <c r="D704" s="4">
        <v>4469.1298</v>
      </c>
    </row>
    <row r="705">
      <c r="A705" s="23" t="s">
        <v>494</v>
      </c>
      <c r="B705" s="23" t="s">
        <v>705</v>
      </c>
      <c r="C705" s="23" t="s">
        <v>707</v>
      </c>
      <c r="D705" s="4">
        <v>2855.4435</v>
      </c>
    </row>
    <row r="706">
      <c r="A706" s="23" t="s">
        <v>496</v>
      </c>
      <c r="B706" s="23" t="s">
        <v>696</v>
      </c>
      <c r="C706" s="23" t="s">
        <v>723</v>
      </c>
      <c r="D706" s="4">
        <v>6058.3169</v>
      </c>
    </row>
    <row r="707">
      <c r="A707" s="23" t="s">
        <v>496</v>
      </c>
      <c r="B707" s="23" t="s">
        <v>697</v>
      </c>
      <c r="C707" s="23" t="s">
        <v>723</v>
      </c>
      <c r="D707" s="4">
        <v>0</v>
      </c>
    </row>
    <row r="708">
      <c r="A708" s="23" t="s">
        <v>496</v>
      </c>
      <c r="B708" s="23" t="s">
        <v>699</v>
      </c>
      <c r="C708" s="23" t="s">
        <v>730</v>
      </c>
      <c r="D708" s="4">
        <v>2518.587</v>
      </c>
    </row>
    <row r="709">
      <c r="A709" s="23" t="s">
        <v>496</v>
      </c>
      <c r="B709" s="23" t="s">
        <v>699</v>
      </c>
      <c r="C709" s="23" t="s">
        <v>723</v>
      </c>
      <c r="D709" s="4">
        <v>203.3691</v>
      </c>
    </row>
    <row r="710">
      <c r="A710" s="23" t="s">
        <v>496</v>
      </c>
      <c r="B710" s="23" t="s">
        <v>705</v>
      </c>
      <c r="C710" s="23" t="s">
        <v>730</v>
      </c>
      <c r="D710" s="4">
        <v>471.7508</v>
      </c>
    </row>
    <row r="711">
      <c r="A711" s="23" t="s">
        <v>496</v>
      </c>
      <c r="B711" s="23" t="s">
        <v>705</v>
      </c>
      <c r="C711" s="23" t="s">
        <v>723</v>
      </c>
      <c r="D711" s="4">
        <v>223.7137</v>
      </c>
    </row>
    <row r="712">
      <c r="A712" s="23" t="s">
        <v>498</v>
      </c>
      <c r="B712" s="23" t="s">
        <v>705</v>
      </c>
      <c r="C712" s="23" t="s">
        <v>893</v>
      </c>
      <c r="D712" s="4">
        <v>1526.5925</v>
      </c>
    </row>
    <row r="713">
      <c r="A713" s="23" t="s">
        <v>500</v>
      </c>
      <c r="B713" s="23" t="s">
        <v>696</v>
      </c>
      <c r="C713" s="23" t="s">
        <v>723</v>
      </c>
      <c r="D713" s="4">
        <v>29398.6643</v>
      </c>
    </row>
    <row r="714">
      <c r="A714" s="23" t="s">
        <v>500</v>
      </c>
      <c r="B714" s="23" t="s">
        <v>712</v>
      </c>
      <c r="C714" s="23" t="s">
        <v>723</v>
      </c>
      <c r="D714" s="4">
        <v>74254.6318</v>
      </c>
    </row>
    <row r="715">
      <c r="A715" s="23" t="s">
        <v>500</v>
      </c>
      <c r="B715" s="23" t="s">
        <v>700</v>
      </c>
      <c r="C715" s="23" t="s">
        <v>706</v>
      </c>
      <c r="D715" s="4">
        <v>44158.0081</v>
      </c>
    </row>
    <row r="716">
      <c r="A716" s="23" t="s">
        <v>500</v>
      </c>
      <c r="B716" s="23" t="s">
        <v>700</v>
      </c>
      <c r="C716" s="23" t="s">
        <v>702</v>
      </c>
      <c r="D716" s="4">
        <v>63313.3686</v>
      </c>
    </row>
    <row r="717">
      <c r="A717" s="23" t="s">
        <v>500</v>
      </c>
      <c r="B717" s="23" t="s">
        <v>700</v>
      </c>
      <c r="C717" s="23" t="s">
        <v>703</v>
      </c>
      <c r="D717" s="4">
        <v>96999.2484</v>
      </c>
    </row>
    <row r="718">
      <c r="A718" s="23" t="s">
        <v>500</v>
      </c>
      <c r="B718" s="23" t="s">
        <v>700</v>
      </c>
      <c r="C718" s="23" t="s">
        <v>704</v>
      </c>
      <c r="D718" s="4">
        <v>48588.0974</v>
      </c>
    </row>
    <row r="719">
      <c r="A719" s="23" t="s">
        <v>500</v>
      </c>
      <c r="B719" s="23" t="s">
        <v>700</v>
      </c>
      <c r="C719" s="23" t="s">
        <v>708</v>
      </c>
      <c r="D719" s="4">
        <v>119095.8272</v>
      </c>
    </row>
    <row r="720">
      <c r="A720" s="23" t="s">
        <v>500</v>
      </c>
      <c r="B720" s="23" t="s">
        <v>700</v>
      </c>
      <c r="C720" s="23" t="s">
        <v>713</v>
      </c>
      <c r="D720" s="4">
        <v>301815.4569</v>
      </c>
    </row>
    <row r="721">
      <c r="A721" s="23" t="s">
        <v>500</v>
      </c>
      <c r="B721" s="23" t="s">
        <v>705</v>
      </c>
      <c r="C721" s="23" t="s">
        <v>723</v>
      </c>
      <c r="D721" s="4">
        <v>33348.078</v>
      </c>
    </row>
    <row r="722">
      <c r="A722" s="23" t="s">
        <v>500</v>
      </c>
      <c r="B722" s="23" t="s">
        <v>705</v>
      </c>
      <c r="C722" s="23" t="s">
        <v>777</v>
      </c>
      <c r="D722" s="4">
        <v>6591.2883</v>
      </c>
    </row>
    <row r="723">
      <c r="A723" s="23" t="s">
        <v>502</v>
      </c>
      <c r="B723" s="23" t="s">
        <v>710</v>
      </c>
      <c r="C723" s="23" t="s">
        <v>793</v>
      </c>
      <c r="D723" s="4">
        <v>1742.6455</v>
      </c>
    </row>
    <row r="724">
      <c r="A724" s="23" t="s">
        <v>502</v>
      </c>
      <c r="B724" s="23" t="s">
        <v>712</v>
      </c>
      <c r="C724" s="23" t="s">
        <v>723</v>
      </c>
      <c r="D724" s="4">
        <v>104481.8963</v>
      </c>
    </row>
    <row r="725">
      <c r="A725" s="23" t="s">
        <v>502</v>
      </c>
      <c r="B725" s="23" t="s">
        <v>705</v>
      </c>
      <c r="C725" s="23" t="s">
        <v>723</v>
      </c>
      <c r="D725" s="4">
        <v>15029.2862</v>
      </c>
    </row>
    <row r="726">
      <c r="A726" s="23" t="s">
        <v>506</v>
      </c>
      <c r="B726" s="23" t="s">
        <v>696</v>
      </c>
      <c r="C726" s="23" t="s">
        <v>723</v>
      </c>
      <c r="D726" s="4">
        <v>3033.5549</v>
      </c>
    </row>
    <row r="727">
      <c r="A727" s="23" t="s">
        <v>506</v>
      </c>
      <c r="B727" s="23" t="s">
        <v>776</v>
      </c>
      <c r="C727" s="23" t="s">
        <v>723</v>
      </c>
      <c r="D727" s="4">
        <v>9690.9</v>
      </c>
    </row>
    <row r="728">
      <c r="A728" s="23" t="s">
        <v>506</v>
      </c>
      <c r="B728" s="23" t="s">
        <v>700</v>
      </c>
      <c r="C728" s="23" t="s">
        <v>707</v>
      </c>
      <c r="D728" s="4">
        <v>1593.7154</v>
      </c>
    </row>
    <row r="729">
      <c r="A729" s="23" t="s">
        <v>508</v>
      </c>
      <c r="B729" s="23" t="s">
        <v>705</v>
      </c>
      <c r="C729" s="23" t="s">
        <v>704</v>
      </c>
      <c r="D729" s="4">
        <v>0</v>
      </c>
    </row>
    <row r="730">
      <c r="A730" s="23" t="s">
        <v>510</v>
      </c>
      <c r="B730" s="23" t="s">
        <v>696</v>
      </c>
      <c r="C730" s="23" t="s">
        <v>723</v>
      </c>
      <c r="D730" s="4">
        <v>3297.3423</v>
      </c>
    </row>
    <row r="731">
      <c r="A731" s="23" t="s">
        <v>510</v>
      </c>
      <c r="B731" s="23" t="s">
        <v>776</v>
      </c>
      <c r="C731" s="23" t="s">
        <v>723</v>
      </c>
      <c r="D731" s="4">
        <v>10256.0315</v>
      </c>
    </row>
    <row r="732">
      <c r="A732" s="23" t="s">
        <v>510</v>
      </c>
      <c r="B732" s="23" t="s">
        <v>700</v>
      </c>
      <c r="C732" s="23" t="s">
        <v>707</v>
      </c>
      <c r="D732" s="4">
        <v>1593.7154</v>
      </c>
    </row>
    <row r="733">
      <c r="A733" s="23" t="s">
        <v>510</v>
      </c>
      <c r="B733" s="23" t="s">
        <v>700</v>
      </c>
      <c r="C733" s="23" t="s">
        <v>704</v>
      </c>
      <c r="D733" s="4">
        <v>2105.9796</v>
      </c>
    </row>
    <row r="734">
      <c r="A734" s="23" t="s">
        <v>510</v>
      </c>
      <c r="B734" s="23" t="s">
        <v>700</v>
      </c>
      <c r="C734" s="23" t="s">
        <v>708</v>
      </c>
      <c r="D734" s="4">
        <v>1324.1247</v>
      </c>
    </row>
    <row r="735">
      <c r="A735" s="23" t="s">
        <v>512</v>
      </c>
      <c r="B735" s="23" t="s">
        <v>699</v>
      </c>
      <c r="C735" s="23" t="s">
        <v>832</v>
      </c>
      <c r="D735" s="4">
        <v>1922.9661</v>
      </c>
    </row>
    <row r="736">
      <c r="A736" s="23" t="s">
        <v>512</v>
      </c>
      <c r="B736" s="23" t="s">
        <v>705</v>
      </c>
      <c r="C736" s="23" t="s">
        <v>834</v>
      </c>
      <c r="D736" s="4">
        <v>1574.7337</v>
      </c>
    </row>
    <row r="737">
      <c r="A737" s="23" t="s">
        <v>512</v>
      </c>
      <c r="B737" s="23" t="s">
        <v>705</v>
      </c>
      <c r="C737" s="23" t="s">
        <v>894</v>
      </c>
      <c r="D737" s="4">
        <v>14692.4077</v>
      </c>
    </row>
    <row r="738">
      <c r="A738" s="23" t="s">
        <v>512</v>
      </c>
      <c r="B738" s="23" t="s">
        <v>705</v>
      </c>
      <c r="C738" s="23" t="s">
        <v>895</v>
      </c>
      <c r="D738" s="4">
        <v>2827.471</v>
      </c>
    </row>
    <row r="739">
      <c r="A739" s="23" t="s">
        <v>516</v>
      </c>
      <c r="B739" s="23" t="s">
        <v>696</v>
      </c>
      <c r="C739" s="23" t="s">
        <v>803</v>
      </c>
      <c r="D739" s="4">
        <v>219.8228</v>
      </c>
    </row>
    <row r="740">
      <c r="A740" s="23" t="s">
        <v>518</v>
      </c>
      <c r="B740" s="23" t="s">
        <v>696</v>
      </c>
      <c r="C740" s="23" t="s">
        <v>707</v>
      </c>
      <c r="D740" s="4">
        <v>9717.2678</v>
      </c>
    </row>
    <row r="741">
      <c r="A741" s="23" t="s">
        <v>518</v>
      </c>
      <c r="B741" s="23" t="s">
        <v>699</v>
      </c>
      <c r="C741" s="23" t="s">
        <v>777</v>
      </c>
      <c r="D741" s="4">
        <v>568.6377</v>
      </c>
    </row>
    <row r="742">
      <c r="A742" s="23" t="s">
        <v>518</v>
      </c>
      <c r="B742" s="23" t="s">
        <v>705</v>
      </c>
      <c r="C742" s="23" t="s">
        <v>707</v>
      </c>
      <c r="D742" s="4">
        <v>8101.5372</v>
      </c>
    </row>
    <row r="743">
      <c r="A743" s="23" t="s">
        <v>518</v>
      </c>
      <c r="B743" s="23" t="s">
        <v>705</v>
      </c>
      <c r="C743" s="23" t="s">
        <v>777</v>
      </c>
      <c r="D743" s="4">
        <v>2179.7521</v>
      </c>
    </row>
    <row r="744">
      <c r="A744" s="23" t="s">
        <v>520</v>
      </c>
      <c r="B744" s="23" t="s">
        <v>699</v>
      </c>
      <c r="C744" s="23" t="s">
        <v>694</v>
      </c>
      <c r="D744" s="4">
        <v>450.6038</v>
      </c>
    </row>
    <row r="745">
      <c r="A745" s="23" t="s">
        <v>522</v>
      </c>
      <c r="B745" s="23" t="s">
        <v>697</v>
      </c>
      <c r="C745" s="23" t="s">
        <v>698</v>
      </c>
      <c r="D745" s="4">
        <v>5859.3223</v>
      </c>
    </row>
    <row r="746">
      <c r="A746" s="23" t="s">
        <v>522</v>
      </c>
      <c r="B746" s="23" t="s">
        <v>712</v>
      </c>
      <c r="C746" s="23" t="s">
        <v>698</v>
      </c>
      <c r="D746" s="4">
        <v>13241.0276</v>
      </c>
    </row>
    <row r="747">
      <c r="A747" s="23" t="s">
        <v>522</v>
      </c>
      <c r="B747" s="23" t="s">
        <v>699</v>
      </c>
      <c r="C747" s="23" t="s">
        <v>777</v>
      </c>
      <c r="D747" s="4">
        <v>1780.4549</v>
      </c>
    </row>
    <row r="748">
      <c r="A748" s="23" t="s">
        <v>522</v>
      </c>
      <c r="B748" s="23" t="s">
        <v>700</v>
      </c>
      <c r="C748" s="23" t="s">
        <v>703</v>
      </c>
      <c r="D748" s="4">
        <v>6271.7429</v>
      </c>
    </row>
    <row r="749">
      <c r="A749" s="23" t="s">
        <v>522</v>
      </c>
      <c r="B749" s="23" t="s">
        <v>700</v>
      </c>
      <c r="C749" s="23" t="s">
        <v>704</v>
      </c>
      <c r="D749" s="4">
        <v>1734.9406</v>
      </c>
    </row>
    <row r="750">
      <c r="A750" s="23" t="s">
        <v>522</v>
      </c>
      <c r="B750" s="23" t="s">
        <v>705</v>
      </c>
      <c r="C750" s="23" t="s">
        <v>698</v>
      </c>
      <c r="D750" s="4">
        <v>5507.6608</v>
      </c>
    </row>
    <row r="751">
      <c r="A751" s="23" t="s">
        <v>526</v>
      </c>
      <c r="B751" s="23" t="s">
        <v>699</v>
      </c>
      <c r="C751" s="23" t="s">
        <v>694</v>
      </c>
      <c r="D751" s="4">
        <v>14547.8742</v>
      </c>
    </row>
    <row r="752">
      <c r="A752" s="23" t="s">
        <v>526</v>
      </c>
      <c r="B752" s="23" t="s">
        <v>705</v>
      </c>
      <c r="C752" s="23" t="s">
        <v>694</v>
      </c>
      <c r="D752" s="4">
        <v>28903.2716</v>
      </c>
    </row>
    <row r="753">
      <c r="A753" s="23" t="s">
        <v>530</v>
      </c>
      <c r="B753" s="23" t="s">
        <v>693</v>
      </c>
      <c r="C753" s="23" t="s">
        <v>707</v>
      </c>
      <c r="D753" s="4">
        <v>0</v>
      </c>
    </row>
    <row r="754">
      <c r="A754" s="23" t="s">
        <v>532</v>
      </c>
      <c r="B754" s="23" t="s">
        <v>712</v>
      </c>
      <c r="C754" s="23" t="s">
        <v>723</v>
      </c>
      <c r="D754" s="4">
        <v>1114.9963</v>
      </c>
    </row>
    <row r="755">
      <c r="A755" s="23" t="s">
        <v>532</v>
      </c>
      <c r="B755" s="23" t="s">
        <v>699</v>
      </c>
      <c r="C755" s="23" t="s">
        <v>730</v>
      </c>
      <c r="D755" s="4">
        <v>6594.6846</v>
      </c>
    </row>
    <row r="756">
      <c r="A756" s="23" t="s">
        <v>532</v>
      </c>
      <c r="B756" s="23" t="s">
        <v>705</v>
      </c>
      <c r="C756" s="23" t="s">
        <v>723</v>
      </c>
      <c r="D756" s="4">
        <v>0</v>
      </c>
    </row>
    <row r="757">
      <c r="A757" s="23" t="s">
        <v>536</v>
      </c>
      <c r="B757" s="23" t="s">
        <v>705</v>
      </c>
      <c r="C757" s="23" t="s">
        <v>896</v>
      </c>
      <c r="D757" s="4">
        <v>663.1065</v>
      </c>
    </row>
    <row r="758">
      <c r="A758" s="23" t="s">
        <v>536</v>
      </c>
      <c r="B758" s="23" t="s">
        <v>705</v>
      </c>
      <c r="C758" s="23" t="s">
        <v>897</v>
      </c>
      <c r="D758" s="4">
        <v>8420.1482</v>
      </c>
    </row>
    <row r="759">
      <c r="A759" s="23" t="s">
        <v>540</v>
      </c>
      <c r="B759" s="23" t="s">
        <v>699</v>
      </c>
      <c r="C759" s="23" t="s">
        <v>730</v>
      </c>
      <c r="D759" s="4">
        <v>1013.8558</v>
      </c>
    </row>
    <row r="760">
      <c r="A760" s="23" t="s">
        <v>540</v>
      </c>
      <c r="B760" s="23" t="s">
        <v>705</v>
      </c>
      <c r="C760" s="23" t="s">
        <v>723</v>
      </c>
      <c r="D760" s="4">
        <v>31788.2922</v>
      </c>
    </row>
    <row r="761">
      <c r="A761" s="23" t="s">
        <v>542</v>
      </c>
      <c r="B761" s="23" t="s">
        <v>699</v>
      </c>
      <c r="C761" s="23" t="s">
        <v>723</v>
      </c>
      <c r="D761" s="4">
        <v>4762.4614</v>
      </c>
    </row>
    <row r="762">
      <c r="A762" s="23" t="s">
        <v>542</v>
      </c>
      <c r="B762" s="23" t="s">
        <v>699</v>
      </c>
      <c r="C762" s="23" t="s">
        <v>793</v>
      </c>
      <c r="D762" s="4">
        <v>15537.4726</v>
      </c>
    </row>
    <row r="763">
      <c r="A763" s="23" t="s">
        <v>542</v>
      </c>
      <c r="B763" s="23" t="s">
        <v>705</v>
      </c>
      <c r="C763" s="23" t="s">
        <v>730</v>
      </c>
      <c r="D763" s="4">
        <v>4955.4988</v>
      </c>
    </row>
    <row r="764">
      <c r="A764" s="23" t="s">
        <v>542</v>
      </c>
      <c r="B764" s="23" t="s">
        <v>705</v>
      </c>
      <c r="C764" s="23" t="s">
        <v>793</v>
      </c>
      <c r="D764" s="4">
        <v>2041.0549</v>
      </c>
    </row>
    <row r="765">
      <c r="A765" s="23" t="s">
        <v>548</v>
      </c>
      <c r="B765" s="23" t="s">
        <v>705</v>
      </c>
      <c r="C765" s="23" t="s">
        <v>898</v>
      </c>
      <c r="D765" s="4">
        <v>14090.39</v>
      </c>
    </row>
    <row r="766">
      <c r="A766" s="23" t="s">
        <v>550</v>
      </c>
      <c r="B766" s="23" t="s">
        <v>712</v>
      </c>
      <c r="C766" s="23" t="s">
        <v>723</v>
      </c>
      <c r="D766" s="4">
        <v>33781.2391</v>
      </c>
    </row>
    <row r="767">
      <c r="A767" s="23" t="s">
        <v>550</v>
      </c>
      <c r="B767" s="23" t="s">
        <v>699</v>
      </c>
      <c r="C767" s="23" t="s">
        <v>723</v>
      </c>
      <c r="D767" s="4">
        <v>1604.7066</v>
      </c>
    </row>
    <row r="768">
      <c r="A768" s="23" t="s">
        <v>552</v>
      </c>
      <c r="B768" s="23" t="s">
        <v>776</v>
      </c>
      <c r="C768" s="23" t="s">
        <v>723</v>
      </c>
      <c r="D768" s="4">
        <v>6572.3726</v>
      </c>
    </row>
    <row r="769">
      <c r="A769" s="23" t="s">
        <v>552</v>
      </c>
      <c r="B769" s="23" t="s">
        <v>700</v>
      </c>
      <c r="C769" s="23" t="s">
        <v>707</v>
      </c>
      <c r="D769" s="4">
        <v>1182.9655</v>
      </c>
    </row>
    <row r="770">
      <c r="A770" s="23" t="s">
        <v>552</v>
      </c>
      <c r="B770" s="23" t="s">
        <v>700</v>
      </c>
      <c r="C770" s="23" t="s">
        <v>706</v>
      </c>
      <c r="D770" s="4">
        <v>11787.9987</v>
      </c>
    </row>
    <row r="771">
      <c r="A771" s="23" t="s">
        <v>554</v>
      </c>
      <c r="B771" s="23" t="s">
        <v>696</v>
      </c>
      <c r="C771" s="23" t="s">
        <v>708</v>
      </c>
      <c r="D771" s="4">
        <v>2965.168</v>
      </c>
    </row>
    <row r="772">
      <c r="A772" s="23" t="s">
        <v>554</v>
      </c>
      <c r="B772" s="23" t="s">
        <v>700</v>
      </c>
      <c r="C772" s="23" t="s">
        <v>704</v>
      </c>
      <c r="D772" s="4">
        <v>1266.1794</v>
      </c>
    </row>
    <row r="773">
      <c r="A773" s="23" t="s">
        <v>556</v>
      </c>
      <c r="B773" s="23" t="s">
        <v>699</v>
      </c>
      <c r="C773" s="23" t="s">
        <v>777</v>
      </c>
      <c r="D773" s="4">
        <v>642.9817</v>
      </c>
    </row>
    <row r="774">
      <c r="A774" s="23" t="s">
        <v>558</v>
      </c>
      <c r="B774" s="23" t="s">
        <v>712</v>
      </c>
      <c r="C774" s="23" t="s">
        <v>707</v>
      </c>
      <c r="D774" s="4">
        <v>553.4039</v>
      </c>
    </row>
    <row r="775">
      <c r="A775" s="23" t="s">
        <v>558</v>
      </c>
      <c r="B775" s="23" t="s">
        <v>700</v>
      </c>
      <c r="C775" s="23" t="s">
        <v>713</v>
      </c>
      <c r="D775" s="4">
        <v>14018.7057</v>
      </c>
    </row>
    <row r="776">
      <c r="A776" s="23" t="s">
        <v>560</v>
      </c>
      <c r="B776" s="23" t="s">
        <v>697</v>
      </c>
      <c r="C776" s="23" t="s">
        <v>711</v>
      </c>
      <c r="D776" s="4">
        <v>8076.7191</v>
      </c>
    </row>
    <row r="777">
      <c r="A777" s="23" t="s">
        <v>560</v>
      </c>
      <c r="B777" s="23" t="s">
        <v>699</v>
      </c>
      <c r="C777" s="23" t="s">
        <v>707</v>
      </c>
      <c r="D777" s="4">
        <v>4691.052</v>
      </c>
    </row>
    <row r="778">
      <c r="A778" s="23" t="s">
        <v>560</v>
      </c>
      <c r="B778" s="23" t="s">
        <v>700</v>
      </c>
      <c r="C778" s="23" t="s">
        <v>708</v>
      </c>
      <c r="D778" s="4">
        <v>634.9472</v>
      </c>
    </row>
    <row r="779">
      <c r="A779" s="23" t="s">
        <v>568</v>
      </c>
      <c r="B779" s="23" t="s">
        <v>700</v>
      </c>
      <c r="C779" s="23" t="s">
        <v>707</v>
      </c>
      <c r="D779" s="4">
        <v>87.2367</v>
      </c>
    </row>
    <row r="780">
      <c r="A780" s="23" t="s">
        <v>568</v>
      </c>
      <c r="B780" s="23" t="s">
        <v>705</v>
      </c>
      <c r="C780" s="23" t="s">
        <v>694</v>
      </c>
      <c r="D780" s="4">
        <v>159.1957</v>
      </c>
    </row>
    <row r="781">
      <c r="A781" s="23" t="s">
        <v>570</v>
      </c>
      <c r="B781" s="23" t="s">
        <v>700</v>
      </c>
      <c r="C781" s="23" t="s">
        <v>713</v>
      </c>
      <c r="D781" s="4">
        <v>14961.5698</v>
      </c>
    </row>
    <row r="782">
      <c r="A782" s="23" t="s">
        <v>572</v>
      </c>
      <c r="B782" s="23" t="s">
        <v>700</v>
      </c>
      <c r="C782" s="23" t="s">
        <v>704</v>
      </c>
      <c r="D782" s="4">
        <v>349.1885</v>
      </c>
    </row>
    <row r="783">
      <c r="A783" s="23" t="s">
        <v>572</v>
      </c>
      <c r="B783" s="23" t="s">
        <v>705</v>
      </c>
      <c r="C783" s="23" t="s">
        <v>694</v>
      </c>
      <c r="D783" s="4">
        <v>23338.369</v>
      </c>
    </row>
    <row r="784">
      <c r="A784" s="23" t="s">
        <v>574</v>
      </c>
      <c r="B784" s="23" t="s">
        <v>696</v>
      </c>
      <c r="C784" s="23" t="s">
        <v>708</v>
      </c>
      <c r="D784" s="4">
        <v>2943.6804</v>
      </c>
    </row>
    <row r="785">
      <c r="A785" s="23" t="s">
        <v>574</v>
      </c>
      <c r="B785" s="23" t="s">
        <v>811</v>
      </c>
      <c r="C785" s="23" t="s">
        <v>708</v>
      </c>
      <c r="D785" s="4">
        <v>8285.1221</v>
      </c>
    </row>
    <row r="786">
      <c r="A786" s="23" t="s">
        <v>580</v>
      </c>
      <c r="B786" s="23" t="s">
        <v>693</v>
      </c>
      <c r="C786" s="23" t="s">
        <v>694</v>
      </c>
      <c r="D786" s="4">
        <v>7617037.9671</v>
      </c>
    </row>
    <row r="787">
      <c r="A787" s="23" t="s">
        <v>580</v>
      </c>
      <c r="B787" s="23" t="s">
        <v>695</v>
      </c>
      <c r="C787" s="23" t="s">
        <v>694</v>
      </c>
      <c r="D787" s="4">
        <v>25846724.8157</v>
      </c>
    </row>
    <row r="788">
      <c r="A788" s="23" t="s">
        <v>580</v>
      </c>
      <c r="B788" s="23" t="s">
        <v>696</v>
      </c>
      <c r="C788" s="23" t="s">
        <v>694</v>
      </c>
      <c r="D788" s="4">
        <v>3782480.5913</v>
      </c>
    </row>
    <row r="789">
      <c r="A789" s="23" t="s">
        <v>580</v>
      </c>
      <c r="B789" s="23" t="s">
        <v>811</v>
      </c>
      <c r="C789" s="23" t="s">
        <v>694</v>
      </c>
      <c r="D789" s="4">
        <v>956629.1357</v>
      </c>
    </row>
    <row r="790">
      <c r="A790" s="23" t="s">
        <v>580</v>
      </c>
      <c r="B790" s="23" t="s">
        <v>899</v>
      </c>
      <c r="C790" s="23" t="s">
        <v>694</v>
      </c>
      <c r="D790" s="4">
        <v>455583.322</v>
      </c>
    </row>
    <row r="791">
      <c r="A791" s="23" t="s">
        <v>580</v>
      </c>
      <c r="B791" s="23" t="s">
        <v>715</v>
      </c>
      <c r="C791" s="23" t="s">
        <v>711</v>
      </c>
      <c r="D791" s="4">
        <v>415423.5063</v>
      </c>
    </row>
    <row r="792">
      <c r="A792" s="23" t="s">
        <v>580</v>
      </c>
      <c r="B792" s="23" t="s">
        <v>697</v>
      </c>
      <c r="C792" s="23" t="s">
        <v>698</v>
      </c>
      <c r="D792" s="4">
        <v>10985010.2625</v>
      </c>
    </row>
    <row r="793">
      <c r="A793" s="23" t="s">
        <v>580</v>
      </c>
      <c r="B793" s="23" t="s">
        <v>699</v>
      </c>
      <c r="C793" s="23" t="s">
        <v>707</v>
      </c>
      <c r="D793" s="4">
        <v>33918538.1131</v>
      </c>
    </row>
    <row r="794">
      <c r="A794" s="23" t="s">
        <v>580</v>
      </c>
      <c r="B794" s="23" t="s">
        <v>700</v>
      </c>
      <c r="C794" s="23" t="s">
        <v>701</v>
      </c>
      <c r="D794" s="4">
        <v>1296403.8719</v>
      </c>
    </row>
    <row r="795">
      <c r="A795" s="23" t="s">
        <v>580</v>
      </c>
      <c r="B795" s="23" t="s">
        <v>700</v>
      </c>
      <c r="C795" s="23" t="s">
        <v>706</v>
      </c>
      <c r="D795" s="4">
        <v>2680.6514</v>
      </c>
    </row>
    <row r="796">
      <c r="A796" s="23" t="s">
        <v>580</v>
      </c>
      <c r="B796" s="23" t="s">
        <v>700</v>
      </c>
      <c r="C796" s="23" t="s">
        <v>702</v>
      </c>
      <c r="D796" s="4">
        <v>125262.8465</v>
      </c>
    </row>
    <row r="797">
      <c r="A797" s="23" t="s">
        <v>580</v>
      </c>
      <c r="B797" s="23" t="s">
        <v>700</v>
      </c>
      <c r="C797" s="23" t="s">
        <v>703</v>
      </c>
      <c r="D797" s="4">
        <v>1714300.0223</v>
      </c>
    </row>
    <row r="798">
      <c r="A798" s="23" t="s">
        <v>580</v>
      </c>
      <c r="B798" s="23" t="s">
        <v>700</v>
      </c>
      <c r="C798" s="23" t="s">
        <v>704</v>
      </c>
      <c r="D798" s="4">
        <v>564667.8685</v>
      </c>
    </row>
    <row r="799">
      <c r="A799" s="23" t="s">
        <v>580</v>
      </c>
      <c r="B799" s="23" t="s">
        <v>700</v>
      </c>
      <c r="C799" s="23" t="s">
        <v>708</v>
      </c>
      <c r="D799" s="4">
        <v>604830.0802</v>
      </c>
    </row>
    <row r="800">
      <c r="A800" s="23" t="s">
        <v>580</v>
      </c>
      <c r="B800" s="23" t="s">
        <v>700</v>
      </c>
      <c r="C800" s="23" t="s">
        <v>713</v>
      </c>
      <c r="D800" s="4">
        <v>829692.2614</v>
      </c>
    </row>
    <row r="801">
      <c r="A801" s="23" t="s">
        <v>580</v>
      </c>
      <c r="B801" s="23" t="s">
        <v>705</v>
      </c>
      <c r="C801" s="23" t="s">
        <v>694</v>
      </c>
      <c r="D801" s="4">
        <v>28425441.8509</v>
      </c>
    </row>
    <row r="802">
      <c r="A802" s="23" t="s">
        <v>580</v>
      </c>
      <c r="B802" s="23" t="s">
        <v>720</v>
      </c>
      <c r="C802" s="23" t="s">
        <v>694</v>
      </c>
      <c r="D802" s="4">
        <v>8020.7412</v>
      </c>
    </row>
    <row r="803">
      <c r="A803" s="23" t="s">
        <v>586</v>
      </c>
      <c r="B803" s="23" t="s">
        <v>696</v>
      </c>
      <c r="C803" s="23" t="s">
        <v>900</v>
      </c>
      <c r="D803" s="4">
        <v>9494.6752</v>
      </c>
    </row>
    <row r="804">
      <c r="A804" s="23" t="s">
        <v>586</v>
      </c>
      <c r="B804" s="23" t="s">
        <v>700</v>
      </c>
      <c r="C804" s="23" t="s">
        <v>708</v>
      </c>
      <c r="D804" s="4">
        <v>24149.1085</v>
      </c>
    </row>
    <row r="805">
      <c r="A805" s="23" t="s">
        <v>588</v>
      </c>
      <c r="B805" s="23" t="s">
        <v>699</v>
      </c>
      <c r="C805" s="23" t="s">
        <v>707</v>
      </c>
      <c r="D805" s="4">
        <v>10386.7052</v>
      </c>
    </row>
    <row r="806">
      <c r="A806" s="23" t="s">
        <v>588</v>
      </c>
      <c r="B806" s="23" t="s">
        <v>699</v>
      </c>
      <c r="C806" s="23" t="s">
        <v>721</v>
      </c>
      <c r="D806" s="4">
        <v>6429.8175</v>
      </c>
    </row>
    <row r="807">
      <c r="A807" s="23" t="s">
        <v>588</v>
      </c>
      <c r="B807" s="23" t="s">
        <v>705</v>
      </c>
      <c r="C807" s="23" t="s">
        <v>721</v>
      </c>
      <c r="D807" s="4">
        <v>64988.6713</v>
      </c>
    </row>
    <row r="808">
      <c r="A808" s="23" t="s">
        <v>588</v>
      </c>
      <c r="B808" s="23" t="s">
        <v>720</v>
      </c>
      <c r="C808" s="23" t="s">
        <v>718</v>
      </c>
      <c r="D808" s="4">
        <v>53.1751</v>
      </c>
    </row>
    <row r="809">
      <c r="A809" s="23" t="s">
        <v>592</v>
      </c>
      <c r="B809" s="23" t="s">
        <v>700</v>
      </c>
      <c r="C809" s="23" t="s">
        <v>707</v>
      </c>
      <c r="D809" s="4">
        <v>724.3162</v>
      </c>
    </row>
    <row r="810">
      <c r="A810" s="23" t="s">
        <v>592</v>
      </c>
      <c r="B810" s="23" t="s">
        <v>700</v>
      </c>
      <c r="C810" s="23" t="s">
        <v>704</v>
      </c>
      <c r="D810" s="4">
        <v>484.3796</v>
      </c>
    </row>
    <row r="811">
      <c r="A811" s="23" t="s">
        <v>592</v>
      </c>
      <c r="B811" s="23" t="s">
        <v>705</v>
      </c>
      <c r="C811" s="23" t="s">
        <v>723</v>
      </c>
      <c r="D811" s="4">
        <v>1182.1742</v>
      </c>
    </row>
    <row r="812">
      <c r="A812" s="23" t="s">
        <v>596</v>
      </c>
      <c r="B812" s="23" t="s">
        <v>699</v>
      </c>
      <c r="C812" s="23" t="s">
        <v>854</v>
      </c>
      <c r="D812" s="4">
        <v>490.3917</v>
      </c>
    </row>
    <row r="813">
      <c r="A813" s="23" t="s">
        <v>596</v>
      </c>
      <c r="B813" s="23" t="s">
        <v>699</v>
      </c>
      <c r="C813" s="23" t="s">
        <v>855</v>
      </c>
      <c r="D813" s="4">
        <v>288.7043</v>
      </c>
    </row>
    <row r="814">
      <c r="A814" s="23" t="s">
        <v>596</v>
      </c>
      <c r="B814" s="23" t="s">
        <v>705</v>
      </c>
      <c r="C814" s="23" t="s">
        <v>856</v>
      </c>
      <c r="D814" s="4">
        <v>4040.9699</v>
      </c>
    </row>
    <row r="815">
      <c r="A815" s="23" t="s">
        <v>604</v>
      </c>
      <c r="B815" s="23" t="s">
        <v>697</v>
      </c>
      <c r="C815" s="23" t="s">
        <v>788</v>
      </c>
      <c r="D815" s="4">
        <v>12831.7504</v>
      </c>
    </row>
    <row r="816">
      <c r="A816" s="23" t="s">
        <v>604</v>
      </c>
      <c r="B816" s="23" t="s">
        <v>699</v>
      </c>
      <c r="C816" s="23" t="s">
        <v>777</v>
      </c>
      <c r="D816" s="4">
        <v>3692.1001</v>
      </c>
    </row>
    <row r="817">
      <c r="A817" s="23" t="s">
        <v>604</v>
      </c>
      <c r="B817" s="23" t="s">
        <v>705</v>
      </c>
      <c r="C817" s="23" t="s">
        <v>698</v>
      </c>
      <c r="D817" s="4">
        <v>11471.4539</v>
      </c>
    </row>
    <row r="818">
      <c r="A818" s="23" t="s">
        <v>606</v>
      </c>
      <c r="B818" s="23" t="s">
        <v>705</v>
      </c>
      <c r="C818" s="23" t="s">
        <v>730</v>
      </c>
      <c r="D818" s="4">
        <v>2092.7682</v>
      </c>
    </row>
    <row r="819">
      <c r="A819" s="23" t="s">
        <v>608</v>
      </c>
      <c r="B819" s="23" t="s">
        <v>699</v>
      </c>
      <c r="C819" s="23" t="s">
        <v>730</v>
      </c>
      <c r="D819" s="4">
        <v>1532.5058</v>
      </c>
    </row>
    <row r="820">
      <c r="A820" s="23" t="s">
        <v>608</v>
      </c>
      <c r="B820" s="23" t="s">
        <v>700</v>
      </c>
      <c r="C820" s="23" t="s">
        <v>702</v>
      </c>
      <c r="D820" s="4">
        <v>20284.1507</v>
      </c>
    </row>
    <row r="821">
      <c r="A821" s="23" t="s">
        <v>608</v>
      </c>
      <c r="B821" s="23" t="s">
        <v>700</v>
      </c>
      <c r="C821" s="23" t="s">
        <v>703</v>
      </c>
      <c r="D821" s="4">
        <v>1458.7442</v>
      </c>
    </row>
    <row r="822">
      <c r="A822" s="23" t="s">
        <v>608</v>
      </c>
      <c r="B822" s="23" t="s">
        <v>700</v>
      </c>
      <c r="C822" s="23" t="s">
        <v>708</v>
      </c>
      <c r="D822" s="4">
        <v>3064.3301</v>
      </c>
    </row>
    <row r="823">
      <c r="A823" s="23" t="s">
        <v>608</v>
      </c>
      <c r="B823" s="23" t="s">
        <v>700</v>
      </c>
      <c r="C823" s="23" t="s">
        <v>713</v>
      </c>
      <c r="D823" s="4">
        <v>22636.6616</v>
      </c>
    </row>
    <row r="824">
      <c r="A824" s="23" t="s">
        <v>608</v>
      </c>
      <c r="B824" s="23" t="s">
        <v>705</v>
      </c>
      <c r="C824" s="23" t="s">
        <v>723</v>
      </c>
      <c r="D824" s="4">
        <v>5237.2787</v>
      </c>
    </row>
    <row r="825">
      <c r="A825" s="23" t="s">
        <v>610</v>
      </c>
      <c r="B825" s="23" t="s">
        <v>699</v>
      </c>
      <c r="C825" s="23" t="s">
        <v>707</v>
      </c>
      <c r="D825" s="4">
        <v>539.0935</v>
      </c>
    </row>
    <row r="826">
      <c r="A826" s="23" t="s">
        <v>610</v>
      </c>
      <c r="B826" s="23" t="s">
        <v>700</v>
      </c>
      <c r="C826" s="23" t="s">
        <v>703</v>
      </c>
      <c r="D826" s="4">
        <v>600.5999</v>
      </c>
    </row>
    <row r="827">
      <c r="A827" s="23" t="s">
        <v>610</v>
      </c>
      <c r="B827" s="23" t="s">
        <v>705</v>
      </c>
      <c r="C827" s="23" t="s">
        <v>694</v>
      </c>
      <c r="D827" s="4">
        <v>3475.2229</v>
      </c>
    </row>
    <row r="828">
      <c r="A828" s="23" t="s">
        <v>612</v>
      </c>
      <c r="B828" s="23" t="s">
        <v>699</v>
      </c>
      <c r="C828" s="23" t="s">
        <v>707</v>
      </c>
      <c r="D828" s="4">
        <v>6171.5257</v>
      </c>
    </row>
    <row r="829">
      <c r="A829" s="23" t="s">
        <v>612</v>
      </c>
      <c r="B829" s="23" t="s">
        <v>700</v>
      </c>
      <c r="C829" s="23" t="s">
        <v>702</v>
      </c>
      <c r="D829" s="4">
        <v>337.428</v>
      </c>
    </row>
    <row r="830">
      <c r="A830" s="23" t="s">
        <v>612</v>
      </c>
      <c r="B830" s="23" t="s">
        <v>700</v>
      </c>
      <c r="C830" s="23" t="s">
        <v>704</v>
      </c>
      <c r="D830" s="4">
        <v>5808.818</v>
      </c>
    </row>
    <row r="831">
      <c r="A831" s="23" t="s">
        <v>612</v>
      </c>
      <c r="B831" s="23" t="s">
        <v>705</v>
      </c>
      <c r="C831" s="23" t="s">
        <v>708</v>
      </c>
      <c r="D831" s="4">
        <v>922.1567</v>
      </c>
    </row>
    <row r="832">
      <c r="A832" s="23" t="s">
        <v>614</v>
      </c>
      <c r="B832" s="23" t="s">
        <v>705</v>
      </c>
      <c r="C832" s="23" t="s">
        <v>723</v>
      </c>
      <c r="D832" s="4">
        <v>13793.8819</v>
      </c>
    </row>
    <row r="833">
      <c r="A833" s="23" t="s">
        <v>616</v>
      </c>
      <c r="B833" s="23" t="s">
        <v>693</v>
      </c>
      <c r="C833" s="23" t="s">
        <v>901</v>
      </c>
      <c r="D833" s="4">
        <v>27072.1695</v>
      </c>
    </row>
    <row r="834">
      <c r="A834" s="23" t="s">
        <v>616</v>
      </c>
      <c r="B834" s="23" t="s">
        <v>728</v>
      </c>
      <c r="C834" s="23" t="s">
        <v>901</v>
      </c>
      <c r="D834" s="4">
        <v>16480.2928</v>
      </c>
    </row>
    <row r="835">
      <c r="A835" s="23" t="s">
        <v>616</v>
      </c>
      <c r="B835" s="23" t="s">
        <v>700</v>
      </c>
      <c r="C835" s="23" t="s">
        <v>707</v>
      </c>
      <c r="D835" s="4">
        <v>13616.1662</v>
      </c>
    </row>
    <row r="836">
      <c r="A836" s="23" t="s">
        <v>620</v>
      </c>
      <c r="B836" s="23" t="s">
        <v>705</v>
      </c>
      <c r="C836" s="23" t="s">
        <v>803</v>
      </c>
      <c r="D836" s="4">
        <v>1758.5826</v>
      </c>
    </row>
    <row r="837">
      <c r="A837" s="23" t="s">
        <v>622</v>
      </c>
      <c r="B837" s="23" t="s">
        <v>700</v>
      </c>
      <c r="C837" s="23" t="s">
        <v>707</v>
      </c>
      <c r="D837" s="4">
        <v>388.5698</v>
      </c>
    </row>
    <row r="838">
      <c r="A838" s="23" t="s">
        <v>622</v>
      </c>
      <c r="B838" s="23" t="s">
        <v>700</v>
      </c>
      <c r="C838" s="23" t="s">
        <v>708</v>
      </c>
      <c r="D838" s="4">
        <v>7538.8456</v>
      </c>
    </row>
    <row r="839">
      <c r="A839" s="23" t="s">
        <v>624</v>
      </c>
      <c r="B839" s="23" t="s">
        <v>712</v>
      </c>
      <c r="C839" s="23" t="s">
        <v>902</v>
      </c>
      <c r="D839" s="4">
        <v>3790.8006</v>
      </c>
    </row>
    <row r="840">
      <c r="A840" s="23" t="s">
        <v>624</v>
      </c>
      <c r="B840" s="23" t="s">
        <v>705</v>
      </c>
      <c r="C840" s="23" t="s">
        <v>902</v>
      </c>
      <c r="D840" s="4">
        <v>1200.3315</v>
      </c>
    </row>
    <row r="841">
      <c r="A841" s="23" t="s">
        <v>628</v>
      </c>
      <c r="B841" s="23" t="s">
        <v>705</v>
      </c>
      <c r="C841" s="23" t="s">
        <v>903</v>
      </c>
      <c r="D841" s="4">
        <v>1382.6855</v>
      </c>
    </row>
    <row r="842">
      <c r="A842" s="23" t="s">
        <v>632</v>
      </c>
      <c r="B842" s="23" t="s">
        <v>700</v>
      </c>
      <c r="C842" s="23" t="s">
        <v>708</v>
      </c>
      <c r="D842" s="4">
        <v>0</v>
      </c>
    </row>
    <row r="843">
      <c r="A843" s="23" t="s">
        <v>634</v>
      </c>
      <c r="B843" s="23" t="s">
        <v>696</v>
      </c>
      <c r="C843" s="23" t="s">
        <v>708</v>
      </c>
      <c r="D843" s="4">
        <v>8072.5314</v>
      </c>
    </row>
    <row r="844">
      <c r="A844" s="23" t="s">
        <v>634</v>
      </c>
      <c r="B844" s="23" t="s">
        <v>811</v>
      </c>
      <c r="C844" s="23" t="s">
        <v>707</v>
      </c>
      <c r="D844" s="4">
        <v>2527.9624</v>
      </c>
    </row>
    <row r="845">
      <c r="A845" s="23" t="s">
        <v>636</v>
      </c>
      <c r="B845" s="23" t="s">
        <v>712</v>
      </c>
      <c r="C845" s="23" t="s">
        <v>722</v>
      </c>
      <c r="D845" s="4">
        <v>23586.4061</v>
      </c>
    </row>
    <row r="846">
      <c r="A846" s="23" t="s">
        <v>636</v>
      </c>
      <c r="B846" s="23" t="s">
        <v>699</v>
      </c>
      <c r="C846" s="23" t="s">
        <v>904</v>
      </c>
      <c r="D846" s="4">
        <v>9763.4855</v>
      </c>
    </row>
    <row r="847">
      <c r="A847" s="23" t="s">
        <v>636</v>
      </c>
      <c r="B847" s="23" t="s">
        <v>700</v>
      </c>
      <c r="C847" s="23" t="s">
        <v>704</v>
      </c>
      <c r="D847" s="4">
        <v>254.346</v>
      </c>
    </row>
    <row r="848">
      <c r="A848" s="23" t="s">
        <v>636</v>
      </c>
      <c r="B848" s="23" t="s">
        <v>700</v>
      </c>
      <c r="C848" s="23" t="s">
        <v>708</v>
      </c>
      <c r="D848" s="4">
        <v>671.2729</v>
      </c>
    </row>
    <row r="849">
      <c r="A849" s="23" t="s">
        <v>644</v>
      </c>
      <c r="B849" s="23" t="s">
        <v>697</v>
      </c>
      <c r="C849" s="23" t="s">
        <v>706</v>
      </c>
      <c r="D849" s="4">
        <v>63705.7963</v>
      </c>
    </row>
    <row r="850">
      <c r="A850" s="23" t="s">
        <v>644</v>
      </c>
      <c r="B850" s="23" t="s">
        <v>712</v>
      </c>
      <c r="C850" s="23" t="s">
        <v>694</v>
      </c>
      <c r="D850" s="4">
        <v>1123.2946</v>
      </c>
    </row>
    <row r="851">
      <c r="A851" s="23" t="s">
        <v>644</v>
      </c>
      <c r="B851" s="23" t="s">
        <v>700</v>
      </c>
      <c r="C851" s="23" t="s">
        <v>708</v>
      </c>
      <c r="D851" s="4">
        <v>2628.6523</v>
      </c>
    </row>
    <row r="852">
      <c r="A852" s="23" t="s">
        <v>644</v>
      </c>
      <c r="B852" s="23" t="s">
        <v>705</v>
      </c>
      <c r="C852" s="23" t="s">
        <v>694</v>
      </c>
      <c r="D852" s="4">
        <v>10279.4647</v>
      </c>
    </row>
    <row r="853">
      <c r="A853" s="23" t="s">
        <v>646</v>
      </c>
      <c r="B853" s="23" t="s">
        <v>696</v>
      </c>
      <c r="C853" s="23" t="s">
        <v>708</v>
      </c>
      <c r="D853" s="4">
        <v>4308.4393</v>
      </c>
    </row>
    <row r="854">
      <c r="A854" s="23" t="s">
        <v>656</v>
      </c>
      <c r="B854" s="23" t="s">
        <v>700</v>
      </c>
      <c r="C854" s="23" t="s">
        <v>702</v>
      </c>
      <c r="D854" s="4">
        <v>5495.5705</v>
      </c>
    </row>
    <row r="855">
      <c r="A855" s="23" t="s">
        <v>656</v>
      </c>
      <c r="B855" s="23" t="s">
        <v>700</v>
      </c>
      <c r="C855" s="23" t="s">
        <v>713</v>
      </c>
      <c r="D855" s="4">
        <v>6856.8013</v>
      </c>
    </row>
    <row r="856">
      <c r="A856" s="23" t="s">
        <v>658</v>
      </c>
      <c r="B856" s="23" t="s">
        <v>712</v>
      </c>
      <c r="C856" s="23" t="s">
        <v>702</v>
      </c>
      <c r="D856" s="4">
        <v>1604.7066</v>
      </c>
    </row>
    <row r="857">
      <c r="A857" s="23" t="s">
        <v>658</v>
      </c>
      <c r="B857" s="23" t="s">
        <v>705</v>
      </c>
      <c r="C857" s="23" t="s">
        <v>707</v>
      </c>
      <c r="D857" s="4">
        <v>2373.6578</v>
      </c>
    </row>
    <row r="858">
      <c r="A858" s="23" t="s">
        <v>662</v>
      </c>
      <c r="B858" s="23" t="s">
        <v>700</v>
      </c>
      <c r="C858" s="23" t="s">
        <v>707</v>
      </c>
      <c r="D858" s="4">
        <v>1382.8724</v>
      </c>
    </row>
    <row r="859">
      <c r="A859" s="23" t="s">
        <v>662</v>
      </c>
      <c r="B859" s="23" t="s">
        <v>705</v>
      </c>
      <c r="C859" s="23" t="s">
        <v>707</v>
      </c>
      <c r="D859" s="4">
        <v>3497.458</v>
      </c>
    </row>
    <row r="860">
      <c r="A860" s="23" t="s">
        <v>674</v>
      </c>
      <c r="B860" s="23" t="s">
        <v>696</v>
      </c>
      <c r="C860" s="23" t="s">
        <v>708</v>
      </c>
      <c r="D860" s="4">
        <v>3655.6535</v>
      </c>
    </row>
    <row r="861">
      <c r="A861" s="23" t="s">
        <v>680</v>
      </c>
      <c r="B861" s="23" t="s">
        <v>709</v>
      </c>
      <c r="C861" s="23" t="s">
        <v>761</v>
      </c>
      <c r="D861" s="4">
        <v>33045.1402</v>
      </c>
    </row>
    <row r="862">
      <c r="A862" s="23" t="s">
        <v>680</v>
      </c>
      <c r="B862" s="23" t="s">
        <v>696</v>
      </c>
      <c r="C862" s="23" t="s">
        <v>761</v>
      </c>
      <c r="D862" s="4">
        <v>111499.0474</v>
      </c>
    </row>
    <row r="863">
      <c r="A863" s="23" t="s">
        <v>680</v>
      </c>
      <c r="B863" s="23" t="s">
        <v>811</v>
      </c>
      <c r="C863" s="23" t="s">
        <v>760</v>
      </c>
      <c r="D863" s="4">
        <v>43888.7141</v>
      </c>
    </row>
    <row r="864">
      <c r="A864" s="23" t="s">
        <v>682</v>
      </c>
      <c r="B864" s="23" t="s">
        <v>709</v>
      </c>
      <c r="C864" s="23" t="s">
        <v>905</v>
      </c>
      <c r="D864" s="4">
        <v>65055.0138</v>
      </c>
    </row>
    <row r="865">
      <c r="A865" s="23" t="s">
        <v>682</v>
      </c>
      <c r="B865" s="23" t="s">
        <v>700</v>
      </c>
      <c r="C865" s="23" t="s">
        <v>704</v>
      </c>
      <c r="D865" s="4">
        <v>3419.1241</v>
      </c>
    </row>
    <row r="866">
      <c r="A866" s="23" t="s">
        <v>682</v>
      </c>
      <c r="B866" s="23" t="s">
        <v>700</v>
      </c>
      <c r="C866" s="23" t="s">
        <v>708</v>
      </c>
      <c r="D866" s="4">
        <v>4132.9878</v>
      </c>
    </row>
  </sheetData>
  <pageMargins left="0.7" right="0.7" top="0.75" bottom="0.75" header="0.3" footer="0.3"/>
  <pageSetup paperSize="9" orientation="portrait"/>
  <headerFooter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5"/>
  <sheetViews>
    <sheetView workbookViewId="0" tabSelected="0">
      <selection activeCell="A3" sqref="A3"/>
    </sheetView>
  </sheetViews>
  <sheetFormatPr baseColWidth="10" defaultRowHeight="12.75" x14ac:dyDescent="0.2"/>
  <cols>
    <col min="1" max="1" width="12.1808633804321" customWidth="1" style="3"/>
    <col min="2" max="2" bestFit="1" width="64.2398147583008" customWidth="1" style="3"/>
    <col min="3" max="3" width="19.0633029937744" customWidth="1" style="24"/>
    <col min="4" max="4" width="9.140625" customWidth="1" style="23"/>
    <col min="5" max="5" bestFit="1" width="11.7323894500732" customWidth="1" style="4"/>
    <col min="6" max="6" bestFit="1" width="11.7323894500732" customWidth="1" style="4"/>
    <col min="7" max="7" width="10.7381563186646" customWidth="1" style="4"/>
    <col min="8" max="8" bestFit="1" width="11.7323894500732" customWidth="1" style="4"/>
    <col min="9" max="9" bestFit="1" width="12.7266225814819" customWidth="1" style="4"/>
    <col min="10" max="10" bestFit="1" width="11.7323894500732" customWidth="1" style="4"/>
    <col min="11" max="11" width="12.7266225814819" customWidth="1" style="4"/>
    <col min="12" max="16384" width="11.42578125" customWidth="1" style="3"/>
  </cols>
  <sheetData>
    <row r="1" ht="15.75" customHeight="1">
      <c r="A1" s="32"/>
      <c r="B1" s="32"/>
      <c r="C1" s="31"/>
      <c r="D1" s="62" t="s">
        <v>906</v>
      </c>
      <c r="E1" s="62"/>
      <c r="F1" s="62"/>
      <c r="G1" s="62"/>
      <c r="H1" s="62"/>
      <c r="I1" s="62"/>
      <c r="J1" s="62"/>
      <c r="K1" s="62"/>
    </row>
    <row r="2" ht="15.75" customHeight="1">
      <c r="A2" s="33" t="s">
        <v>2</v>
      </c>
      <c r="B2" s="33" t="s">
        <v>3</v>
      </c>
      <c r="C2" s="34" t="s">
        <v>907</v>
      </c>
      <c r="D2" s="35" t="s">
        <v>15</v>
      </c>
      <c r="E2" s="36" t="s">
        <v>908</v>
      </c>
      <c r="F2" s="36" t="s">
        <v>909</v>
      </c>
      <c r="G2" s="36" t="s">
        <v>910</v>
      </c>
      <c r="H2" s="36" t="s">
        <v>911</v>
      </c>
      <c r="I2" s="36" t="s">
        <v>912</v>
      </c>
      <c r="J2" s="36" t="s">
        <v>913</v>
      </c>
      <c r="K2" s="37" t="s">
        <v>914</v>
      </c>
    </row>
    <row r="3">
      <c r="A3" s="3" t="s">
        <v>19</v>
      </c>
      <c r="B3" s="3" t="s">
        <v>20</v>
      </c>
      <c r="C3" s="24">
        <v>10898763</v>
      </c>
      <c r="D3" s="23">
        <v>0.9892791</v>
      </c>
      <c r="E3" s="4">
        <v>33631834.1908</v>
      </c>
      <c r="F3" s="4">
        <v>32336898.082</v>
      </c>
      <c r="G3" s="4">
        <v>6738524.673</v>
      </c>
      <c r="H3" s="4">
        <v>12226900.977</v>
      </c>
      <c r="I3" s="4">
        <v>114050786.264</v>
      </c>
      <c r="J3" s="4">
        <v>75338653.09</v>
      </c>
      <c r="K3" s="4">
        <v>292162860.8077</v>
      </c>
    </row>
    <row r="4">
      <c r="A4" s="3" t="s">
        <v>21</v>
      </c>
      <c r="B4" s="3" t="s">
        <v>22</v>
      </c>
      <c r="C4" s="24">
        <v>3697816</v>
      </c>
      <c r="D4" s="23">
        <v>0.9996333</v>
      </c>
      <c r="E4" s="4">
        <v>12151375.3841</v>
      </c>
      <c r="F4" s="4">
        <v>12073433.224</v>
      </c>
      <c r="G4" s="4">
        <v>2626783.936</v>
      </c>
      <c r="H4" s="4">
        <v>5177173.864</v>
      </c>
      <c r="I4" s="4">
        <v>61282246.648</v>
      </c>
      <c r="J4" s="4">
        <v>24902702.68</v>
      </c>
      <c r="K4" s="4">
        <v>125901153.6704</v>
      </c>
    </row>
    <row r="5">
      <c r="A5" s="3" t="s">
        <v>23</v>
      </c>
      <c r="B5" s="3" t="s">
        <v>24</v>
      </c>
      <c r="C5" s="24">
        <v>168271</v>
      </c>
      <c r="D5" s="23">
        <v>0.9999257</v>
      </c>
      <c r="E5" s="4">
        <v>795261.3987</v>
      </c>
      <c r="F5" s="4">
        <v>1248016.648</v>
      </c>
      <c r="G5" s="4">
        <v>292029.805</v>
      </c>
      <c r="H5" s="4">
        <v>964044.19</v>
      </c>
      <c r="I5" s="4">
        <v>7084060.774</v>
      </c>
      <c r="J5" s="4">
        <v>1002983.94</v>
      </c>
      <c r="K5" s="4">
        <v>12126854.1367</v>
      </c>
    </row>
    <row r="6">
      <c r="A6" s="3" t="s">
        <v>25</v>
      </c>
      <c r="B6" s="3" t="s">
        <v>26</v>
      </c>
      <c r="C6" s="24">
        <v>522246</v>
      </c>
      <c r="D6" s="23">
        <v>0.9999627</v>
      </c>
      <c r="E6" s="4">
        <v>2147778.8509</v>
      </c>
      <c r="F6" s="4">
        <v>2624271.448</v>
      </c>
      <c r="G6" s="4">
        <v>630075.93</v>
      </c>
      <c r="H6" s="4">
        <v>1633056.94</v>
      </c>
      <c r="I6" s="4">
        <v>21736501.924</v>
      </c>
      <c r="J6" s="4">
        <v>3808135.24</v>
      </c>
      <c r="K6" s="4">
        <v>34698486.0491</v>
      </c>
    </row>
    <row r="7">
      <c r="A7" s="3" t="s">
        <v>27</v>
      </c>
      <c r="B7" s="3" t="s">
        <v>28</v>
      </c>
      <c r="C7" s="24">
        <v>661163</v>
      </c>
      <c r="D7" s="23">
        <v>0.975559</v>
      </c>
      <c r="E7" s="4">
        <v>2613191.6738</v>
      </c>
      <c r="F7" s="4">
        <v>3164380.744</v>
      </c>
      <c r="G7" s="4">
        <v>762741.665</v>
      </c>
      <c r="H7" s="4">
        <v>1895610.07</v>
      </c>
      <c r="I7" s="4">
        <v>27486832.222</v>
      </c>
      <c r="J7" s="4">
        <v>4619615.82</v>
      </c>
      <c r="K7" s="4">
        <v>43178842.6586</v>
      </c>
    </row>
    <row r="8">
      <c r="A8" s="3" t="s">
        <v>29</v>
      </c>
      <c r="B8" s="3" t="s">
        <v>30</v>
      </c>
      <c r="C8" s="24">
        <v>37583</v>
      </c>
      <c r="D8" s="23">
        <v>0.9889312</v>
      </c>
      <c r="E8" s="4">
        <v>201454.4993</v>
      </c>
      <c r="F8" s="4">
        <v>371516.57</v>
      </c>
      <c r="G8" s="4">
        <v>95942.551</v>
      </c>
      <c r="H8" s="4">
        <v>314017.301</v>
      </c>
      <c r="I8" s="4">
        <v>1674361.702</v>
      </c>
      <c r="J8" s="4">
        <v>223955.45</v>
      </c>
      <c r="K8" s="4">
        <v>3068615.6355</v>
      </c>
    </row>
    <row r="9">
      <c r="A9" s="3" t="s">
        <v>31</v>
      </c>
      <c r="B9" s="3" t="s">
        <v>32</v>
      </c>
      <c r="C9" s="24">
        <v>13580</v>
      </c>
      <c r="D9" s="23">
        <v>0.9621134</v>
      </c>
      <c r="E9" s="4">
        <v>73618.4351</v>
      </c>
      <c r="F9" s="4">
        <v>136527.2</v>
      </c>
      <c r="G9" s="4">
        <v>45608.26</v>
      </c>
      <c r="H9" s="4">
        <v>113664.26</v>
      </c>
      <c r="I9" s="4">
        <v>680781.52</v>
      </c>
      <c r="J9" s="4">
        <v>133630.17</v>
      </c>
      <c r="K9" s="4">
        <v>1260814.2999</v>
      </c>
    </row>
    <row r="10">
      <c r="A10" s="3" t="s">
        <v>33</v>
      </c>
      <c r="B10" s="3" t="s">
        <v>34</v>
      </c>
      <c r="C10" s="24">
        <v>21765</v>
      </c>
      <c r="D10" s="23">
        <v>0.9762692</v>
      </c>
      <c r="E10" s="4">
        <v>117044.6557</v>
      </c>
      <c r="F10" s="4">
        <v>216658.35</v>
      </c>
      <c r="G10" s="4">
        <v>62772.205</v>
      </c>
      <c r="H10" s="4">
        <v>181984.455</v>
      </c>
      <c r="I10" s="4">
        <v>1019591.41</v>
      </c>
      <c r="J10" s="4">
        <v>243671.68</v>
      </c>
      <c r="K10" s="4">
        <v>1961489.9865</v>
      </c>
    </row>
    <row r="11">
      <c r="A11" s="3" t="s">
        <v>35</v>
      </c>
      <c r="B11" s="3" t="s">
        <v>36</v>
      </c>
      <c r="C11" s="24">
        <v>12446</v>
      </c>
      <c r="D11" s="23">
        <v>0.9345573</v>
      </c>
      <c r="E11" s="4">
        <v>65894.0969</v>
      </c>
      <c r="F11" s="4">
        <v>125425.34</v>
      </c>
      <c r="G11" s="4">
        <v>43230.262</v>
      </c>
      <c r="H11" s="4">
        <v>104198.762</v>
      </c>
      <c r="I11" s="4">
        <v>633840.724</v>
      </c>
      <c r="J11" s="4">
        <v>102410.08</v>
      </c>
      <c r="K11" s="4">
        <v>1144906.4671</v>
      </c>
    </row>
    <row r="12">
      <c r="A12" s="3" t="s">
        <v>37</v>
      </c>
      <c r="B12" s="3" t="s">
        <v>38</v>
      </c>
      <c r="C12" s="24">
        <v>19843</v>
      </c>
      <c r="D12" s="23">
        <v>0.9963967</v>
      </c>
      <c r="E12" s="4">
        <v>109309.7568</v>
      </c>
      <c r="F12" s="4">
        <v>197841.97</v>
      </c>
      <c r="G12" s="4">
        <v>58741.771</v>
      </c>
      <c r="H12" s="4">
        <v>165941.521</v>
      </c>
      <c r="I12" s="4">
        <v>940032.142</v>
      </c>
      <c r="J12" s="4">
        <v>97551.67</v>
      </c>
      <c r="K12" s="4">
        <v>1671478.1374</v>
      </c>
    </row>
    <row r="13">
      <c r="A13" s="3" t="s">
        <v>39</v>
      </c>
      <c r="B13" s="3" t="s">
        <v>40</v>
      </c>
      <c r="C13" s="24">
        <v>56519</v>
      </c>
      <c r="D13" s="23">
        <v>0.9903926</v>
      </c>
      <c r="E13" s="4">
        <v>301130.0397</v>
      </c>
      <c r="F13" s="4">
        <v>556900.01</v>
      </c>
      <c r="G13" s="4">
        <v>135651.343</v>
      </c>
      <c r="H13" s="4">
        <v>472076.093</v>
      </c>
      <c r="I13" s="4">
        <v>2458198.486</v>
      </c>
      <c r="J13" s="4">
        <v>410942.47</v>
      </c>
      <c r="K13" s="4">
        <v>4616796.8874</v>
      </c>
    </row>
    <row r="14">
      <c r="A14" s="3" t="s">
        <v>41</v>
      </c>
      <c r="B14" s="3" t="s">
        <v>42</v>
      </c>
      <c r="C14" s="24">
        <v>19708</v>
      </c>
      <c r="D14" s="23">
        <v>0.9906637</v>
      </c>
      <c r="E14" s="4">
        <v>107972.1315</v>
      </c>
      <c r="F14" s="4">
        <v>196520.32</v>
      </c>
      <c r="G14" s="4">
        <v>58458.676</v>
      </c>
      <c r="H14" s="4">
        <v>164814.676</v>
      </c>
      <c r="I14" s="4">
        <v>934443.952</v>
      </c>
      <c r="J14" s="4">
        <v>107655.98</v>
      </c>
      <c r="K14" s="4">
        <v>1671954.1043</v>
      </c>
    </row>
    <row r="15">
      <c r="A15" s="3" t="s">
        <v>43</v>
      </c>
      <c r="B15" s="3" t="s">
        <v>44</v>
      </c>
      <c r="C15" s="24">
        <v>12176</v>
      </c>
      <c r="D15" s="23">
        <v>0.9765522</v>
      </c>
      <c r="E15" s="4">
        <v>67457.9057</v>
      </c>
      <c r="F15" s="4">
        <v>122782.04</v>
      </c>
      <c r="G15" s="4">
        <v>42664.072</v>
      </c>
      <c r="H15" s="4">
        <v>101945.072</v>
      </c>
      <c r="I15" s="4">
        <v>622664.344</v>
      </c>
      <c r="J15" s="4">
        <v>57859.77</v>
      </c>
      <c r="K15" s="4">
        <v>1081402.9231</v>
      </c>
    </row>
    <row r="16">
      <c r="A16" s="3" t="s">
        <v>45</v>
      </c>
      <c r="B16" s="3" t="s">
        <v>46</v>
      </c>
      <c r="C16" s="24">
        <v>64770</v>
      </c>
      <c r="D16" s="23">
        <v>0.9990968</v>
      </c>
      <c r="E16" s="4">
        <v>347459.1212</v>
      </c>
      <c r="F16" s="4">
        <v>637677.3</v>
      </c>
      <c r="G16" s="4">
        <v>152953.69</v>
      </c>
      <c r="H16" s="4">
        <v>540947.19</v>
      </c>
      <c r="I16" s="4">
        <v>2799740.38</v>
      </c>
      <c r="J16" s="4">
        <v>427475.46</v>
      </c>
      <c r="K16" s="4">
        <v>5225306.783</v>
      </c>
    </row>
    <row r="17">
      <c r="A17" s="3" t="s">
        <v>47</v>
      </c>
      <c r="B17" s="3" t="s">
        <v>48</v>
      </c>
      <c r="C17" s="24">
        <v>19028</v>
      </c>
      <c r="D17" s="23">
        <v>0.973539</v>
      </c>
      <c r="E17" s="4">
        <v>102597.7432</v>
      </c>
      <c r="F17" s="4">
        <v>189863.12</v>
      </c>
      <c r="G17" s="4">
        <v>57032.716</v>
      </c>
      <c r="H17" s="4">
        <v>159138.716</v>
      </c>
      <c r="I17" s="4">
        <v>906296.032</v>
      </c>
      <c r="J17" s="4">
        <v>97000.04</v>
      </c>
      <c r="K17" s="4">
        <v>1610249.0689</v>
      </c>
    </row>
    <row r="18">
      <c r="A18" s="3" t="s">
        <v>49</v>
      </c>
      <c r="B18" s="3" t="s">
        <v>50</v>
      </c>
      <c r="C18" s="24">
        <v>4190</v>
      </c>
      <c r="D18" s="23">
        <v>0.9470167</v>
      </c>
      <c r="E18" s="4">
        <v>25341.987</v>
      </c>
      <c r="F18" s="4">
        <v>44599.1</v>
      </c>
      <c r="G18" s="4">
        <v>17185</v>
      </c>
      <c r="H18" s="4">
        <v>35285.93</v>
      </c>
      <c r="I18" s="4">
        <v>263198.73</v>
      </c>
      <c r="J18" s="4">
        <v>51597.7</v>
      </c>
      <c r="K18" s="4">
        <v>465640.1123</v>
      </c>
    </row>
    <row r="19">
      <c r="A19" s="3" t="s">
        <v>51</v>
      </c>
      <c r="B19" s="3" t="s">
        <v>52</v>
      </c>
      <c r="C19" s="24">
        <v>806</v>
      </c>
      <c r="D19" s="23">
        <v>0.9993797</v>
      </c>
      <c r="E19" s="4">
        <v>7939.0084</v>
      </c>
      <c r="F19" s="4">
        <v>10775.414</v>
      </c>
      <c r="G19" s="4">
        <v>4595.006</v>
      </c>
      <c r="H19" s="4">
        <v>6979.154</v>
      </c>
      <c r="I19" s="4">
        <v>92922.128</v>
      </c>
      <c r="J19" s="4">
        <v>1755.88</v>
      </c>
      <c r="K19" s="4">
        <v>133093.1678</v>
      </c>
    </row>
    <row r="20">
      <c r="A20" s="3" t="s">
        <v>53</v>
      </c>
      <c r="B20" s="3" t="s">
        <v>54</v>
      </c>
      <c r="C20" s="24">
        <v>15364</v>
      </c>
      <c r="D20" s="23">
        <v>0.9273952</v>
      </c>
      <c r="E20" s="4">
        <v>79728.9406</v>
      </c>
      <c r="F20" s="4">
        <v>153992.56</v>
      </c>
      <c r="G20" s="4">
        <v>49349.308</v>
      </c>
      <c r="H20" s="4">
        <v>128555.308</v>
      </c>
      <c r="I20" s="4">
        <v>754628.416</v>
      </c>
      <c r="J20" s="4">
        <v>100835.73</v>
      </c>
      <c r="K20" s="4">
        <v>1349489.1424</v>
      </c>
    </row>
    <row r="21">
      <c r="A21" s="3" t="s">
        <v>55</v>
      </c>
      <c r="B21" s="3" t="s">
        <v>56</v>
      </c>
      <c r="C21" s="24">
        <v>18289</v>
      </c>
      <c r="D21" s="23">
        <v>0.9744655</v>
      </c>
      <c r="E21" s="4">
        <v>98879.4148</v>
      </c>
      <c r="F21" s="4">
        <v>182628.31</v>
      </c>
      <c r="G21" s="4">
        <v>55483.033</v>
      </c>
      <c r="H21" s="4">
        <v>152970.283</v>
      </c>
      <c r="I21" s="4">
        <v>875705.866</v>
      </c>
      <c r="J21" s="4">
        <v>104306.1</v>
      </c>
      <c r="K21" s="4">
        <v>1565565.3514</v>
      </c>
    </row>
    <row r="22">
      <c r="A22" s="3" t="s">
        <v>57</v>
      </c>
      <c r="B22" s="3" t="s">
        <v>58</v>
      </c>
      <c r="C22" s="24">
        <v>32155</v>
      </c>
      <c r="D22" s="23">
        <v>0.9988182</v>
      </c>
      <c r="E22" s="4">
        <v>174739.5934</v>
      </c>
      <c r="F22" s="4">
        <v>318376.45</v>
      </c>
      <c r="G22" s="4">
        <v>84560.035</v>
      </c>
      <c r="H22" s="4">
        <v>268709.785</v>
      </c>
      <c r="I22" s="4">
        <v>1449675.07</v>
      </c>
      <c r="J22" s="4">
        <v>120174.69</v>
      </c>
      <c r="K22" s="4">
        <v>2573363.426</v>
      </c>
    </row>
    <row r="23">
      <c r="A23" s="3" t="s">
        <v>59</v>
      </c>
      <c r="B23" s="3" t="s">
        <v>60</v>
      </c>
      <c r="C23" s="24">
        <v>21651</v>
      </c>
      <c r="D23" s="23">
        <v>1</v>
      </c>
      <c r="E23" s="4">
        <v>119285.649</v>
      </c>
      <c r="F23" s="4">
        <v>215542.29</v>
      </c>
      <c r="G23" s="4">
        <v>62533.147</v>
      </c>
      <c r="H23" s="4">
        <v>181032.897</v>
      </c>
      <c r="I23" s="4">
        <v>1014872.494</v>
      </c>
      <c r="J23" s="4">
        <v>126509.03</v>
      </c>
      <c r="K23" s="4">
        <v>1831612.5082</v>
      </c>
    </row>
    <row r="24">
      <c r="A24" s="3" t="s">
        <v>61</v>
      </c>
      <c r="B24" s="3" t="s">
        <v>62</v>
      </c>
      <c r="C24" s="24">
        <v>359</v>
      </c>
      <c r="D24" s="23">
        <v>0.7381616</v>
      </c>
      <c r="E24" s="4">
        <v>2611.8401</v>
      </c>
      <c r="F24" s="4">
        <v>4799.471</v>
      </c>
      <c r="G24" s="4">
        <v>2046.659</v>
      </c>
      <c r="H24" s="4">
        <v>3108.581</v>
      </c>
      <c r="I24" s="4">
        <v>41388.392</v>
      </c>
      <c r="J24" s="4">
        <v>6.86</v>
      </c>
      <c r="K24" s="4">
        <v>57470.9392</v>
      </c>
    </row>
    <row r="25">
      <c r="A25" s="3" t="s">
        <v>63</v>
      </c>
      <c r="B25" s="3" t="s">
        <v>64</v>
      </c>
      <c r="C25" s="24">
        <v>30509</v>
      </c>
      <c r="D25" s="23">
        <v>0.8720541</v>
      </c>
      <c r="E25" s="4">
        <v>144956.4873</v>
      </c>
      <c r="F25" s="4">
        <v>302262.11</v>
      </c>
      <c r="G25" s="4">
        <v>81108.373</v>
      </c>
      <c r="H25" s="4">
        <v>254970.623</v>
      </c>
      <c r="I25" s="4">
        <v>1381540.546</v>
      </c>
      <c r="J25" s="4">
        <v>223447.19</v>
      </c>
      <c r="K25" s="4">
        <v>2543595.5243</v>
      </c>
    </row>
    <row r="26">
      <c r="A26" s="3" t="s">
        <v>65</v>
      </c>
      <c r="B26" s="3" t="s">
        <v>66</v>
      </c>
      <c r="C26" s="24">
        <v>1511</v>
      </c>
      <c r="D26" s="23">
        <v>0.9586367</v>
      </c>
      <c r="E26" s="4">
        <v>12044.1092</v>
      </c>
      <c r="F26" s="4">
        <v>18371.69</v>
      </c>
      <c r="G26" s="4">
        <v>7540.6</v>
      </c>
      <c r="H26" s="4">
        <v>12924.317</v>
      </c>
      <c r="I26" s="4">
        <v>138981.537</v>
      </c>
      <c r="J26" s="4">
        <v>5191.49</v>
      </c>
      <c r="K26" s="4">
        <v>207738.0881</v>
      </c>
    </row>
    <row r="27">
      <c r="A27" s="3" t="s">
        <v>67</v>
      </c>
      <c r="B27" s="3" t="s">
        <v>68</v>
      </c>
      <c r="C27" s="24">
        <v>684</v>
      </c>
      <c r="D27" s="23">
        <v>1</v>
      </c>
      <c r="E27" s="4">
        <v>6741.504</v>
      </c>
      <c r="F27" s="4">
        <v>9144.396</v>
      </c>
      <c r="G27" s="4">
        <v>3899.484</v>
      </c>
      <c r="H27" s="4">
        <v>5922.756</v>
      </c>
      <c r="I27" s="4">
        <v>78856.992</v>
      </c>
      <c r="J27" s="4">
        <v>3581.62</v>
      </c>
      <c r="K27" s="4">
        <v>115179.5353</v>
      </c>
    </row>
    <row r="28">
      <c r="A28" s="3" t="s">
        <v>69</v>
      </c>
      <c r="B28" s="3" t="s">
        <v>70</v>
      </c>
      <c r="C28" s="24">
        <v>14259</v>
      </c>
      <c r="D28" s="23">
        <v>0.9989831</v>
      </c>
      <c r="E28" s="4">
        <v>80033.9716</v>
      </c>
      <c r="F28" s="4">
        <v>143174.61</v>
      </c>
      <c r="G28" s="4">
        <v>47032.123</v>
      </c>
      <c r="H28" s="4">
        <v>119331.873</v>
      </c>
      <c r="I28" s="4">
        <v>708888.046</v>
      </c>
      <c r="J28" s="4">
        <v>101756.62</v>
      </c>
      <c r="K28" s="4">
        <v>1278267.371</v>
      </c>
    </row>
    <row r="29">
      <c r="A29" s="3" t="s">
        <v>71</v>
      </c>
      <c r="B29" s="3" t="s">
        <v>72</v>
      </c>
      <c r="C29" s="24">
        <v>15608</v>
      </c>
      <c r="D29" s="23">
        <v>0.9993273</v>
      </c>
      <c r="E29" s="4">
        <v>87205.0896</v>
      </c>
      <c r="F29" s="4">
        <v>156381.32</v>
      </c>
      <c r="G29" s="4">
        <v>49860.976</v>
      </c>
      <c r="H29" s="4">
        <v>130591.976</v>
      </c>
      <c r="I29" s="4">
        <v>764728.552</v>
      </c>
      <c r="J29" s="4">
        <v>73983.45</v>
      </c>
      <c r="K29" s="4">
        <v>1344868.0848</v>
      </c>
    </row>
    <row r="30">
      <c r="A30" s="3" t="s">
        <v>73</v>
      </c>
      <c r="B30" s="3" t="s">
        <v>74</v>
      </c>
      <c r="C30" s="24">
        <v>36724</v>
      </c>
      <c r="D30" s="23">
        <v>0.9648731</v>
      </c>
      <c r="E30" s="4">
        <v>192161.6913</v>
      </c>
      <c r="F30" s="4">
        <v>363106.96</v>
      </c>
      <c r="G30" s="4">
        <v>94141.228</v>
      </c>
      <c r="H30" s="4">
        <v>306847.228</v>
      </c>
      <c r="I30" s="4">
        <v>1638804.256</v>
      </c>
      <c r="J30" s="4">
        <v>141817.39</v>
      </c>
      <c r="K30" s="4">
        <v>2914857.9786</v>
      </c>
    </row>
    <row r="31">
      <c r="A31" s="3" t="s">
        <v>75</v>
      </c>
      <c r="B31" s="3" t="s">
        <v>76</v>
      </c>
      <c r="C31" s="24">
        <v>11232</v>
      </c>
      <c r="D31" s="23">
        <v>0.8564815</v>
      </c>
      <c r="E31" s="4">
        <v>54879.3673</v>
      </c>
      <c r="F31" s="4">
        <v>113540.28</v>
      </c>
      <c r="G31" s="4">
        <v>40684.504</v>
      </c>
      <c r="H31" s="4">
        <v>94065.504</v>
      </c>
      <c r="I31" s="4">
        <v>583588.408</v>
      </c>
      <c r="J31" s="4">
        <v>81327.86</v>
      </c>
      <c r="K31" s="4">
        <v>1031040.5509</v>
      </c>
    </row>
    <row r="32">
      <c r="A32" s="3" t="s">
        <v>77</v>
      </c>
      <c r="B32" s="3" t="s">
        <v>78</v>
      </c>
      <c r="C32" s="24">
        <v>6996</v>
      </c>
      <c r="D32" s="23">
        <v>0.9995712</v>
      </c>
      <c r="E32" s="4">
        <v>41610.9536</v>
      </c>
      <c r="F32" s="4">
        <v>72069.84</v>
      </c>
      <c r="G32" s="4">
        <v>27286.6</v>
      </c>
      <c r="H32" s="4">
        <v>58707.612</v>
      </c>
      <c r="I32" s="4">
        <v>393304.532</v>
      </c>
      <c r="J32" s="4">
        <v>58902</v>
      </c>
      <c r="K32" s="4">
        <v>694273.394</v>
      </c>
    </row>
    <row r="33">
      <c r="A33" s="3" t="s">
        <v>79</v>
      </c>
      <c r="B33" s="3" t="s">
        <v>80</v>
      </c>
      <c r="C33" s="24">
        <v>9310</v>
      </c>
      <c r="D33" s="23">
        <v>0.9604189</v>
      </c>
      <c r="E33" s="4">
        <v>51757.6372</v>
      </c>
      <c r="F33" s="4">
        <v>94723.9</v>
      </c>
      <c r="G33" s="4">
        <v>35617</v>
      </c>
      <c r="H33" s="4">
        <v>78022.57</v>
      </c>
      <c r="I33" s="4">
        <v>500597.77</v>
      </c>
      <c r="J33" s="4">
        <v>46791.13</v>
      </c>
      <c r="K33" s="4">
        <v>860022.383</v>
      </c>
    </row>
    <row r="34">
      <c r="A34" s="3" t="s">
        <v>81</v>
      </c>
      <c r="B34" s="3" t="s">
        <v>82</v>
      </c>
      <c r="C34" s="24">
        <v>6952</v>
      </c>
      <c r="D34" s="23">
        <v>0.9804373</v>
      </c>
      <c r="E34" s="4">
        <v>40585.8374</v>
      </c>
      <c r="F34" s="4">
        <v>71639.08</v>
      </c>
      <c r="G34" s="4">
        <v>27128.2</v>
      </c>
      <c r="H34" s="4">
        <v>58340.344</v>
      </c>
      <c r="I34" s="4">
        <v>391264.384</v>
      </c>
      <c r="J34" s="4">
        <v>37434.73</v>
      </c>
      <c r="K34" s="4">
        <v>667126.8846</v>
      </c>
    </row>
    <row r="35">
      <c r="A35" s="3" t="s">
        <v>83</v>
      </c>
      <c r="B35" s="3" t="s">
        <v>84</v>
      </c>
      <c r="C35" s="24">
        <v>9774</v>
      </c>
      <c r="D35" s="23">
        <v>0.9890014</v>
      </c>
      <c r="E35" s="4">
        <v>55729.6612</v>
      </c>
      <c r="F35" s="4">
        <v>99266.46</v>
      </c>
      <c r="G35" s="4">
        <v>37287.4</v>
      </c>
      <c r="H35" s="4">
        <v>81895.578</v>
      </c>
      <c r="I35" s="4">
        <v>522112.058</v>
      </c>
      <c r="J35" s="4">
        <v>43127.61</v>
      </c>
      <c r="K35" s="4">
        <v>894006.1696</v>
      </c>
    </row>
    <row r="36">
      <c r="A36" s="3" t="s">
        <v>85</v>
      </c>
      <c r="B36" s="3" t="s">
        <v>86</v>
      </c>
      <c r="C36" s="24">
        <v>10883</v>
      </c>
      <c r="D36" s="23">
        <v>0.542084</v>
      </c>
      <c r="E36" s="4">
        <v>33731.7282</v>
      </c>
      <c r="F36" s="4">
        <v>110123.57</v>
      </c>
      <c r="G36" s="4">
        <v>39952.651</v>
      </c>
      <c r="H36" s="4">
        <v>91152.401</v>
      </c>
      <c r="I36" s="4">
        <v>569141.902</v>
      </c>
      <c r="J36" s="4">
        <v>65503.39</v>
      </c>
      <c r="K36" s="4">
        <v>968757.2971</v>
      </c>
    </row>
    <row r="37">
      <c r="A37" s="3" t="s">
        <v>87</v>
      </c>
      <c r="B37" s="3" t="s">
        <v>88</v>
      </c>
      <c r="C37" s="24">
        <v>8726</v>
      </c>
      <c r="D37" s="23">
        <v>0.9998854</v>
      </c>
      <c r="E37" s="4">
        <v>50790.2528</v>
      </c>
      <c r="F37" s="4">
        <v>89006.54</v>
      </c>
      <c r="G37" s="4">
        <v>33514.6</v>
      </c>
      <c r="H37" s="4">
        <v>73147.922</v>
      </c>
      <c r="I37" s="4">
        <v>473519.442</v>
      </c>
      <c r="J37" s="4">
        <v>61729.26</v>
      </c>
      <c r="K37" s="4">
        <v>832542.4891</v>
      </c>
    </row>
    <row r="38">
      <c r="A38" s="3" t="s">
        <v>89</v>
      </c>
      <c r="B38" s="3" t="s">
        <v>90</v>
      </c>
      <c r="C38" s="24">
        <v>18409</v>
      </c>
      <c r="D38" s="23">
        <v>0.994079</v>
      </c>
      <c r="E38" s="4">
        <v>101501.7197</v>
      </c>
      <c r="F38" s="4">
        <v>183803.11</v>
      </c>
      <c r="G38" s="4">
        <v>55734.673</v>
      </c>
      <c r="H38" s="4">
        <v>153971.923</v>
      </c>
      <c r="I38" s="4">
        <v>880673.146</v>
      </c>
      <c r="J38" s="4">
        <v>100230.58</v>
      </c>
      <c r="K38" s="4">
        <v>1571893.914</v>
      </c>
    </row>
    <row r="39">
      <c r="A39" s="3" t="s">
        <v>91</v>
      </c>
      <c r="B39" s="3" t="s">
        <v>92</v>
      </c>
      <c r="C39" s="24">
        <v>14884</v>
      </c>
      <c r="D39" s="23">
        <v>0.7812752</v>
      </c>
      <c r="E39" s="4">
        <v>65179.693</v>
      </c>
      <c r="F39" s="4">
        <v>149293.36</v>
      </c>
      <c r="G39" s="4">
        <v>48342.748</v>
      </c>
      <c r="H39" s="4">
        <v>124548.748</v>
      </c>
      <c r="I39" s="4">
        <v>734759.296</v>
      </c>
      <c r="J39" s="4">
        <v>97709.94</v>
      </c>
      <c r="K39" s="4">
        <v>1299159.576</v>
      </c>
    </row>
    <row r="40">
      <c r="A40" s="3" t="s">
        <v>93</v>
      </c>
      <c r="B40" s="3" t="s">
        <v>94</v>
      </c>
      <c r="C40" s="24">
        <v>2932</v>
      </c>
      <c r="D40" s="23">
        <v>0.9931787</v>
      </c>
      <c r="E40" s="4">
        <v>19956.6031</v>
      </c>
      <c r="F40" s="4">
        <v>32283.28</v>
      </c>
      <c r="G40" s="4">
        <v>12656.2</v>
      </c>
      <c r="H40" s="4">
        <v>24785.404</v>
      </c>
      <c r="I40" s="4">
        <v>204869.044</v>
      </c>
      <c r="J40" s="4">
        <v>25151.58</v>
      </c>
      <c r="K40" s="4">
        <v>340492.3394</v>
      </c>
    </row>
    <row r="41">
      <c r="A41" s="3" t="s">
        <v>95</v>
      </c>
      <c r="B41" s="3" t="s">
        <v>96</v>
      </c>
      <c r="C41" s="24">
        <v>5289</v>
      </c>
      <c r="D41" s="23">
        <v>0.7382303</v>
      </c>
      <c r="E41" s="4">
        <v>24054.0613</v>
      </c>
      <c r="F41" s="4">
        <v>55358.31</v>
      </c>
      <c r="G41" s="4">
        <v>21141.4</v>
      </c>
      <c r="H41" s="4">
        <v>44459.283</v>
      </c>
      <c r="I41" s="4">
        <v>314156.063</v>
      </c>
      <c r="J41" s="4">
        <v>26545.45</v>
      </c>
      <c r="K41" s="4">
        <v>517300.5856</v>
      </c>
    </row>
    <row r="42">
      <c r="A42" s="3" t="s">
        <v>97</v>
      </c>
      <c r="B42" s="3" t="s">
        <v>98</v>
      </c>
      <c r="C42" s="24">
        <v>17334</v>
      </c>
      <c r="D42" s="23">
        <v>0.997577</v>
      </c>
      <c r="E42" s="4">
        <v>96176.2649</v>
      </c>
      <c r="F42" s="4">
        <v>173278.86</v>
      </c>
      <c r="G42" s="4">
        <v>53480.398</v>
      </c>
      <c r="H42" s="4">
        <v>144998.898</v>
      </c>
      <c r="I42" s="4">
        <v>836174.596</v>
      </c>
      <c r="J42" s="4">
        <v>92343.79</v>
      </c>
      <c r="K42" s="4">
        <v>1487264.1329</v>
      </c>
    </row>
    <row r="43">
      <c r="A43" s="3" t="s">
        <v>99</v>
      </c>
      <c r="B43" s="3" t="s">
        <v>100</v>
      </c>
      <c r="C43" s="24">
        <v>7380</v>
      </c>
      <c r="D43" s="23">
        <v>0.9912602</v>
      </c>
      <c r="E43" s="4">
        <v>43282.0087</v>
      </c>
      <c r="F43" s="4">
        <v>75829.2</v>
      </c>
      <c r="G43" s="4">
        <v>28669</v>
      </c>
      <c r="H43" s="4">
        <v>61912.86</v>
      </c>
      <c r="I43" s="4">
        <v>411109.46</v>
      </c>
      <c r="J43" s="4">
        <v>30057.72</v>
      </c>
      <c r="K43" s="4">
        <v>693185.6907</v>
      </c>
    </row>
    <row r="44">
      <c r="A44" s="3" t="s">
        <v>101</v>
      </c>
      <c r="B44" s="3" t="s">
        <v>102</v>
      </c>
      <c r="C44" s="24">
        <v>27938</v>
      </c>
      <c r="D44" s="23">
        <v>0.9743181</v>
      </c>
      <c r="E44" s="4">
        <v>148681.3922</v>
      </c>
      <c r="F44" s="4">
        <v>277092.02</v>
      </c>
      <c r="G44" s="4">
        <v>75716.986</v>
      </c>
      <c r="H44" s="4">
        <v>233510.486</v>
      </c>
      <c r="I44" s="4">
        <v>1275116.572</v>
      </c>
      <c r="J44" s="4">
        <v>120659.38</v>
      </c>
      <c r="K44" s="4">
        <v>2269341.2539</v>
      </c>
    </row>
    <row r="45">
      <c r="A45" s="3" t="s">
        <v>103</v>
      </c>
      <c r="B45" s="3" t="s">
        <v>104</v>
      </c>
      <c r="C45" s="24">
        <v>10638</v>
      </c>
      <c r="D45" s="23">
        <v>0.9689321</v>
      </c>
      <c r="E45" s="4">
        <v>59034.8644</v>
      </c>
      <c r="F45" s="4">
        <v>107725.02</v>
      </c>
      <c r="G45" s="4">
        <v>39438.886</v>
      </c>
      <c r="H45" s="4">
        <v>89107.386</v>
      </c>
      <c r="I45" s="4">
        <v>559000.372</v>
      </c>
      <c r="J45" s="4">
        <v>58510.56</v>
      </c>
      <c r="K45" s="4">
        <v>972177.5837</v>
      </c>
    </row>
    <row r="46">
      <c r="A46" s="3" t="s">
        <v>105</v>
      </c>
      <c r="B46" s="3" t="s">
        <v>106</v>
      </c>
      <c r="C46" s="24">
        <v>3129</v>
      </c>
      <c r="D46" s="23">
        <v>0.9993608</v>
      </c>
      <c r="E46" s="4">
        <v>21124.0599</v>
      </c>
      <c r="F46" s="4">
        <v>34211.91</v>
      </c>
      <c r="G46" s="4">
        <v>13365.4</v>
      </c>
      <c r="H46" s="4">
        <v>26429.763</v>
      </c>
      <c r="I46" s="4">
        <v>214003.343</v>
      </c>
      <c r="J46" s="4">
        <v>14070.34</v>
      </c>
      <c r="K46" s="4">
        <v>344222.8251</v>
      </c>
    </row>
    <row r="47">
      <c r="A47" s="3" t="s">
        <v>107</v>
      </c>
      <c r="B47" s="3" t="s">
        <v>108</v>
      </c>
      <c r="C47" s="24">
        <v>4885</v>
      </c>
      <c r="D47" s="23">
        <v>0.8477994</v>
      </c>
      <c r="E47" s="4">
        <v>25809.2307</v>
      </c>
      <c r="F47" s="4">
        <v>51403.15</v>
      </c>
      <c r="G47" s="4">
        <v>19687</v>
      </c>
      <c r="H47" s="4">
        <v>41087.095</v>
      </c>
      <c r="I47" s="4">
        <v>295423.795</v>
      </c>
      <c r="J47" s="4">
        <v>33026.52</v>
      </c>
      <c r="K47" s="4">
        <v>496769.1752</v>
      </c>
    </row>
    <row r="48">
      <c r="A48" s="3" t="s">
        <v>109</v>
      </c>
      <c r="B48" s="3" t="s">
        <v>110</v>
      </c>
      <c r="C48" s="24">
        <v>9754</v>
      </c>
      <c r="D48" s="23">
        <v>0.9515583</v>
      </c>
      <c r="E48" s="4">
        <v>53518.9179</v>
      </c>
      <c r="F48" s="4">
        <v>99070.66</v>
      </c>
      <c r="G48" s="4">
        <v>37215.4</v>
      </c>
      <c r="H48" s="4">
        <v>81728.638</v>
      </c>
      <c r="I48" s="4">
        <v>521184.718</v>
      </c>
      <c r="J48" s="4">
        <v>67543.87</v>
      </c>
      <c r="K48" s="4">
        <v>916205.055</v>
      </c>
    </row>
    <row r="49">
      <c r="A49" s="3" t="s">
        <v>111</v>
      </c>
      <c r="B49" s="3" t="s">
        <v>112</v>
      </c>
      <c r="C49" s="24">
        <v>9885</v>
      </c>
      <c r="D49" s="23">
        <v>0.8208902</v>
      </c>
      <c r="E49" s="4">
        <v>46739.5302</v>
      </c>
      <c r="F49" s="4">
        <v>100353.15</v>
      </c>
      <c r="G49" s="4">
        <v>37687</v>
      </c>
      <c r="H49" s="4">
        <v>82822.095</v>
      </c>
      <c r="I49" s="4">
        <v>527258.795</v>
      </c>
      <c r="J49" s="4">
        <v>58972.48</v>
      </c>
      <c r="K49" s="4">
        <v>909357.8135</v>
      </c>
    </row>
    <row r="50">
      <c r="A50" s="3" t="s">
        <v>113</v>
      </c>
      <c r="B50" s="3" t="s">
        <v>114</v>
      </c>
      <c r="C50" s="24">
        <v>9280</v>
      </c>
      <c r="D50" s="23">
        <v>0.9998922</v>
      </c>
      <c r="E50" s="4">
        <v>53725.9277</v>
      </c>
      <c r="F50" s="4">
        <v>94430.2</v>
      </c>
      <c r="G50" s="4">
        <v>35509</v>
      </c>
      <c r="H50" s="4">
        <v>77772.16</v>
      </c>
      <c r="I50" s="4">
        <v>499206.76</v>
      </c>
      <c r="J50" s="4">
        <v>28392.06</v>
      </c>
      <c r="K50" s="4">
        <v>840347.1258</v>
      </c>
    </row>
    <row r="51">
      <c r="A51" s="3" t="s">
        <v>115</v>
      </c>
      <c r="B51" s="3" t="s">
        <v>116</v>
      </c>
      <c r="C51" s="24">
        <v>9265</v>
      </c>
      <c r="D51" s="23">
        <v>0.998435</v>
      </c>
      <c r="E51" s="4">
        <v>53568.2693</v>
      </c>
      <c r="F51" s="4">
        <v>94283.35</v>
      </c>
      <c r="G51" s="4">
        <v>35455</v>
      </c>
      <c r="H51" s="4">
        <v>77646.955</v>
      </c>
      <c r="I51" s="4">
        <v>498511.255</v>
      </c>
      <c r="J51" s="4">
        <v>47334.28</v>
      </c>
      <c r="K51" s="4">
        <v>859265.2554</v>
      </c>
    </row>
    <row r="52">
      <c r="A52" s="3" t="s">
        <v>117</v>
      </c>
      <c r="B52" s="3" t="s">
        <v>118</v>
      </c>
      <c r="C52" s="24">
        <v>9338</v>
      </c>
      <c r="D52" s="23">
        <v>0.9476333</v>
      </c>
      <c r="E52" s="4">
        <v>51209.2147</v>
      </c>
      <c r="F52" s="4">
        <v>94998.02</v>
      </c>
      <c r="G52" s="4">
        <v>35717.8</v>
      </c>
      <c r="H52" s="4">
        <v>78256.286</v>
      </c>
      <c r="I52" s="4">
        <v>501896.046</v>
      </c>
      <c r="J52" s="4">
        <v>40016.76</v>
      </c>
      <c r="K52" s="4">
        <v>854254.3078</v>
      </c>
    </row>
    <row r="53">
      <c r="A53" s="3" t="s">
        <v>119</v>
      </c>
      <c r="B53" s="3" t="s">
        <v>120</v>
      </c>
      <c r="C53" s="24">
        <v>6046</v>
      </c>
      <c r="D53" s="23">
        <v>0.9910685</v>
      </c>
      <c r="E53" s="4">
        <v>36267.908</v>
      </c>
      <c r="F53" s="4">
        <v>62769.34</v>
      </c>
      <c r="G53" s="4">
        <v>23866.6</v>
      </c>
      <c r="H53" s="4">
        <v>50777.962</v>
      </c>
      <c r="I53" s="4">
        <v>349255.882</v>
      </c>
      <c r="J53" s="4">
        <v>38116.33</v>
      </c>
      <c r="K53" s="4">
        <v>597539.3651</v>
      </c>
    </row>
    <row r="54">
      <c r="A54" s="3" t="s">
        <v>121</v>
      </c>
      <c r="B54" s="3" t="s">
        <v>122</v>
      </c>
      <c r="C54" s="24">
        <v>2935</v>
      </c>
      <c r="D54" s="23">
        <v>1</v>
      </c>
      <c r="E54" s="4">
        <v>20109.565</v>
      </c>
      <c r="F54" s="4">
        <v>32312.65</v>
      </c>
      <c r="G54" s="4">
        <v>12667</v>
      </c>
      <c r="H54" s="4">
        <v>24810.445</v>
      </c>
      <c r="I54" s="4">
        <v>205008.145</v>
      </c>
      <c r="J54" s="4">
        <v>1000</v>
      </c>
      <c r="K54" s="4">
        <v>315150.6896</v>
      </c>
    </row>
    <row r="55">
      <c r="A55" s="3" t="s">
        <v>123</v>
      </c>
      <c r="B55" s="3" t="s">
        <v>124</v>
      </c>
      <c r="C55" s="24">
        <v>6053</v>
      </c>
      <c r="D55" s="23">
        <v>0.9971915</v>
      </c>
      <c r="E55" s="4">
        <v>36528.9665</v>
      </c>
      <c r="F55" s="4">
        <v>62837.87</v>
      </c>
      <c r="G55" s="4">
        <v>23891.8</v>
      </c>
      <c r="H55" s="4">
        <v>50836.391</v>
      </c>
      <c r="I55" s="4">
        <v>349580.451</v>
      </c>
      <c r="J55" s="4">
        <v>30332.88</v>
      </c>
      <c r="K55" s="4">
        <v>590035.5221</v>
      </c>
    </row>
    <row r="56">
      <c r="A56" s="3" t="s">
        <v>125</v>
      </c>
      <c r="B56" s="3" t="s">
        <v>126</v>
      </c>
      <c r="C56" s="24">
        <v>6596</v>
      </c>
      <c r="D56" s="23">
        <v>0.9455731</v>
      </c>
      <c r="E56" s="4">
        <v>37358.8405</v>
      </c>
      <c r="F56" s="4">
        <v>68153.84</v>
      </c>
      <c r="G56" s="4">
        <v>25846.6</v>
      </c>
      <c r="H56" s="4">
        <v>55368.812</v>
      </c>
      <c r="I56" s="4">
        <v>374757.732</v>
      </c>
      <c r="J56" s="4">
        <v>31154.91</v>
      </c>
      <c r="K56" s="4">
        <v>631180.1615</v>
      </c>
    </row>
    <row r="57">
      <c r="A57" s="3" t="s">
        <v>127</v>
      </c>
      <c r="B57" s="3" t="s">
        <v>128</v>
      </c>
      <c r="C57" s="24">
        <v>10644</v>
      </c>
      <c r="D57" s="23">
        <v>0.6042371</v>
      </c>
      <c r="E57" s="4">
        <v>36834.0253</v>
      </c>
      <c r="F57" s="4">
        <v>107783.76</v>
      </c>
      <c r="G57" s="4">
        <v>39451.468</v>
      </c>
      <c r="H57" s="4">
        <v>89157.468</v>
      </c>
      <c r="I57" s="4">
        <v>559248.736</v>
      </c>
      <c r="J57" s="4">
        <v>71829.46</v>
      </c>
      <c r="K57" s="4">
        <v>963111.8661</v>
      </c>
    </row>
    <row r="58">
      <c r="A58" s="3" t="s">
        <v>129</v>
      </c>
      <c r="B58" s="3" t="s">
        <v>130</v>
      </c>
      <c r="C58" s="24">
        <v>3586</v>
      </c>
      <c r="D58" s="23">
        <v>0.9956776</v>
      </c>
      <c r="E58" s="4">
        <v>23457.3817</v>
      </c>
      <c r="F58" s="4">
        <v>38685.94</v>
      </c>
      <c r="G58" s="4">
        <v>15010.6</v>
      </c>
      <c r="H58" s="4">
        <v>30244.342</v>
      </c>
      <c r="I58" s="4">
        <v>235193.062</v>
      </c>
      <c r="J58" s="4">
        <v>11865.38</v>
      </c>
      <c r="K58" s="4">
        <v>377507.0253</v>
      </c>
    </row>
    <row r="59">
      <c r="A59" s="3" t="s">
        <v>131</v>
      </c>
      <c r="B59" s="3" t="s">
        <v>132</v>
      </c>
      <c r="C59" s="24">
        <v>4513</v>
      </c>
      <c r="D59" s="23">
        <v>0.8045646</v>
      </c>
      <c r="E59" s="4">
        <v>22907.0701</v>
      </c>
      <c r="F59" s="4">
        <v>47761.27</v>
      </c>
      <c r="G59" s="4">
        <v>18347.8</v>
      </c>
      <c r="H59" s="4">
        <v>37982.011</v>
      </c>
      <c r="I59" s="4">
        <v>278175.271</v>
      </c>
      <c r="J59" s="4">
        <v>18683.64</v>
      </c>
      <c r="K59" s="4">
        <v>451420.4868</v>
      </c>
    </row>
    <row r="60">
      <c r="A60" s="3" t="s">
        <v>133</v>
      </c>
      <c r="B60" s="3" t="s">
        <v>134</v>
      </c>
      <c r="C60" s="24">
        <v>1998</v>
      </c>
      <c r="D60" s="23">
        <v>1</v>
      </c>
      <c r="E60" s="4">
        <v>15144.402</v>
      </c>
      <c r="F60" s="4">
        <v>23139.42</v>
      </c>
      <c r="G60" s="4">
        <v>9293.8</v>
      </c>
      <c r="H60" s="4">
        <v>16989.306</v>
      </c>
      <c r="I60" s="4">
        <v>161562.266</v>
      </c>
      <c r="J60" s="4">
        <v>12919.78</v>
      </c>
      <c r="K60" s="4">
        <v>254594.3288</v>
      </c>
    </row>
    <row r="61">
      <c r="A61" s="3" t="s">
        <v>135</v>
      </c>
      <c r="B61" s="3" t="s">
        <v>136</v>
      </c>
      <c r="C61" s="24">
        <v>3059</v>
      </c>
      <c r="D61" s="23">
        <v>0.6451455</v>
      </c>
      <c r="E61" s="4">
        <v>13397.505</v>
      </c>
      <c r="F61" s="4">
        <v>33526.61</v>
      </c>
      <c r="G61" s="4">
        <v>13113.4</v>
      </c>
      <c r="H61" s="4">
        <v>25845.473</v>
      </c>
      <c r="I61" s="4">
        <v>210757.653</v>
      </c>
      <c r="J61" s="4">
        <v>11600.89</v>
      </c>
      <c r="K61" s="4">
        <v>328286.4778</v>
      </c>
    </row>
    <row r="62">
      <c r="A62" s="3" t="s">
        <v>137</v>
      </c>
      <c r="B62" s="3" t="s">
        <v>138</v>
      </c>
      <c r="C62" s="24">
        <v>696</v>
      </c>
      <c r="D62" s="23">
        <v>0.8333333</v>
      </c>
      <c r="E62" s="4">
        <v>5716.4798</v>
      </c>
      <c r="F62" s="4">
        <v>9304.824</v>
      </c>
      <c r="G62" s="4">
        <v>3967.896</v>
      </c>
      <c r="H62" s="4">
        <v>6026.664</v>
      </c>
      <c r="I62" s="4">
        <v>80240.448</v>
      </c>
      <c r="J62" s="4">
        <v>3714.76</v>
      </c>
      <c r="K62" s="4">
        <v>116057.4606</v>
      </c>
    </row>
    <row r="63">
      <c r="A63" s="3" t="s">
        <v>139</v>
      </c>
      <c r="B63" s="3" t="s">
        <v>140</v>
      </c>
      <c r="C63" s="24">
        <v>2998</v>
      </c>
      <c r="D63" s="23">
        <v>0.9851568</v>
      </c>
      <c r="E63" s="4">
        <v>20139.9565</v>
      </c>
      <c r="F63" s="4">
        <v>32929.42</v>
      </c>
      <c r="G63" s="4">
        <v>12893.8</v>
      </c>
      <c r="H63" s="4">
        <v>25336.306</v>
      </c>
      <c r="I63" s="4">
        <v>207929.266</v>
      </c>
      <c r="J63" s="4">
        <v>16243.59</v>
      </c>
      <c r="K63" s="4">
        <v>335987.5047</v>
      </c>
    </row>
    <row r="64">
      <c r="A64" s="3" t="s">
        <v>141</v>
      </c>
      <c r="B64" s="3" t="s">
        <v>142</v>
      </c>
      <c r="C64" s="24">
        <v>1190</v>
      </c>
      <c r="D64" s="23">
        <v>0.9970588</v>
      </c>
      <c r="E64" s="4">
        <v>10830.8603</v>
      </c>
      <c r="F64" s="4">
        <v>15229.1</v>
      </c>
      <c r="G64" s="4">
        <v>6385</v>
      </c>
      <c r="H64" s="4">
        <v>10244.93</v>
      </c>
      <c r="I64" s="4">
        <v>124097.73</v>
      </c>
      <c r="J64" s="4">
        <v>5092.72</v>
      </c>
      <c r="K64" s="4">
        <v>183057.7188</v>
      </c>
    </row>
    <row r="65">
      <c r="A65" s="3" t="s">
        <v>143</v>
      </c>
      <c r="B65" s="3" t="s">
        <v>144</v>
      </c>
      <c r="C65" s="24">
        <v>588</v>
      </c>
      <c r="D65" s="23">
        <v>0.994898</v>
      </c>
      <c r="E65" s="4">
        <v>5765.7602</v>
      </c>
      <c r="F65" s="4">
        <v>7860.972</v>
      </c>
      <c r="G65" s="4">
        <v>3352.188</v>
      </c>
      <c r="H65" s="4">
        <v>5091.492</v>
      </c>
      <c r="I65" s="4">
        <v>67789.344</v>
      </c>
      <c r="J65" s="4">
        <v>4195.43</v>
      </c>
      <c r="K65" s="4">
        <v>100171.595</v>
      </c>
    </row>
    <row r="66">
      <c r="A66" s="3" t="s">
        <v>145</v>
      </c>
      <c r="B66" s="3" t="s">
        <v>146</v>
      </c>
      <c r="C66" s="24">
        <v>2718</v>
      </c>
      <c r="D66" s="23">
        <v>0.9963208</v>
      </c>
      <c r="E66" s="4">
        <v>18889.9255</v>
      </c>
      <c r="F66" s="4">
        <v>30188.22</v>
      </c>
      <c r="G66" s="4">
        <v>11885.8</v>
      </c>
      <c r="H66" s="4">
        <v>22999.146</v>
      </c>
      <c r="I66" s="4">
        <v>194946.506</v>
      </c>
      <c r="J66" s="4">
        <v>12312.42</v>
      </c>
      <c r="K66" s="4">
        <v>310160.1853</v>
      </c>
    </row>
    <row r="67">
      <c r="A67" s="3" t="s">
        <v>147</v>
      </c>
      <c r="B67" s="3" t="s">
        <v>148</v>
      </c>
      <c r="C67" s="24">
        <v>3196</v>
      </c>
      <c r="D67" s="23">
        <v>0.9812265</v>
      </c>
      <c r="E67" s="4">
        <v>21089.1126</v>
      </c>
      <c r="F67" s="4">
        <v>34867.84</v>
      </c>
      <c r="G67" s="4">
        <v>13606.6</v>
      </c>
      <c r="H67" s="4">
        <v>26989.012</v>
      </c>
      <c r="I67" s="4">
        <v>217109.932</v>
      </c>
      <c r="J67" s="4">
        <v>12227.18</v>
      </c>
      <c r="K67" s="4">
        <v>347082.2823</v>
      </c>
    </row>
    <row r="68">
      <c r="A68" s="3" t="s">
        <v>149</v>
      </c>
      <c r="B68" s="3" t="s">
        <v>150</v>
      </c>
      <c r="C68" s="24">
        <v>194</v>
      </c>
      <c r="D68" s="23">
        <v>0.9896907</v>
      </c>
      <c r="E68" s="4">
        <v>1892.352</v>
      </c>
      <c r="F68" s="4">
        <v>2593.586</v>
      </c>
      <c r="G68" s="4">
        <v>1105.994</v>
      </c>
      <c r="H68" s="4">
        <v>1679.846</v>
      </c>
      <c r="I68" s="4">
        <v>22365.872</v>
      </c>
      <c r="J68" s="4">
        <v>649.45</v>
      </c>
      <c r="K68" s="4">
        <v>32256.6701</v>
      </c>
    </row>
    <row r="69">
      <c r="A69" s="3" t="s">
        <v>151</v>
      </c>
      <c r="B69" s="3" t="s">
        <v>152</v>
      </c>
      <c r="C69" s="24">
        <v>853</v>
      </c>
      <c r="D69" s="23">
        <v>0.9941383</v>
      </c>
      <c r="E69" s="4">
        <v>8357.8877</v>
      </c>
      <c r="F69" s="4">
        <v>11403.757</v>
      </c>
      <c r="G69" s="4">
        <v>4862.953</v>
      </c>
      <c r="H69" s="4">
        <v>7386.127</v>
      </c>
      <c r="I69" s="4">
        <v>98340.664</v>
      </c>
      <c r="J69" s="4">
        <v>5125.61</v>
      </c>
      <c r="K69" s="4">
        <v>144287.0679</v>
      </c>
    </row>
    <row r="70">
      <c r="A70" s="3" t="s">
        <v>153</v>
      </c>
      <c r="B70" s="3" t="s">
        <v>154</v>
      </c>
      <c r="C70" s="24">
        <v>409</v>
      </c>
      <c r="D70" s="23">
        <v>0.9987775</v>
      </c>
      <c r="E70" s="4">
        <v>4026.176</v>
      </c>
      <c r="F70" s="4">
        <v>5467.921</v>
      </c>
      <c r="G70" s="4">
        <v>2331.709</v>
      </c>
      <c r="H70" s="4">
        <v>3541.531</v>
      </c>
      <c r="I70" s="4">
        <v>47152.792</v>
      </c>
      <c r="J70" s="4">
        <v>2427.71</v>
      </c>
      <c r="K70" s="4">
        <v>69171.397</v>
      </c>
    </row>
    <row r="71">
      <c r="A71" s="3" t="s">
        <v>155</v>
      </c>
      <c r="B71" s="3" t="s">
        <v>156</v>
      </c>
      <c r="C71" s="24">
        <v>5158</v>
      </c>
      <c r="D71" s="23">
        <v>0.9981582</v>
      </c>
      <c r="E71" s="4">
        <v>31830.5084</v>
      </c>
      <c r="F71" s="4">
        <v>54075.82</v>
      </c>
      <c r="G71" s="4">
        <v>20669.8</v>
      </c>
      <c r="H71" s="4">
        <v>43365.826</v>
      </c>
      <c r="I71" s="4">
        <v>308081.986</v>
      </c>
      <c r="J71" s="4">
        <v>24072.64</v>
      </c>
      <c r="K71" s="4">
        <v>513447.321</v>
      </c>
    </row>
    <row r="72">
      <c r="A72" s="3" t="s">
        <v>157</v>
      </c>
      <c r="B72" s="3" t="s">
        <v>158</v>
      </c>
      <c r="C72" s="24">
        <v>1912</v>
      </c>
      <c r="D72" s="23">
        <v>0.8927824</v>
      </c>
      <c r="E72" s="4">
        <v>13113.8021</v>
      </c>
      <c r="F72" s="4">
        <v>22297.48</v>
      </c>
      <c r="G72" s="4">
        <v>8984.2</v>
      </c>
      <c r="H72" s="4">
        <v>16271.464</v>
      </c>
      <c r="I72" s="4">
        <v>157574.704</v>
      </c>
      <c r="J72" s="4">
        <v>16760.12</v>
      </c>
      <c r="K72" s="4">
        <v>250283.9352</v>
      </c>
    </row>
    <row r="73">
      <c r="A73" s="3" t="s">
        <v>159</v>
      </c>
      <c r="B73" s="3" t="s">
        <v>160</v>
      </c>
      <c r="C73" s="24">
        <v>5009</v>
      </c>
      <c r="D73" s="23">
        <v>0.5405271</v>
      </c>
      <c r="E73" s="4">
        <v>16810.2258</v>
      </c>
      <c r="F73" s="4">
        <v>52617.11</v>
      </c>
      <c r="G73" s="4">
        <v>20133.4</v>
      </c>
      <c r="H73" s="4">
        <v>42122.123</v>
      </c>
      <c r="I73" s="4">
        <v>301173.303</v>
      </c>
      <c r="J73" s="4">
        <v>22182.63</v>
      </c>
      <c r="K73" s="4">
        <v>484629.9644</v>
      </c>
    </row>
    <row r="74">
      <c r="A74" s="3" t="s">
        <v>161</v>
      </c>
      <c r="B74" s="3" t="s">
        <v>162</v>
      </c>
      <c r="C74" s="24">
        <v>3363</v>
      </c>
      <c r="D74" s="23">
        <v>0.999554</v>
      </c>
      <c r="E74" s="4">
        <v>22367.5566</v>
      </c>
      <c r="F74" s="4">
        <v>36502.77</v>
      </c>
      <c r="G74" s="4">
        <v>14207.8</v>
      </c>
      <c r="H74" s="4">
        <v>28382.961</v>
      </c>
      <c r="I74" s="4">
        <v>224853.221</v>
      </c>
      <c r="J74" s="4">
        <v>40419.69</v>
      </c>
      <c r="K74" s="4">
        <v>390582.7105</v>
      </c>
    </row>
    <row r="75">
      <c r="A75" s="3" t="s">
        <v>163</v>
      </c>
      <c r="B75" s="3" t="s">
        <v>164</v>
      </c>
      <c r="C75" s="24">
        <v>805</v>
      </c>
      <c r="D75" s="23">
        <v>0.9993789</v>
      </c>
      <c r="E75" s="4">
        <v>7929.1521</v>
      </c>
      <c r="F75" s="4">
        <v>10762.045</v>
      </c>
      <c r="G75" s="4">
        <v>4589.305</v>
      </c>
      <c r="H75" s="4">
        <v>6970.495</v>
      </c>
      <c r="I75" s="4">
        <v>92806.84</v>
      </c>
      <c r="J75" s="4">
        <v>3921.6</v>
      </c>
      <c r="K75" s="4">
        <v>135236.9099</v>
      </c>
    </row>
    <row r="76">
      <c r="A76" s="3" t="s">
        <v>165</v>
      </c>
      <c r="B76" s="3" t="s">
        <v>166</v>
      </c>
      <c r="C76" s="24">
        <v>2108</v>
      </c>
      <c r="D76" s="23">
        <v>0.9978653</v>
      </c>
      <c r="E76" s="4">
        <v>15693.7189</v>
      </c>
      <c r="F76" s="4">
        <v>24216.32</v>
      </c>
      <c r="G76" s="4">
        <v>9689.8</v>
      </c>
      <c r="H76" s="4">
        <v>17907.476</v>
      </c>
      <c r="I76" s="4">
        <v>166662.636</v>
      </c>
      <c r="J76" s="4">
        <v>7583.21</v>
      </c>
      <c r="K76" s="4">
        <v>257474.369</v>
      </c>
    </row>
    <row r="77">
      <c r="A77" s="3" t="s">
        <v>167</v>
      </c>
      <c r="B77" s="3" t="s">
        <v>168</v>
      </c>
      <c r="C77" s="24">
        <v>1598</v>
      </c>
      <c r="D77" s="23">
        <v>0.9984355</v>
      </c>
      <c r="E77" s="4">
        <v>13004.4247</v>
      </c>
      <c r="F77" s="4">
        <v>19223.42</v>
      </c>
      <c r="G77" s="4">
        <v>7853.8</v>
      </c>
      <c r="H77" s="4">
        <v>13650.506</v>
      </c>
      <c r="I77" s="4">
        <v>143015.466</v>
      </c>
      <c r="J77" s="4">
        <v>8838.84</v>
      </c>
      <c r="K77" s="4">
        <v>218955.744</v>
      </c>
    </row>
    <row r="78">
      <c r="A78" s="3" t="s">
        <v>169</v>
      </c>
      <c r="B78" s="3" t="s">
        <v>170</v>
      </c>
      <c r="C78" s="24">
        <v>3814</v>
      </c>
      <c r="D78" s="23">
        <v>0.8771631</v>
      </c>
      <c r="E78" s="4">
        <v>21725.0371</v>
      </c>
      <c r="F78" s="4">
        <v>40918.06</v>
      </c>
      <c r="G78" s="4">
        <v>15831.4</v>
      </c>
      <c r="H78" s="4">
        <v>32147.458</v>
      </c>
      <c r="I78" s="4">
        <v>245764.738</v>
      </c>
      <c r="J78" s="4">
        <v>25674</v>
      </c>
      <c r="K78" s="4">
        <v>406906.1</v>
      </c>
    </row>
    <row r="79">
      <c r="A79" s="3" t="s">
        <v>171</v>
      </c>
      <c r="B79" s="3" t="s">
        <v>172</v>
      </c>
      <c r="C79" s="24">
        <v>1684</v>
      </c>
      <c r="D79" s="23">
        <v>0.9548694</v>
      </c>
      <c r="E79" s="4">
        <v>12872.1322</v>
      </c>
      <c r="F79" s="4">
        <v>20065.36</v>
      </c>
      <c r="G79" s="4">
        <v>8163.4</v>
      </c>
      <c r="H79" s="4">
        <v>14368.348</v>
      </c>
      <c r="I79" s="4">
        <v>147003.028</v>
      </c>
      <c r="J79" s="4">
        <v>7654.84</v>
      </c>
      <c r="K79" s="4">
        <v>223791.674</v>
      </c>
    </row>
    <row r="80">
      <c r="A80" s="3" t="s">
        <v>173</v>
      </c>
      <c r="B80" s="3" t="s">
        <v>174</v>
      </c>
      <c r="C80" s="24">
        <v>618</v>
      </c>
      <c r="D80" s="23">
        <v>0.9514563</v>
      </c>
      <c r="E80" s="4">
        <v>5795.3279</v>
      </c>
      <c r="F80" s="4">
        <v>8262.042</v>
      </c>
      <c r="G80" s="4">
        <v>3523.218</v>
      </c>
      <c r="H80" s="4">
        <v>5351.262</v>
      </c>
      <c r="I80" s="4">
        <v>71247.984</v>
      </c>
      <c r="J80" s="4">
        <v>3004.96</v>
      </c>
      <c r="K80" s="4">
        <v>103504.721</v>
      </c>
    </row>
    <row r="81">
      <c r="A81" s="3" t="s">
        <v>175</v>
      </c>
      <c r="B81" s="3" t="s">
        <v>176</v>
      </c>
      <c r="C81" s="24">
        <v>2837</v>
      </c>
      <c r="D81" s="23">
        <v>0.9903067</v>
      </c>
      <c r="E81" s="4">
        <v>19400.3687</v>
      </c>
      <c r="F81" s="4">
        <v>31353.23</v>
      </c>
      <c r="G81" s="4">
        <v>12314.2</v>
      </c>
      <c r="H81" s="4">
        <v>23992.439</v>
      </c>
      <c r="I81" s="4">
        <v>200464.179</v>
      </c>
      <c r="J81" s="4">
        <v>14572.01</v>
      </c>
      <c r="K81" s="4">
        <v>321741.7573</v>
      </c>
    </row>
    <row r="82">
      <c r="A82" s="3" t="s">
        <v>177</v>
      </c>
      <c r="B82" s="3" t="s">
        <v>178</v>
      </c>
      <c r="C82" s="24">
        <v>2772</v>
      </c>
      <c r="D82" s="23">
        <v>0.9788961</v>
      </c>
      <c r="E82" s="4">
        <v>18839.666</v>
      </c>
      <c r="F82" s="4">
        <v>30716.88</v>
      </c>
      <c r="G82" s="4">
        <v>12080.2</v>
      </c>
      <c r="H82" s="4">
        <v>23449.884</v>
      </c>
      <c r="I82" s="4">
        <v>197450.324</v>
      </c>
      <c r="J82" s="4">
        <v>18216.59</v>
      </c>
      <c r="K82" s="4">
        <v>320311.547</v>
      </c>
    </row>
    <row r="83">
      <c r="A83" s="3" t="s">
        <v>179</v>
      </c>
      <c r="B83" s="3" t="s">
        <v>180</v>
      </c>
      <c r="C83" s="24">
        <v>2039</v>
      </c>
      <c r="D83" s="23">
        <v>0.9803825</v>
      </c>
      <c r="E83" s="4">
        <v>15060.3036</v>
      </c>
      <c r="F83" s="4">
        <v>23540.81</v>
      </c>
      <c r="G83" s="4">
        <v>9441.4</v>
      </c>
      <c r="H83" s="4">
        <v>17331.533</v>
      </c>
      <c r="I83" s="4">
        <v>163463.313</v>
      </c>
      <c r="J83" s="4">
        <v>0</v>
      </c>
      <c r="K83" s="4">
        <v>243718.6531</v>
      </c>
    </row>
    <row r="84">
      <c r="A84" s="3" t="s">
        <v>181</v>
      </c>
      <c r="B84" s="3" t="s">
        <v>182</v>
      </c>
      <c r="C84" s="24">
        <v>996</v>
      </c>
      <c r="D84" s="23">
        <v>0.9292169</v>
      </c>
      <c r="E84" s="4">
        <v>9121.7283</v>
      </c>
      <c r="F84" s="4">
        <v>13315.524</v>
      </c>
      <c r="G84" s="4">
        <v>5678.196</v>
      </c>
      <c r="H84" s="4">
        <v>8624.364</v>
      </c>
      <c r="I84" s="4">
        <v>114826.848</v>
      </c>
      <c r="J84" s="4">
        <v>4786.4</v>
      </c>
      <c r="K84" s="4">
        <v>166520.6998</v>
      </c>
    </row>
    <row r="85">
      <c r="A85" s="3" t="s">
        <v>183</v>
      </c>
      <c r="B85" s="3" t="s">
        <v>184</v>
      </c>
      <c r="C85" s="24">
        <v>16566</v>
      </c>
      <c r="D85" s="23">
        <v>1</v>
      </c>
      <c r="E85" s="4">
        <v>92340.234</v>
      </c>
      <c r="F85" s="4">
        <v>165760.14</v>
      </c>
      <c r="G85" s="4">
        <v>51869.902</v>
      </c>
      <c r="H85" s="4">
        <v>138588.402</v>
      </c>
      <c r="I85" s="4">
        <v>804384.004</v>
      </c>
      <c r="J85" s="4">
        <v>59528.96</v>
      </c>
      <c r="K85" s="4">
        <v>1397821.6729</v>
      </c>
    </row>
    <row r="86">
      <c r="A86" s="3" t="s">
        <v>185</v>
      </c>
      <c r="B86" s="3" t="s">
        <v>186</v>
      </c>
      <c r="C86" s="24">
        <v>1351</v>
      </c>
      <c r="D86" s="23">
        <v>1</v>
      </c>
      <c r="E86" s="4">
        <v>11715.949</v>
      </c>
      <c r="F86" s="4">
        <v>16805.29</v>
      </c>
      <c r="G86" s="4">
        <v>6964.6</v>
      </c>
      <c r="H86" s="4">
        <v>11588.797</v>
      </c>
      <c r="I86" s="4">
        <v>131562.817</v>
      </c>
      <c r="J86" s="4">
        <v>14610.32</v>
      </c>
      <c r="K86" s="4">
        <v>205814.6757</v>
      </c>
    </row>
    <row r="87">
      <c r="A87" s="3" t="s">
        <v>187</v>
      </c>
      <c r="B87" s="3" t="s">
        <v>188</v>
      </c>
      <c r="C87" s="24">
        <v>2396</v>
      </c>
      <c r="D87" s="23">
        <v>0.9977045</v>
      </c>
      <c r="E87" s="4">
        <v>17213.7988</v>
      </c>
      <c r="F87" s="4">
        <v>27035.84</v>
      </c>
      <c r="G87" s="4">
        <v>10726.6</v>
      </c>
      <c r="H87" s="4">
        <v>20311.412</v>
      </c>
      <c r="I87" s="4">
        <v>180016.332</v>
      </c>
      <c r="J87" s="4">
        <v>14030.21</v>
      </c>
      <c r="K87" s="4">
        <v>286848.9954</v>
      </c>
    </row>
    <row r="88">
      <c r="A88" s="3" t="s">
        <v>189</v>
      </c>
      <c r="B88" s="3" t="s">
        <v>190</v>
      </c>
      <c r="C88" s="24">
        <v>106</v>
      </c>
      <c r="D88" s="23">
        <v>0.5</v>
      </c>
      <c r="E88" s="4">
        <v>522.368</v>
      </c>
      <c r="F88" s="4">
        <v>1417.114</v>
      </c>
      <c r="G88" s="4">
        <v>604.306</v>
      </c>
      <c r="H88" s="4">
        <v>917.854</v>
      </c>
      <c r="I88" s="4">
        <v>12220.528</v>
      </c>
      <c r="J88" s="4">
        <v>0</v>
      </c>
      <c r="K88" s="4">
        <v>16701.9815</v>
      </c>
    </row>
    <row r="89">
      <c r="A89" s="3" t="s">
        <v>191</v>
      </c>
      <c r="B89" s="3" t="s">
        <v>192</v>
      </c>
      <c r="C89" s="24">
        <v>2082</v>
      </c>
      <c r="D89" s="23">
        <v>0.9404419</v>
      </c>
      <c r="E89" s="4">
        <v>14661.0359</v>
      </c>
      <c r="F89" s="4">
        <v>23961.78</v>
      </c>
      <c r="G89" s="4">
        <v>9596.2</v>
      </c>
      <c r="H89" s="4">
        <v>17690.454</v>
      </c>
      <c r="I89" s="4">
        <v>165457.094</v>
      </c>
      <c r="J89" s="4">
        <v>9728.23</v>
      </c>
      <c r="K89" s="4">
        <v>256773.1883</v>
      </c>
    </row>
    <row r="90">
      <c r="A90" s="3" t="s">
        <v>193</v>
      </c>
      <c r="B90" s="3" t="s">
        <v>194</v>
      </c>
      <c r="C90" s="24">
        <v>2041</v>
      </c>
      <c r="D90" s="23">
        <v>0.9478197</v>
      </c>
      <c r="E90" s="4">
        <v>14570.1299</v>
      </c>
      <c r="F90" s="4">
        <v>23560.39</v>
      </c>
      <c r="G90" s="4">
        <v>9448.6</v>
      </c>
      <c r="H90" s="4">
        <v>17348.227</v>
      </c>
      <c r="I90" s="4">
        <v>163556.047</v>
      </c>
      <c r="J90" s="4">
        <v>10586.51</v>
      </c>
      <c r="K90" s="4">
        <v>254616.6198</v>
      </c>
    </row>
    <row r="91">
      <c r="A91" s="3" t="s">
        <v>195</v>
      </c>
      <c r="B91" s="3" t="s">
        <v>196</v>
      </c>
      <c r="C91" s="24">
        <v>1116</v>
      </c>
      <c r="D91" s="23">
        <v>0.9749104</v>
      </c>
      <c r="E91" s="4">
        <v>10207.9787</v>
      </c>
      <c r="F91" s="4">
        <v>14504.64</v>
      </c>
      <c r="G91" s="4">
        <v>6118.6</v>
      </c>
      <c r="H91" s="4">
        <v>9627.252</v>
      </c>
      <c r="I91" s="4">
        <v>120666.572</v>
      </c>
      <c r="J91" s="4">
        <v>4763.13</v>
      </c>
      <c r="K91" s="4">
        <v>176675.8806</v>
      </c>
    </row>
    <row r="92">
      <c r="A92" s="3" t="s">
        <v>197</v>
      </c>
      <c r="B92" s="3" t="s">
        <v>198</v>
      </c>
      <c r="C92" s="24">
        <v>2246</v>
      </c>
      <c r="D92" s="23">
        <v>0.9933215</v>
      </c>
      <c r="E92" s="4">
        <v>16348.6355</v>
      </c>
      <c r="F92" s="4">
        <v>25567.34</v>
      </c>
      <c r="G92" s="4">
        <v>10186.6</v>
      </c>
      <c r="H92" s="4">
        <v>19059.362</v>
      </c>
      <c r="I92" s="4">
        <v>173061.282</v>
      </c>
      <c r="J92" s="4">
        <v>10820.98</v>
      </c>
      <c r="K92" s="4">
        <v>271629.7238</v>
      </c>
    </row>
    <row r="93">
      <c r="A93" s="3" t="s">
        <v>199</v>
      </c>
      <c r="B93" s="3" t="s">
        <v>200</v>
      </c>
      <c r="C93" s="24">
        <v>5390</v>
      </c>
      <c r="D93" s="23">
        <v>0.9753247</v>
      </c>
      <c r="E93" s="4">
        <v>32301.3984</v>
      </c>
      <c r="F93" s="4">
        <v>56347.1</v>
      </c>
      <c r="G93" s="4">
        <v>21505</v>
      </c>
      <c r="H93" s="4">
        <v>45302.33</v>
      </c>
      <c r="I93" s="4">
        <v>318839.13</v>
      </c>
      <c r="J93" s="4">
        <v>27705.47</v>
      </c>
      <c r="K93" s="4">
        <v>534645.5163</v>
      </c>
    </row>
    <row r="94">
      <c r="A94" s="3" t="s">
        <v>201</v>
      </c>
      <c r="B94" s="3" t="s">
        <v>202</v>
      </c>
      <c r="C94" s="24">
        <v>1824</v>
      </c>
      <c r="D94" s="23">
        <v>0.7957785</v>
      </c>
      <c r="E94" s="4">
        <v>11317.861</v>
      </c>
      <c r="F94" s="4">
        <v>21435.96</v>
      </c>
      <c r="G94" s="4">
        <v>8667.4</v>
      </c>
      <c r="H94" s="4">
        <v>15536.928</v>
      </c>
      <c r="I94" s="4">
        <v>153494.408</v>
      </c>
      <c r="J94" s="4">
        <v>7871</v>
      </c>
      <c r="K94" s="4">
        <v>232521.1379</v>
      </c>
    </row>
    <row r="95">
      <c r="A95" s="3" t="s">
        <v>203</v>
      </c>
      <c r="B95" s="3" t="s">
        <v>204</v>
      </c>
      <c r="C95" s="24">
        <v>3817</v>
      </c>
      <c r="D95" s="23">
        <v>0.7520304</v>
      </c>
      <c r="E95" s="4">
        <v>18637.7822</v>
      </c>
      <c r="F95" s="4">
        <v>40947.43</v>
      </c>
      <c r="G95" s="4">
        <v>15842.2</v>
      </c>
      <c r="H95" s="4">
        <v>32172.499</v>
      </c>
      <c r="I95" s="4">
        <v>245903.839</v>
      </c>
      <c r="J95" s="4">
        <v>21598.45</v>
      </c>
      <c r="K95" s="4">
        <v>399495.0963</v>
      </c>
    </row>
    <row r="96">
      <c r="A96" s="3" t="s">
        <v>205</v>
      </c>
      <c r="B96" s="3" t="s">
        <v>206</v>
      </c>
      <c r="C96" s="24">
        <v>5189</v>
      </c>
      <c r="D96" s="23">
        <v>0.9429563</v>
      </c>
      <c r="E96" s="4">
        <v>30225.0601</v>
      </c>
      <c r="F96" s="4">
        <v>54379.31</v>
      </c>
      <c r="G96" s="4">
        <v>20781.4</v>
      </c>
      <c r="H96" s="4">
        <v>43624.583</v>
      </c>
      <c r="I96" s="4">
        <v>309519.363</v>
      </c>
      <c r="J96" s="4">
        <v>23178</v>
      </c>
      <c r="K96" s="4">
        <v>513033.1689</v>
      </c>
    </row>
    <row r="97">
      <c r="A97" s="3" t="s">
        <v>207</v>
      </c>
      <c r="B97" s="3" t="s">
        <v>208</v>
      </c>
      <c r="C97" s="24">
        <v>2394</v>
      </c>
      <c r="D97" s="23">
        <v>0.9269006</v>
      </c>
      <c r="E97" s="4">
        <v>15982.3672</v>
      </c>
      <c r="F97" s="4">
        <v>27016.26</v>
      </c>
      <c r="G97" s="4">
        <v>10719.4</v>
      </c>
      <c r="H97" s="4">
        <v>20294.718</v>
      </c>
      <c r="I97" s="4">
        <v>179923.598</v>
      </c>
      <c r="J97" s="4">
        <v>0</v>
      </c>
      <c r="K97" s="4">
        <v>270449.8236</v>
      </c>
    </row>
    <row r="98">
      <c r="A98" s="3" t="s">
        <v>209</v>
      </c>
      <c r="B98" s="3" t="s">
        <v>210</v>
      </c>
      <c r="C98" s="24">
        <v>1993</v>
      </c>
      <c r="D98" s="23">
        <v>0.6823884</v>
      </c>
      <c r="E98" s="4">
        <v>10316.2844</v>
      </c>
      <c r="F98" s="4">
        <v>23090.47</v>
      </c>
      <c r="G98" s="4">
        <v>9275.8</v>
      </c>
      <c r="H98" s="4">
        <v>16947.571</v>
      </c>
      <c r="I98" s="4">
        <v>161330.431</v>
      </c>
      <c r="J98" s="4">
        <v>7100.08</v>
      </c>
      <c r="K98" s="4">
        <v>242891.4196</v>
      </c>
    </row>
    <row r="99">
      <c r="A99" s="3" t="s">
        <v>211</v>
      </c>
      <c r="B99" s="3" t="s">
        <v>212</v>
      </c>
      <c r="C99" s="24">
        <v>5612</v>
      </c>
      <c r="D99" s="23">
        <v>0.6988596</v>
      </c>
      <c r="E99" s="4">
        <v>23967.3816</v>
      </c>
      <c r="F99" s="4">
        <v>58520.48</v>
      </c>
      <c r="G99" s="4">
        <v>22304.2</v>
      </c>
      <c r="H99" s="4">
        <v>47155.364</v>
      </c>
      <c r="I99" s="4">
        <v>329132.604</v>
      </c>
      <c r="J99" s="4">
        <v>23941.47</v>
      </c>
      <c r="K99" s="4">
        <v>537863.0477</v>
      </c>
    </row>
    <row r="100">
      <c r="A100" s="3" t="s">
        <v>213</v>
      </c>
      <c r="B100" s="3" t="s">
        <v>214</v>
      </c>
      <c r="C100" s="24">
        <v>3531</v>
      </c>
      <c r="D100" s="23">
        <v>0.9973095</v>
      </c>
      <c r="E100" s="4">
        <v>23205.1671</v>
      </c>
      <c r="F100" s="4">
        <v>38147.49</v>
      </c>
      <c r="G100" s="4">
        <v>14812.6</v>
      </c>
      <c r="H100" s="4">
        <v>29785.257</v>
      </c>
      <c r="I100" s="4">
        <v>232642.877</v>
      </c>
      <c r="J100" s="4">
        <v>17017.56</v>
      </c>
      <c r="K100" s="4">
        <v>378736.3313</v>
      </c>
    </row>
    <row r="101">
      <c r="A101" s="3" t="s">
        <v>215</v>
      </c>
      <c r="B101" s="3" t="s">
        <v>216</v>
      </c>
      <c r="C101" s="24">
        <v>5796</v>
      </c>
      <c r="D101" s="23">
        <v>1</v>
      </c>
      <c r="E101" s="4">
        <v>35270.004</v>
      </c>
      <c r="F101" s="4">
        <v>60321.84</v>
      </c>
      <c r="G101" s="4">
        <v>22966.6</v>
      </c>
      <c r="H101" s="4">
        <v>48691.212</v>
      </c>
      <c r="I101" s="4">
        <v>337664.132</v>
      </c>
      <c r="J101" s="4">
        <v>28164.43</v>
      </c>
      <c r="K101" s="4">
        <v>567744.2945</v>
      </c>
    </row>
    <row r="102">
      <c r="A102" s="3" t="s">
        <v>217</v>
      </c>
      <c r="B102" s="3" t="s">
        <v>218</v>
      </c>
      <c r="C102" s="24">
        <v>1913</v>
      </c>
      <c r="D102" s="23">
        <v>0.5953999</v>
      </c>
      <c r="E102" s="4">
        <v>8748.7984</v>
      </c>
      <c r="F102" s="4">
        <v>22307.27</v>
      </c>
      <c r="G102" s="4">
        <v>8987.8</v>
      </c>
      <c r="H102" s="4">
        <v>16279.811</v>
      </c>
      <c r="I102" s="4">
        <v>157621.071</v>
      </c>
      <c r="J102" s="4">
        <v>16089.24</v>
      </c>
      <c r="K102" s="4">
        <v>244993.1008</v>
      </c>
    </row>
    <row r="103">
      <c r="A103" s="3" t="s">
        <v>219</v>
      </c>
      <c r="B103" s="3" t="s">
        <v>220</v>
      </c>
      <c r="C103" s="24">
        <v>4921</v>
      </c>
      <c r="D103" s="23">
        <v>1</v>
      </c>
      <c r="E103" s="4">
        <v>30633.379</v>
      </c>
      <c r="F103" s="4">
        <v>51755.59</v>
      </c>
      <c r="G103" s="4">
        <v>19816.6</v>
      </c>
      <c r="H103" s="4">
        <v>41387.587</v>
      </c>
      <c r="I103" s="4">
        <v>297093.007</v>
      </c>
      <c r="J103" s="4">
        <v>19123</v>
      </c>
      <c r="K103" s="4">
        <v>489710.5529</v>
      </c>
    </row>
    <row r="104">
      <c r="A104" s="3" t="s">
        <v>221</v>
      </c>
      <c r="B104" s="3" t="s">
        <v>222</v>
      </c>
      <c r="C104" s="24">
        <v>1020</v>
      </c>
      <c r="D104" s="23">
        <v>0.9946078</v>
      </c>
      <c r="E104" s="4">
        <v>9908.263</v>
      </c>
      <c r="F104" s="4">
        <v>13564.8</v>
      </c>
      <c r="G104" s="4">
        <v>5773</v>
      </c>
      <c r="H104" s="4">
        <v>8825.94</v>
      </c>
      <c r="I104" s="4">
        <v>116215.34</v>
      </c>
      <c r="J104" s="4">
        <v>4354.93</v>
      </c>
      <c r="K104" s="4">
        <v>168958.78</v>
      </c>
    </row>
    <row r="105">
      <c r="A105" s="3" t="s">
        <v>223</v>
      </c>
      <c r="B105" s="3" t="s">
        <v>224</v>
      </c>
      <c r="C105" s="24">
        <v>1295</v>
      </c>
      <c r="D105" s="23">
        <v>0.9725869</v>
      </c>
      <c r="E105" s="4">
        <v>11106.1692</v>
      </c>
      <c r="F105" s="4">
        <v>16257.05</v>
      </c>
      <c r="G105" s="4">
        <v>6763</v>
      </c>
      <c r="H105" s="4">
        <v>11121.365</v>
      </c>
      <c r="I105" s="4">
        <v>128966.265</v>
      </c>
      <c r="J105" s="4">
        <v>5071.98</v>
      </c>
      <c r="K105" s="4">
        <v>190944.7867</v>
      </c>
    </row>
    <row r="106">
      <c r="A106" s="3" t="s">
        <v>225</v>
      </c>
      <c r="B106" s="3" t="s">
        <v>226</v>
      </c>
      <c r="C106" s="24">
        <v>407</v>
      </c>
      <c r="D106" s="23">
        <v>1</v>
      </c>
      <c r="E106" s="4">
        <v>4011.392</v>
      </c>
      <c r="F106" s="4">
        <v>5441.183</v>
      </c>
      <c r="G106" s="4">
        <v>2320.307</v>
      </c>
      <c r="H106" s="4">
        <v>3524.213</v>
      </c>
      <c r="I106" s="4">
        <v>46922.216</v>
      </c>
      <c r="J106" s="4">
        <v>1670.78</v>
      </c>
      <c r="K106" s="4">
        <v>68044.8636</v>
      </c>
    </row>
    <row r="107">
      <c r="A107" s="3" t="s">
        <v>227</v>
      </c>
      <c r="B107" s="3" t="s">
        <v>228</v>
      </c>
      <c r="C107" s="24">
        <v>1595</v>
      </c>
      <c r="D107" s="23">
        <v>0.999373</v>
      </c>
      <c r="E107" s="4">
        <v>13000.7484</v>
      </c>
      <c r="F107" s="4">
        <v>19194.05</v>
      </c>
      <c r="G107" s="4">
        <v>7843</v>
      </c>
      <c r="H107" s="4">
        <v>13625.465</v>
      </c>
      <c r="I107" s="4">
        <v>142876.365</v>
      </c>
      <c r="J107" s="4">
        <v>9066.68</v>
      </c>
      <c r="K107" s="4">
        <v>218976.8866</v>
      </c>
    </row>
    <row r="108">
      <c r="A108" s="3" t="s">
        <v>229</v>
      </c>
      <c r="B108" s="3" t="s">
        <v>230</v>
      </c>
      <c r="C108" s="24">
        <v>1996</v>
      </c>
      <c r="D108" s="23">
        <v>0.9746994</v>
      </c>
      <c r="E108" s="4">
        <v>14750.9097</v>
      </c>
      <c r="F108" s="4">
        <v>23119.84</v>
      </c>
      <c r="G108" s="4">
        <v>9286.6</v>
      </c>
      <c r="H108" s="4">
        <v>16972.612</v>
      </c>
      <c r="I108" s="4">
        <v>161469.532</v>
      </c>
      <c r="J108" s="4">
        <v>7594</v>
      </c>
      <c r="K108" s="4">
        <v>248358.0666</v>
      </c>
    </row>
    <row r="109">
      <c r="A109" s="3" t="s">
        <v>231</v>
      </c>
      <c r="B109" s="3" t="s">
        <v>232</v>
      </c>
      <c r="C109" s="24">
        <v>1195</v>
      </c>
      <c r="D109" s="23">
        <v>0.9866109</v>
      </c>
      <c r="E109" s="4">
        <v>10743.507</v>
      </c>
      <c r="F109" s="4">
        <v>15278.05</v>
      </c>
      <c r="G109" s="4">
        <v>6403</v>
      </c>
      <c r="H109" s="4">
        <v>10286.665</v>
      </c>
      <c r="I109" s="4">
        <v>124329.565</v>
      </c>
      <c r="J109" s="4">
        <v>6056.75</v>
      </c>
      <c r="K109" s="4">
        <v>184354.0698</v>
      </c>
    </row>
    <row r="110">
      <c r="A110" s="3" t="s">
        <v>233</v>
      </c>
      <c r="B110" s="3" t="s">
        <v>234</v>
      </c>
      <c r="C110" s="24">
        <v>9834</v>
      </c>
      <c r="D110" s="23">
        <v>0.9996441</v>
      </c>
      <c r="E110" s="4">
        <v>56647.1981</v>
      </c>
      <c r="F110" s="4">
        <v>99853.86</v>
      </c>
      <c r="G110" s="4">
        <v>37503.4</v>
      </c>
      <c r="H110" s="4">
        <v>82396.398</v>
      </c>
      <c r="I110" s="4">
        <v>524894.078</v>
      </c>
      <c r="J110" s="4">
        <v>41230.15</v>
      </c>
      <c r="K110" s="4">
        <v>897314.4903</v>
      </c>
    </row>
    <row r="111">
      <c r="A111" s="3" t="s">
        <v>235</v>
      </c>
      <c r="B111" s="3" t="s">
        <v>236</v>
      </c>
      <c r="C111" s="24">
        <v>1390</v>
      </c>
      <c r="D111" s="23">
        <v>0.968705</v>
      </c>
      <c r="E111" s="4">
        <v>11549.4919</v>
      </c>
      <c r="F111" s="4">
        <v>17187.1</v>
      </c>
      <c r="G111" s="4">
        <v>7105</v>
      </c>
      <c r="H111" s="4">
        <v>11914.33</v>
      </c>
      <c r="I111" s="4">
        <v>133371.13</v>
      </c>
      <c r="J111" s="4">
        <v>0</v>
      </c>
      <c r="K111" s="4">
        <v>192905.7441</v>
      </c>
    </row>
    <row r="112">
      <c r="A112" s="3" t="s">
        <v>237</v>
      </c>
      <c r="B112" s="3" t="s">
        <v>238</v>
      </c>
      <c r="C112" s="24">
        <v>1276</v>
      </c>
      <c r="D112" s="23">
        <v>0.9357367</v>
      </c>
      <c r="E112" s="4">
        <v>10591.1583</v>
      </c>
      <c r="F112" s="4">
        <v>16071.04</v>
      </c>
      <c r="G112" s="4">
        <v>6694.6</v>
      </c>
      <c r="H112" s="4">
        <v>10962.772</v>
      </c>
      <c r="I112" s="4">
        <v>128085.292</v>
      </c>
      <c r="J112" s="4">
        <v>6514.56</v>
      </c>
      <c r="K112" s="4">
        <v>190554.5523</v>
      </c>
    </row>
    <row r="113">
      <c r="A113" s="3" t="s">
        <v>239</v>
      </c>
      <c r="B113" s="3" t="s">
        <v>240</v>
      </c>
      <c r="C113" s="24">
        <v>174</v>
      </c>
      <c r="D113" s="23">
        <v>1</v>
      </c>
      <c r="E113" s="4">
        <v>1714.944</v>
      </c>
      <c r="F113" s="4">
        <v>2326.206</v>
      </c>
      <c r="G113" s="4">
        <v>991.974</v>
      </c>
      <c r="H113" s="4">
        <v>1506.666</v>
      </c>
      <c r="I113" s="4">
        <v>20060.112</v>
      </c>
      <c r="J113" s="4">
        <v>843</v>
      </c>
      <c r="K113" s="4">
        <v>29227.5139</v>
      </c>
    </row>
    <row r="114">
      <c r="A114" s="3" t="s">
        <v>241</v>
      </c>
      <c r="B114" s="3" t="s">
        <v>242</v>
      </c>
      <c r="C114" s="24">
        <v>1116</v>
      </c>
      <c r="D114" s="23">
        <v>0.8418459</v>
      </c>
      <c r="E114" s="4">
        <v>8814.7024</v>
      </c>
      <c r="F114" s="4">
        <v>14504.64</v>
      </c>
      <c r="G114" s="4">
        <v>6118.6</v>
      </c>
      <c r="H114" s="4">
        <v>9627.252</v>
      </c>
      <c r="I114" s="4">
        <v>120666.572</v>
      </c>
      <c r="J114" s="4">
        <v>10838.08</v>
      </c>
      <c r="K114" s="4">
        <v>181662.0035</v>
      </c>
    </row>
    <row r="115">
      <c r="A115" s="3" t="s">
        <v>243</v>
      </c>
      <c r="B115" s="3" t="s">
        <v>244</v>
      </c>
      <c r="C115" s="24">
        <v>987</v>
      </c>
      <c r="D115" s="23">
        <v>0.6231003</v>
      </c>
      <c r="E115" s="4">
        <v>6061.44</v>
      </c>
      <c r="F115" s="4">
        <v>13195.203</v>
      </c>
      <c r="G115" s="4">
        <v>5626.887</v>
      </c>
      <c r="H115" s="4">
        <v>8546.433</v>
      </c>
      <c r="I115" s="4">
        <v>113789.256</v>
      </c>
      <c r="J115" s="4">
        <v>4792.51</v>
      </c>
      <c r="K115" s="4">
        <v>161897.0517</v>
      </c>
    </row>
    <row r="116">
      <c r="A116" s="3" t="s">
        <v>245</v>
      </c>
      <c r="B116" s="3" t="s">
        <v>246</v>
      </c>
      <c r="C116" s="24">
        <v>3645</v>
      </c>
      <c r="D116" s="23">
        <v>0.9880658</v>
      </c>
      <c r="E116" s="4">
        <v>23586.9635</v>
      </c>
      <c r="F116" s="4">
        <v>39263.55</v>
      </c>
      <c r="G116" s="4">
        <v>15223</v>
      </c>
      <c r="H116" s="4">
        <v>30736.815</v>
      </c>
      <c r="I116" s="4">
        <v>237928.715</v>
      </c>
      <c r="J116" s="4">
        <v>15278.95</v>
      </c>
      <c r="K116" s="4">
        <v>385560.0236</v>
      </c>
    </row>
    <row r="117">
      <c r="A117" s="3" t="s">
        <v>247</v>
      </c>
      <c r="B117" s="3" t="s">
        <v>248</v>
      </c>
      <c r="C117" s="24">
        <v>2752</v>
      </c>
      <c r="D117" s="23">
        <v>0.9783794</v>
      </c>
      <c r="E117" s="4">
        <v>18726.033</v>
      </c>
      <c r="F117" s="4">
        <v>30521.08</v>
      </c>
      <c r="G117" s="4">
        <v>12008.2</v>
      </c>
      <c r="H117" s="4">
        <v>23282.944</v>
      </c>
      <c r="I117" s="4">
        <v>196522.984</v>
      </c>
      <c r="J117" s="4">
        <v>13527.07</v>
      </c>
      <c r="K117" s="4">
        <v>313745.3889</v>
      </c>
    </row>
    <row r="118">
      <c r="A118" s="3" t="s">
        <v>249</v>
      </c>
      <c r="B118" s="3" t="s">
        <v>250</v>
      </c>
      <c r="C118" s="24">
        <v>769</v>
      </c>
      <c r="D118" s="23">
        <v>0.9980494</v>
      </c>
      <c r="E118" s="4">
        <v>7564.4799</v>
      </c>
      <c r="F118" s="4">
        <v>10280.761</v>
      </c>
      <c r="G118" s="4">
        <v>4384.069</v>
      </c>
      <c r="H118" s="4">
        <v>6658.771</v>
      </c>
      <c r="I118" s="4">
        <v>88656.472</v>
      </c>
      <c r="J118" s="4">
        <v>936</v>
      </c>
      <c r="K118" s="4">
        <v>126185.3433</v>
      </c>
    </row>
    <row r="119">
      <c r="A119" s="3" t="s">
        <v>251</v>
      </c>
      <c r="B119" s="3" t="s">
        <v>252</v>
      </c>
      <c r="C119" s="24">
        <v>727</v>
      </c>
      <c r="D119" s="23">
        <v>0.937414</v>
      </c>
      <c r="E119" s="4">
        <v>6716.8638</v>
      </c>
      <c r="F119" s="4">
        <v>9719.263</v>
      </c>
      <c r="G119" s="4">
        <v>4144.627</v>
      </c>
      <c r="H119" s="4">
        <v>6295.093</v>
      </c>
      <c r="I119" s="4">
        <v>83814.376</v>
      </c>
      <c r="J119" s="4">
        <v>2880</v>
      </c>
      <c r="K119" s="4">
        <v>120955.6944</v>
      </c>
    </row>
    <row r="120">
      <c r="A120" s="3" t="s">
        <v>253</v>
      </c>
      <c r="B120" s="3" t="s">
        <v>254</v>
      </c>
      <c r="C120" s="24">
        <v>480</v>
      </c>
      <c r="D120" s="23">
        <v>1</v>
      </c>
      <c r="E120" s="4">
        <v>4730.88</v>
      </c>
      <c r="F120" s="4">
        <v>6417.12</v>
      </c>
      <c r="G120" s="4">
        <v>2736.48</v>
      </c>
      <c r="H120" s="4">
        <v>4156.32</v>
      </c>
      <c r="I120" s="4">
        <v>55338.24</v>
      </c>
      <c r="J120" s="4">
        <v>0</v>
      </c>
      <c r="K120" s="4">
        <v>78150.879</v>
      </c>
    </row>
    <row r="121">
      <c r="A121" s="3" t="s">
        <v>255</v>
      </c>
      <c r="B121" s="3" t="s">
        <v>256</v>
      </c>
      <c r="C121" s="24">
        <v>342</v>
      </c>
      <c r="D121" s="23">
        <v>0.8581871</v>
      </c>
      <c r="E121" s="4">
        <v>2892.7359</v>
      </c>
      <c r="F121" s="4">
        <v>4572.198</v>
      </c>
      <c r="G121" s="4">
        <v>1949.742</v>
      </c>
      <c r="H121" s="4">
        <v>2961.378</v>
      </c>
      <c r="I121" s="4">
        <v>39428.496</v>
      </c>
      <c r="J121" s="4">
        <v>1792.12</v>
      </c>
      <c r="K121" s="4">
        <v>57082.0613</v>
      </c>
    </row>
    <row r="122">
      <c r="A122" s="3" t="s">
        <v>257</v>
      </c>
      <c r="B122" s="3" t="s">
        <v>258</v>
      </c>
      <c r="C122" s="24">
        <v>3857</v>
      </c>
      <c r="D122" s="23">
        <v>0.7736583</v>
      </c>
      <c r="E122" s="4">
        <v>19337.7772</v>
      </c>
      <c r="F122" s="4">
        <v>41339.03</v>
      </c>
      <c r="G122" s="4">
        <v>15986.2</v>
      </c>
      <c r="H122" s="4">
        <v>32506.379</v>
      </c>
      <c r="I122" s="4">
        <v>247758.519</v>
      </c>
      <c r="J122" s="4">
        <v>20414.27</v>
      </c>
      <c r="K122" s="4">
        <v>401880.7369</v>
      </c>
    </row>
    <row r="123">
      <c r="A123" s="3" t="s">
        <v>259</v>
      </c>
      <c r="B123" s="3" t="s">
        <v>260</v>
      </c>
      <c r="C123" s="24">
        <v>745</v>
      </c>
      <c r="D123" s="23">
        <v>0.5630872</v>
      </c>
      <c r="E123" s="4">
        <v>4134.5916</v>
      </c>
      <c r="F123" s="4">
        <v>9959.905</v>
      </c>
      <c r="G123" s="4">
        <v>4247.245</v>
      </c>
      <c r="H123" s="4">
        <v>6450.955</v>
      </c>
      <c r="I123" s="4">
        <v>85889.56</v>
      </c>
      <c r="J123" s="4">
        <v>1164.67</v>
      </c>
      <c r="K123" s="4">
        <v>119120.3322</v>
      </c>
    </row>
    <row r="124">
      <c r="A124" s="3" t="s">
        <v>261</v>
      </c>
      <c r="B124" s="3" t="s">
        <v>262</v>
      </c>
      <c r="C124" s="24">
        <v>669</v>
      </c>
      <c r="D124" s="23">
        <v>1</v>
      </c>
      <c r="E124" s="4">
        <v>6593.664</v>
      </c>
      <c r="F124" s="4">
        <v>8943.861</v>
      </c>
      <c r="G124" s="4">
        <v>3813.969</v>
      </c>
      <c r="H124" s="4">
        <v>5792.871</v>
      </c>
      <c r="I124" s="4">
        <v>77127.672</v>
      </c>
      <c r="J124" s="4">
        <v>3896.13</v>
      </c>
      <c r="K124" s="4">
        <v>113072.2829</v>
      </c>
    </row>
    <row r="125">
      <c r="A125" s="3" t="s">
        <v>263</v>
      </c>
      <c r="B125" s="3" t="s">
        <v>264</v>
      </c>
      <c r="C125" s="24">
        <v>704</v>
      </c>
      <c r="D125" s="23">
        <v>0.5419034</v>
      </c>
      <c r="E125" s="4">
        <v>3760.0639</v>
      </c>
      <c r="F125" s="4">
        <v>9411.776</v>
      </c>
      <c r="G125" s="4">
        <v>4013.504</v>
      </c>
      <c r="H125" s="4">
        <v>6095.936</v>
      </c>
      <c r="I125" s="4">
        <v>81162.752</v>
      </c>
      <c r="J125" s="4">
        <v>1736.68</v>
      </c>
      <c r="K125" s="4">
        <v>113085.6436</v>
      </c>
    </row>
    <row r="126">
      <c r="A126" s="3" t="s">
        <v>265</v>
      </c>
      <c r="B126" s="3" t="s">
        <v>266</v>
      </c>
      <c r="C126" s="24">
        <v>1885</v>
      </c>
      <c r="D126" s="23">
        <v>0.8618037</v>
      </c>
      <c r="E126" s="4">
        <v>12535.4648</v>
      </c>
      <c r="F126" s="4">
        <v>22033.15</v>
      </c>
      <c r="G126" s="4">
        <v>8887</v>
      </c>
      <c r="H126" s="4">
        <v>16046.095</v>
      </c>
      <c r="I126" s="4">
        <v>156322.795</v>
      </c>
      <c r="J126" s="4">
        <v>10742.65</v>
      </c>
      <c r="K126" s="4">
        <v>241300.8169</v>
      </c>
    </row>
    <row r="127">
      <c r="A127" s="3" t="s">
        <v>267</v>
      </c>
      <c r="B127" s="3" t="s">
        <v>268</v>
      </c>
      <c r="C127" s="24">
        <v>2079</v>
      </c>
      <c r="D127" s="23">
        <v>0.988937</v>
      </c>
      <c r="E127" s="4">
        <v>15401.33</v>
      </c>
      <c r="F127" s="4">
        <v>23932.41</v>
      </c>
      <c r="G127" s="4">
        <v>9585.4</v>
      </c>
      <c r="H127" s="4">
        <v>17665.413</v>
      </c>
      <c r="I127" s="4">
        <v>165317.993</v>
      </c>
      <c r="J127" s="4">
        <v>11969.32</v>
      </c>
      <c r="K127" s="4">
        <v>259730.8534</v>
      </c>
    </row>
    <row r="128">
      <c r="A128" s="3" t="s">
        <v>269</v>
      </c>
      <c r="B128" s="3" t="s">
        <v>270</v>
      </c>
      <c r="C128" s="24">
        <v>7988</v>
      </c>
      <c r="D128" s="23">
        <v>0.9747121</v>
      </c>
      <c r="E128" s="4">
        <v>45699.7784</v>
      </c>
      <c r="F128" s="4">
        <v>81781.52</v>
      </c>
      <c r="G128" s="4">
        <v>30857.8</v>
      </c>
      <c r="H128" s="4">
        <v>66987.836</v>
      </c>
      <c r="I128" s="4">
        <v>439300.596</v>
      </c>
      <c r="J128" s="4">
        <v>38167</v>
      </c>
      <c r="K128" s="4">
        <v>748497.2587</v>
      </c>
    </row>
    <row r="129">
      <c r="A129" s="3" t="s">
        <v>271</v>
      </c>
      <c r="B129" s="3" t="s">
        <v>272</v>
      </c>
      <c r="C129" s="24">
        <v>1204</v>
      </c>
      <c r="D129" s="23">
        <v>1</v>
      </c>
      <c r="E129" s="4">
        <v>10936.996</v>
      </c>
      <c r="F129" s="4">
        <v>15366.16</v>
      </c>
      <c r="G129" s="4">
        <v>6435.4</v>
      </c>
      <c r="H129" s="4">
        <v>10361.788</v>
      </c>
      <c r="I129" s="4">
        <v>124746.868</v>
      </c>
      <c r="J129" s="4">
        <v>8206.27</v>
      </c>
      <c r="K129" s="4">
        <v>187502.2399</v>
      </c>
    </row>
    <row r="130">
      <c r="A130" s="3" t="s">
        <v>273</v>
      </c>
      <c r="B130" s="3" t="s">
        <v>274</v>
      </c>
      <c r="C130" s="24">
        <v>877</v>
      </c>
      <c r="D130" s="23">
        <v>0.7913341</v>
      </c>
      <c r="E130" s="4">
        <v>6840.0641</v>
      </c>
      <c r="F130" s="4">
        <v>11724.613</v>
      </c>
      <c r="G130" s="4">
        <v>4999.777</v>
      </c>
      <c r="H130" s="4">
        <v>7593.943</v>
      </c>
      <c r="I130" s="4">
        <v>101107.576</v>
      </c>
      <c r="J130" s="4">
        <v>5168.37</v>
      </c>
      <c r="K130" s="4">
        <v>146371.6984</v>
      </c>
    </row>
    <row r="131">
      <c r="A131" s="3" t="s">
        <v>275</v>
      </c>
      <c r="B131" s="3" t="s">
        <v>276</v>
      </c>
      <c r="C131" s="24">
        <v>649</v>
      </c>
      <c r="D131" s="23">
        <v>1</v>
      </c>
      <c r="E131" s="4">
        <v>6396.544</v>
      </c>
      <c r="F131" s="4">
        <v>8676.481</v>
      </c>
      <c r="G131" s="4">
        <v>3699.949</v>
      </c>
      <c r="H131" s="4">
        <v>5619.691</v>
      </c>
      <c r="I131" s="4">
        <v>74821.912</v>
      </c>
      <c r="J131" s="4">
        <v>2286.49</v>
      </c>
      <c r="K131" s="4">
        <v>108101.6814</v>
      </c>
    </row>
    <row r="132">
      <c r="A132" s="3" t="s">
        <v>277</v>
      </c>
      <c r="B132" s="3" t="s">
        <v>278</v>
      </c>
      <c r="C132" s="24">
        <v>663</v>
      </c>
      <c r="D132" s="23">
        <v>0.9871795</v>
      </c>
      <c r="E132" s="4">
        <v>6450.7521</v>
      </c>
      <c r="F132" s="4">
        <v>8863.647</v>
      </c>
      <c r="G132" s="4">
        <v>3779.763</v>
      </c>
      <c r="H132" s="4">
        <v>5740.917</v>
      </c>
      <c r="I132" s="4">
        <v>76435.944</v>
      </c>
      <c r="J132" s="4">
        <v>0</v>
      </c>
      <c r="K132" s="4">
        <v>107856.6777</v>
      </c>
    </row>
    <row r="133">
      <c r="A133" s="3" t="s">
        <v>279</v>
      </c>
      <c r="B133" s="3" t="s">
        <v>280</v>
      </c>
      <c r="C133" s="24">
        <v>324</v>
      </c>
      <c r="D133" s="23">
        <v>0.9861111</v>
      </c>
      <c r="E133" s="4">
        <v>3148.992</v>
      </c>
      <c r="F133" s="4">
        <v>4331.556</v>
      </c>
      <c r="G133" s="4">
        <v>1847.124</v>
      </c>
      <c r="H133" s="4">
        <v>2805.516</v>
      </c>
      <c r="I133" s="4">
        <v>37353.312</v>
      </c>
      <c r="J133" s="4">
        <v>1089.97</v>
      </c>
      <c r="K133" s="4">
        <v>53865.4578</v>
      </c>
    </row>
    <row r="134">
      <c r="A134" s="3" t="s">
        <v>281</v>
      </c>
      <c r="B134" s="3" t="s">
        <v>282</v>
      </c>
      <c r="C134" s="24">
        <v>774</v>
      </c>
      <c r="D134" s="23">
        <v>0.9773902</v>
      </c>
      <c r="E134" s="4">
        <v>7456.0641</v>
      </c>
      <c r="F134" s="4">
        <v>10347.606</v>
      </c>
      <c r="G134" s="4">
        <v>4412.574</v>
      </c>
      <c r="H134" s="4">
        <v>6702.066</v>
      </c>
      <c r="I134" s="4">
        <v>89232.912</v>
      </c>
      <c r="J134" s="4">
        <v>15201</v>
      </c>
      <c r="K134" s="4">
        <v>142024.1171</v>
      </c>
    </row>
    <row r="135">
      <c r="A135" s="3" t="s">
        <v>283</v>
      </c>
      <c r="B135" s="3" t="s">
        <v>284</v>
      </c>
      <c r="C135" s="24">
        <v>2133</v>
      </c>
      <c r="D135" s="23">
        <v>0.96015</v>
      </c>
      <c r="E135" s="4">
        <v>15227.7553</v>
      </c>
      <c r="F135" s="4">
        <v>24461.07</v>
      </c>
      <c r="G135" s="4">
        <v>9779.8</v>
      </c>
      <c r="H135" s="4">
        <v>18116.151</v>
      </c>
      <c r="I135" s="4">
        <v>167821.811</v>
      </c>
      <c r="J135" s="4">
        <v>10712</v>
      </c>
      <c r="K135" s="4">
        <v>262123.679</v>
      </c>
    </row>
    <row r="136">
      <c r="A136" s="3" t="s">
        <v>285</v>
      </c>
      <c r="B136" s="3" t="s">
        <v>286</v>
      </c>
      <c r="C136" s="24">
        <v>786</v>
      </c>
      <c r="D136" s="23">
        <v>0.7035623</v>
      </c>
      <c r="E136" s="4">
        <v>5450.3677</v>
      </c>
      <c r="F136" s="4">
        <v>10508.034</v>
      </c>
      <c r="G136" s="4">
        <v>4480.986</v>
      </c>
      <c r="H136" s="4">
        <v>6805.974</v>
      </c>
      <c r="I136" s="4">
        <v>90616.368</v>
      </c>
      <c r="J136" s="4">
        <v>4357.67</v>
      </c>
      <c r="K136" s="4">
        <v>130167.3273</v>
      </c>
    </row>
    <row r="137">
      <c r="A137" s="3" t="s">
        <v>287</v>
      </c>
      <c r="B137" s="3" t="s">
        <v>288</v>
      </c>
      <c r="C137" s="24">
        <v>4142</v>
      </c>
      <c r="D137" s="23">
        <v>0.9552149</v>
      </c>
      <c r="E137" s="4">
        <v>25318.4084</v>
      </c>
      <c r="F137" s="4">
        <v>44129.18</v>
      </c>
      <c r="G137" s="4">
        <v>17012.2</v>
      </c>
      <c r="H137" s="4">
        <v>34885.274</v>
      </c>
      <c r="I137" s="4">
        <v>260973.114</v>
      </c>
      <c r="J137" s="4">
        <v>17955.76</v>
      </c>
      <c r="K137" s="4">
        <v>426303.7505</v>
      </c>
    </row>
    <row r="138">
      <c r="A138" s="3" t="s">
        <v>289</v>
      </c>
      <c r="B138" s="3" t="s">
        <v>290</v>
      </c>
      <c r="C138" s="24">
        <v>2706</v>
      </c>
      <c r="D138" s="23">
        <v>0.998337</v>
      </c>
      <c r="E138" s="4">
        <v>18864.6698</v>
      </c>
      <c r="F138" s="4">
        <v>30070.74</v>
      </c>
      <c r="G138" s="4">
        <v>11842.6</v>
      </c>
      <c r="H138" s="4">
        <v>22898.982</v>
      </c>
      <c r="I138" s="4">
        <v>194390.102</v>
      </c>
      <c r="J138" s="4">
        <v>24802.84</v>
      </c>
      <c r="K138" s="4">
        <v>322565.5656</v>
      </c>
    </row>
    <row r="139">
      <c r="A139" s="3" t="s">
        <v>291</v>
      </c>
      <c r="B139" s="3" t="s">
        <v>292</v>
      </c>
      <c r="C139" s="24">
        <v>6846</v>
      </c>
      <c r="D139" s="23">
        <v>0.9940841</v>
      </c>
      <c r="E139" s="4">
        <v>40592.3844</v>
      </c>
      <c r="F139" s="4">
        <v>70601.34</v>
      </c>
      <c r="G139" s="4">
        <v>26746.6</v>
      </c>
      <c r="H139" s="4">
        <v>57455.562</v>
      </c>
      <c r="I139" s="4">
        <v>386349.482</v>
      </c>
      <c r="J139" s="4">
        <v>41447.82</v>
      </c>
      <c r="K139" s="4">
        <v>663719.4414</v>
      </c>
    </row>
    <row r="140">
      <c r="A140" s="3" t="s">
        <v>293</v>
      </c>
      <c r="B140" s="3" t="s">
        <v>294</v>
      </c>
      <c r="C140" s="24">
        <v>5762</v>
      </c>
      <c r="D140" s="23">
        <v>1</v>
      </c>
      <c r="E140" s="4">
        <v>35089.838</v>
      </c>
      <c r="F140" s="4">
        <v>59988.98</v>
      </c>
      <c r="G140" s="4">
        <v>22844.2</v>
      </c>
      <c r="H140" s="4">
        <v>48407.414</v>
      </c>
      <c r="I140" s="4">
        <v>336087.654</v>
      </c>
      <c r="J140" s="4">
        <v>29699.91</v>
      </c>
      <c r="K140" s="4">
        <v>566721.6293</v>
      </c>
    </row>
    <row r="141">
      <c r="A141" s="3" t="s">
        <v>295</v>
      </c>
      <c r="B141" s="3" t="s">
        <v>296</v>
      </c>
      <c r="C141" s="24">
        <v>526</v>
      </c>
      <c r="D141" s="23">
        <v>0.9990494</v>
      </c>
      <c r="E141" s="4">
        <v>5179.3278</v>
      </c>
      <c r="F141" s="4">
        <v>7032.094</v>
      </c>
      <c r="G141" s="4">
        <v>2998.726</v>
      </c>
      <c r="H141" s="4">
        <v>4554.634</v>
      </c>
      <c r="I141" s="4">
        <v>60641.488</v>
      </c>
      <c r="J141" s="4">
        <v>2511.74</v>
      </c>
      <c r="K141" s="4">
        <v>88310.168</v>
      </c>
    </row>
    <row r="142">
      <c r="A142" s="3" t="s">
        <v>297</v>
      </c>
      <c r="B142" s="3" t="s">
        <v>298</v>
      </c>
      <c r="C142" s="24">
        <v>2078</v>
      </c>
      <c r="D142" s="23">
        <v>0.9720885</v>
      </c>
      <c r="E142" s="4">
        <v>15133.7868</v>
      </c>
      <c r="F142" s="4">
        <v>23922.62</v>
      </c>
      <c r="G142" s="4">
        <v>9581.8</v>
      </c>
      <c r="H142" s="4">
        <v>17657.066</v>
      </c>
      <c r="I142" s="4">
        <v>165271.626</v>
      </c>
      <c r="J142" s="4">
        <v>9762.46</v>
      </c>
      <c r="K142" s="4">
        <v>257023.007</v>
      </c>
    </row>
    <row r="143">
      <c r="A143" s="3" t="s">
        <v>299</v>
      </c>
      <c r="B143" s="3" t="s">
        <v>300</v>
      </c>
      <c r="C143" s="24">
        <v>455</v>
      </c>
      <c r="D143" s="23">
        <v>0.9989011</v>
      </c>
      <c r="E143" s="4">
        <v>4479.552</v>
      </c>
      <c r="F143" s="4">
        <v>6082.895</v>
      </c>
      <c r="G143" s="4">
        <v>2593.955</v>
      </c>
      <c r="H143" s="4">
        <v>3939.845</v>
      </c>
      <c r="I143" s="4">
        <v>52456.04</v>
      </c>
      <c r="J143" s="4">
        <v>0</v>
      </c>
      <c r="K143" s="4">
        <v>74075.2722</v>
      </c>
    </row>
    <row r="144">
      <c r="A144" s="3" t="s">
        <v>301</v>
      </c>
      <c r="B144" s="3" t="s">
        <v>302</v>
      </c>
      <c r="C144" s="24">
        <v>2576</v>
      </c>
      <c r="D144" s="23">
        <v>0.9945652</v>
      </c>
      <c r="E144" s="4">
        <v>18108.2714</v>
      </c>
      <c r="F144" s="4">
        <v>28798.04</v>
      </c>
      <c r="G144" s="4">
        <v>11374.6</v>
      </c>
      <c r="H144" s="4">
        <v>21813.872</v>
      </c>
      <c r="I144" s="4">
        <v>188362.392</v>
      </c>
      <c r="J144" s="4">
        <v>8667.41</v>
      </c>
      <c r="K144" s="4">
        <v>295145.9972</v>
      </c>
    </row>
    <row r="145">
      <c r="A145" s="3" t="s">
        <v>303</v>
      </c>
      <c r="B145" s="3" t="s">
        <v>304</v>
      </c>
      <c r="C145" s="24">
        <v>6255</v>
      </c>
      <c r="D145" s="23">
        <v>0.9993605</v>
      </c>
      <c r="E145" s="4">
        <v>37678.1344</v>
      </c>
      <c r="F145" s="4">
        <v>64815.45</v>
      </c>
      <c r="G145" s="4">
        <v>24619</v>
      </c>
      <c r="H145" s="4">
        <v>52522.485</v>
      </c>
      <c r="I145" s="4">
        <v>358946.585</v>
      </c>
      <c r="J145" s="4">
        <v>19364.9</v>
      </c>
      <c r="K145" s="4">
        <v>594229.8188</v>
      </c>
    </row>
    <row r="146">
      <c r="A146" s="3" t="s">
        <v>305</v>
      </c>
      <c r="B146" s="3" t="s">
        <v>306</v>
      </c>
      <c r="C146" s="24">
        <v>2288</v>
      </c>
      <c r="D146" s="23">
        <v>0.9969406</v>
      </c>
      <c r="E146" s="4">
        <v>16630.0778</v>
      </c>
      <c r="F146" s="4">
        <v>25978.52</v>
      </c>
      <c r="G146" s="4">
        <v>10337.8</v>
      </c>
      <c r="H146" s="4">
        <v>19409.936</v>
      </c>
      <c r="I146" s="4">
        <v>175008.696</v>
      </c>
      <c r="J146" s="4">
        <v>11776.86</v>
      </c>
      <c r="K146" s="4">
        <v>275993.8869</v>
      </c>
    </row>
    <row r="147">
      <c r="A147" s="3" t="s">
        <v>307</v>
      </c>
      <c r="B147" s="3" t="s">
        <v>308</v>
      </c>
      <c r="C147" s="24">
        <v>2059</v>
      </c>
      <c r="D147" s="23">
        <v>0.5</v>
      </c>
      <c r="E147" s="4">
        <v>7733.8205</v>
      </c>
      <c r="F147" s="4">
        <v>23736.61</v>
      </c>
      <c r="G147" s="4">
        <v>9513.4</v>
      </c>
      <c r="H147" s="4">
        <v>17498.473</v>
      </c>
      <c r="I147" s="4">
        <v>164390.653</v>
      </c>
      <c r="J147" s="4">
        <v>0</v>
      </c>
      <c r="K147" s="4">
        <v>237366.3849</v>
      </c>
    </row>
    <row r="148">
      <c r="A148" s="3" t="s">
        <v>309</v>
      </c>
      <c r="B148" s="3" t="s">
        <v>310</v>
      </c>
      <c r="C148" s="24">
        <v>682</v>
      </c>
      <c r="D148" s="23">
        <v>1</v>
      </c>
      <c r="E148" s="4">
        <v>6721.792</v>
      </c>
      <c r="F148" s="4">
        <v>9117.658</v>
      </c>
      <c r="G148" s="4">
        <v>3888.082</v>
      </c>
      <c r="H148" s="4">
        <v>5905.438</v>
      </c>
      <c r="I148" s="4">
        <v>78626.416</v>
      </c>
      <c r="J148" s="4">
        <v>5792.48</v>
      </c>
      <c r="K148" s="4">
        <v>117208.5388</v>
      </c>
    </row>
    <row r="149">
      <c r="A149" s="3" t="s">
        <v>311</v>
      </c>
      <c r="B149" s="3" t="s">
        <v>312</v>
      </c>
      <c r="C149" s="24">
        <v>1542</v>
      </c>
      <c r="D149" s="23">
        <v>0.9967575</v>
      </c>
      <c r="E149" s="4">
        <v>12686.7873</v>
      </c>
      <c r="F149" s="4">
        <v>18675.18</v>
      </c>
      <c r="G149" s="4">
        <v>7652.2</v>
      </c>
      <c r="H149" s="4">
        <v>13183.074</v>
      </c>
      <c r="I149" s="4">
        <v>140418.914</v>
      </c>
      <c r="J149" s="4">
        <v>5466.88</v>
      </c>
      <c r="K149" s="4">
        <v>210964.3751</v>
      </c>
    </row>
    <row r="150">
      <c r="A150" s="3" t="s">
        <v>313</v>
      </c>
      <c r="B150" s="3" t="s">
        <v>314</v>
      </c>
      <c r="C150" s="24">
        <v>180</v>
      </c>
      <c r="D150" s="23">
        <v>1</v>
      </c>
      <c r="E150" s="4">
        <v>1774.08</v>
      </c>
      <c r="F150" s="4">
        <v>2406.42</v>
      </c>
      <c r="G150" s="4">
        <v>1026.18</v>
      </c>
      <c r="H150" s="4">
        <v>1558.62</v>
      </c>
      <c r="I150" s="4">
        <v>20751.84</v>
      </c>
      <c r="J150" s="4">
        <v>814.51</v>
      </c>
      <c r="K150" s="4">
        <v>30174.0572</v>
      </c>
    </row>
    <row r="151">
      <c r="A151" s="3" t="s">
        <v>315</v>
      </c>
      <c r="B151" s="3" t="s">
        <v>316</v>
      </c>
      <c r="C151" s="24">
        <v>3149</v>
      </c>
      <c r="D151" s="23">
        <v>0.9969832</v>
      </c>
      <c r="E151" s="4">
        <v>21179.4635</v>
      </c>
      <c r="F151" s="4">
        <v>34407.71</v>
      </c>
      <c r="G151" s="4">
        <v>13437.4</v>
      </c>
      <c r="H151" s="4">
        <v>26596.703</v>
      </c>
      <c r="I151" s="4">
        <v>214930.683</v>
      </c>
      <c r="J151" s="4">
        <v>14187.65</v>
      </c>
      <c r="K151" s="4">
        <v>345857.4263</v>
      </c>
    </row>
    <row r="152">
      <c r="A152" s="3" t="s">
        <v>317</v>
      </c>
      <c r="B152" s="3" t="s">
        <v>318</v>
      </c>
      <c r="C152" s="24">
        <v>744</v>
      </c>
      <c r="D152" s="23">
        <v>0.9509409</v>
      </c>
      <c r="E152" s="4">
        <v>6973.1203</v>
      </c>
      <c r="F152" s="4">
        <v>9946.536</v>
      </c>
      <c r="G152" s="4">
        <v>4241.544</v>
      </c>
      <c r="H152" s="4">
        <v>6442.296</v>
      </c>
      <c r="I152" s="4">
        <v>85774.272</v>
      </c>
      <c r="J152" s="4">
        <v>7787.34</v>
      </c>
      <c r="K152" s="4">
        <v>129044.4753</v>
      </c>
    </row>
    <row r="153">
      <c r="A153" s="3" t="s">
        <v>319</v>
      </c>
      <c r="B153" s="3" t="s">
        <v>320</v>
      </c>
      <c r="C153" s="24">
        <v>2783</v>
      </c>
      <c r="D153" s="23">
        <v>0.9998203</v>
      </c>
      <c r="E153" s="4">
        <v>19300.6481</v>
      </c>
      <c r="F153" s="4">
        <v>30824.57</v>
      </c>
      <c r="G153" s="4">
        <v>12119.8</v>
      </c>
      <c r="H153" s="4">
        <v>23541.701</v>
      </c>
      <c r="I153" s="4">
        <v>197960.361</v>
      </c>
      <c r="J153" s="4">
        <v>23770.23</v>
      </c>
      <c r="K153" s="4">
        <v>327515.1608</v>
      </c>
    </row>
    <row r="154">
      <c r="A154" s="3" t="s">
        <v>321</v>
      </c>
      <c r="B154" s="3" t="s">
        <v>322</v>
      </c>
      <c r="C154" s="24">
        <v>839</v>
      </c>
      <c r="D154" s="23">
        <v>1</v>
      </c>
      <c r="E154" s="4">
        <v>8269.184</v>
      </c>
      <c r="F154" s="4">
        <v>11216.591</v>
      </c>
      <c r="G154" s="4">
        <v>4783.139</v>
      </c>
      <c r="H154" s="4">
        <v>7264.901</v>
      </c>
      <c r="I154" s="4">
        <v>96726.632</v>
      </c>
      <c r="J154" s="4">
        <v>0</v>
      </c>
      <c r="K154" s="4">
        <v>136601.2239</v>
      </c>
    </row>
    <row r="155">
      <c r="A155" s="3" t="s">
        <v>323</v>
      </c>
      <c r="B155" s="3" t="s">
        <v>324</v>
      </c>
      <c r="C155" s="24">
        <v>1716</v>
      </c>
      <c r="D155" s="23">
        <v>1</v>
      </c>
      <c r="E155" s="4">
        <v>13650.084</v>
      </c>
      <c r="F155" s="4">
        <v>20378.64</v>
      </c>
      <c r="G155" s="4">
        <v>8278.6</v>
      </c>
      <c r="H155" s="4">
        <v>14635.452</v>
      </c>
      <c r="I155" s="4">
        <v>148486.772</v>
      </c>
      <c r="J155" s="4">
        <v>18400.4</v>
      </c>
      <c r="K155" s="4">
        <v>238385.6095</v>
      </c>
    </row>
    <row r="156">
      <c r="A156" s="3" t="s">
        <v>325</v>
      </c>
      <c r="B156" s="3" t="s">
        <v>326</v>
      </c>
      <c r="C156" s="24">
        <v>262</v>
      </c>
      <c r="D156" s="23">
        <v>0.9980916</v>
      </c>
      <c r="E156" s="4">
        <v>2577.344</v>
      </c>
      <c r="F156" s="4">
        <v>3502.678</v>
      </c>
      <c r="G156" s="4">
        <v>1493.662</v>
      </c>
      <c r="H156" s="4">
        <v>2268.658</v>
      </c>
      <c r="I156" s="4">
        <v>30205.456</v>
      </c>
      <c r="J156" s="4">
        <v>1086.44</v>
      </c>
      <c r="K156" s="4">
        <v>43809.1975</v>
      </c>
    </row>
    <row r="157">
      <c r="A157" s="3" t="s">
        <v>327</v>
      </c>
      <c r="B157" s="3" t="s">
        <v>328</v>
      </c>
      <c r="C157" s="24">
        <v>261</v>
      </c>
      <c r="D157" s="23">
        <v>0.9195402</v>
      </c>
      <c r="E157" s="4">
        <v>2365.4399</v>
      </c>
      <c r="F157" s="4">
        <v>3489.309</v>
      </c>
      <c r="G157" s="4">
        <v>1487.961</v>
      </c>
      <c r="H157" s="4">
        <v>2259.999</v>
      </c>
      <c r="I157" s="4">
        <v>30090.168</v>
      </c>
      <c r="J157" s="4">
        <v>1148.06</v>
      </c>
      <c r="K157" s="4">
        <v>43496.823</v>
      </c>
    </row>
    <row r="158">
      <c r="A158" s="3" t="s">
        <v>329</v>
      </c>
      <c r="B158" s="3" t="s">
        <v>330</v>
      </c>
      <c r="C158" s="24">
        <v>718</v>
      </c>
      <c r="D158" s="23">
        <v>0.9888579</v>
      </c>
      <c r="E158" s="4">
        <v>6997.7597</v>
      </c>
      <c r="F158" s="4">
        <v>9598.942</v>
      </c>
      <c r="G158" s="4">
        <v>4093.318</v>
      </c>
      <c r="H158" s="4">
        <v>6217.162</v>
      </c>
      <c r="I158" s="4">
        <v>82776.784</v>
      </c>
      <c r="J158" s="4">
        <v>2633.81</v>
      </c>
      <c r="K158" s="4">
        <v>119621.8007</v>
      </c>
    </row>
    <row r="159">
      <c r="A159" s="3" t="s">
        <v>331</v>
      </c>
      <c r="B159" s="3" t="s">
        <v>332</v>
      </c>
      <c r="C159" s="24">
        <v>1786</v>
      </c>
      <c r="D159" s="23">
        <v>0.9972004</v>
      </c>
      <c r="E159" s="4">
        <v>13981.7608</v>
      </c>
      <c r="F159" s="4">
        <v>21063.94</v>
      </c>
      <c r="G159" s="4">
        <v>8530.6</v>
      </c>
      <c r="H159" s="4">
        <v>15219.742</v>
      </c>
      <c r="I159" s="4">
        <v>151732.462</v>
      </c>
      <c r="J159" s="4">
        <v>8533.86</v>
      </c>
      <c r="K159" s="4">
        <v>233307.9904</v>
      </c>
    </row>
    <row r="160">
      <c r="A160" s="3" t="s">
        <v>333</v>
      </c>
      <c r="B160" s="3" t="s">
        <v>334</v>
      </c>
      <c r="C160" s="24">
        <v>1154</v>
      </c>
      <c r="D160" s="23">
        <v>0.9363085</v>
      </c>
      <c r="E160" s="4">
        <v>9992.3274</v>
      </c>
      <c r="F160" s="4">
        <v>14876.66</v>
      </c>
      <c r="G160" s="4">
        <v>6255.4</v>
      </c>
      <c r="H160" s="4">
        <v>9944.438</v>
      </c>
      <c r="I160" s="4">
        <v>122428.518</v>
      </c>
      <c r="J160" s="4">
        <v>7306.97</v>
      </c>
      <c r="K160" s="4">
        <v>181911.7179</v>
      </c>
    </row>
    <row r="161">
      <c r="A161" s="3" t="s">
        <v>335</v>
      </c>
      <c r="B161" s="3" t="s">
        <v>336</v>
      </c>
      <c r="C161" s="24">
        <v>1161</v>
      </c>
      <c r="D161" s="23">
        <v>0.9944014</v>
      </c>
      <c r="E161" s="4">
        <v>10649.1828</v>
      </c>
      <c r="F161" s="4">
        <v>14945.19</v>
      </c>
      <c r="G161" s="4">
        <v>6280.6</v>
      </c>
      <c r="H161" s="4">
        <v>10002.867</v>
      </c>
      <c r="I161" s="4">
        <v>122753.087</v>
      </c>
      <c r="J161" s="4">
        <v>0</v>
      </c>
      <c r="K161" s="4">
        <v>175336.876</v>
      </c>
    </row>
    <row r="162">
      <c r="A162" s="3" t="s">
        <v>337</v>
      </c>
      <c r="B162" s="3" t="s">
        <v>338</v>
      </c>
      <c r="C162" s="24">
        <v>1174</v>
      </c>
      <c r="D162" s="23">
        <v>0.9561329</v>
      </c>
      <c r="E162" s="4">
        <v>10305.2253</v>
      </c>
      <c r="F162" s="4">
        <v>15072.46</v>
      </c>
      <c r="G162" s="4">
        <v>6327.4</v>
      </c>
      <c r="H162" s="4">
        <v>10111.378</v>
      </c>
      <c r="I162" s="4">
        <v>123355.858</v>
      </c>
      <c r="J162" s="4">
        <v>5427.82</v>
      </c>
      <c r="K162" s="4">
        <v>181694.2685</v>
      </c>
    </row>
    <row r="163">
      <c r="A163" s="3" t="s">
        <v>339</v>
      </c>
      <c r="B163" s="3" t="s">
        <v>340</v>
      </c>
      <c r="C163" s="24">
        <v>338</v>
      </c>
      <c r="D163" s="23">
        <v>0.9926036</v>
      </c>
      <c r="E163" s="4">
        <v>3306.6882</v>
      </c>
      <c r="F163" s="4">
        <v>4518.722</v>
      </c>
      <c r="G163" s="4">
        <v>1926.938</v>
      </c>
      <c r="H163" s="4">
        <v>2926.742</v>
      </c>
      <c r="I163" s="4">
        <v>38967.344</v>
      </c>
      <c r="J163" s="4">
        <v>874.6</v>
      </c>
      <c r="K163" s="4">
        <v>55936.4771</v>
      </c>
    </row>
    <row r="164">
      <c r="A164" s="3" t="s">
        <v>341</v>
      </c>
      <c r="B164" s="3" t="s">
        <v>342</v>
      </c>
      <c r="C164" s="24">
        <v>332</v>
      </c>
      <c r="D164" s="23">
        <v>1</v>
      </c>
      <c r="E164" s="4">
        <v>3272.192</v>
      </c>
      <c r="F164" s="4">
        <v>4438.508</v>
      </c>
      <c r="G164" s="4">
        <v>1892.732</v>
      </c>
      <c r="H164" s="4">
        <v>2874.788</v>
      </c>
      <c r="I164" s="4">
        <v>38275.616</v>
      </c>
      <c r="J164" s="4">
        <v>1210.58</v>
      </c>
      <c r="K164" s="4">
        <v>55343.662</v>
      </c>
    </row>
    <row r="165">
      <c r="A165" s="3" t="s">
        <v>343</v>
      </c>
      <c r="B165" s="3" t="s">
        <v>344</v>
      </c>
      <c r="C165" s="24">
        <v>1131</v>
      </c>
      <c r="D165" s="23">
        <v>0.9973475</v>
      </c>
      <c r="E165" s="4">
        <v>10522.1847</v>
      </c>
      <c r="F165" s="4">
        <v>14651.49</v>
      </c>
      <c r="G165" s="4">
        <v>6172.6</v>
      </c>
      <c r="H165" s="4">
        <v>9752.457</v>
      </c>
      <c r="I165" s="4">
        <v>121362.077</v>
      </c>
      <c r="J165" s="4">
        <v>3081.53</v>
      </c>
      <c r="K165" s="4">
        <v>176307.557</v>
      </c>
    </row>
    <row r="166">
      <c r="A166" s="3" t="s">
        <v>345</v>
      </c>
      <c r="B166" s="3" t="s">
        <v>346</v>
      </c>
      <c r="C166" s="24">
        <v>627</v>
      </c>
      <c r="D166" s="23">
        <v>0.9904306</v>
      </c>
      <c r="E166" s="4">
        <v>6120.5759</v>
      </c>
      <c r="F166" s="4">
        <v>8382.363</v>
      </c>
      <c r="G166" s="4">
        <v>3574.527</v>
      </c>
      <c r="H166" s="4">
        <v>5429.193</v>
      </c>
      <c r="I166" s="4">
        <v>72285.576</v>
      </c>
      <c r="J166" s="4">
        <v>0</v>
      </c>
      <c r="K166" s="4">
        <v>102021.6039</v>
      </c>
    </row>
    <row r="167">
      <c r="A167" s="3" t="s">
        <v>347</v>
      </c>
      <c r="B167" s="3" t="s">
        <v>348</v>
      </c>
      <c r="C167" s="24">
        <v>308</v>
      </c>
      <c r="D167" s="23">
        <v>1</v>
      </c>
      <c r="E167" s="4">
        <v>3035.648</v>
      </c>
      <c r="F167" s="4">
        <v>4117.652</v>
      </c>
      <c r="G167" s="4">
        <v>1755.908</v>
      </c>
      <c r="H167" s="4">
        <v>2666.972</v>
      </c>
      <c r="I167" s="4">
        <v>35508.704</v>
      </c>
      <c r="J167" s="4">
        <v>1035.8</v>
      </c>
      <c r="K167" s="4">
        <v>51249.9721</v>
      </c>
    </row>
    <row r="168">
      <c r="A168" s="3" t="s">
        <v>349</v>
      </c>
      <c r="B168" s="3" t="s">
        <v>350</v>
      </c>
      <c r="C168" s="24">
        <v>14532</v>
      </c>
      <c r="D168" s="23">
        <v>0.9854459</v>
      </c>
      <c r="E168" s="4">
        <v>80375.0055</v>
      </c>
      <c r="F168" s="4">
        <v>145847.28</v>
      </c>
      <c r="G168" s="4">
        <v>47604.604</v>
      </c>
      <c r="H168" s="4">
        <v>121610.604</v>
      </c>
      <c r="I168" s="4">
        <v>720188.608</v>
      </c>
      <c r="J168" s="4">
        <v>81474.44</v>
      </c>
      <c r="K168" s="4">
        <v>1274947.9897</v>
      </c>
    </row>
    <row r="169">
      <c r="A169" s="3" t="s">
        <v>351</v>
      </c>
      <c r="B169" s="3" t="s">
        <v>352</v>
      </c>
      <c r="C169" s="24">
        <v>4234</v>
      </c>
      <c r="D169" s="23">
        <v>0.9866556</v>
      </c>
      <c r="E169" s="4">
        <v>26632.7611</v>
      </c>
      <c r="F169" s="4">
        <v>45029.86</v>
      </c>
      <c r="G169" s="4">
        <v>17343.4</v>
      </c>
      <c r="H169" s="4">
        <v>35653.198</v>
      </c>
      <c r="I169" s="4">
        <v>265238.878</v>
      </c>
      <c r="J169" s="4">
        <v>29605.02</v>
      </c>
      <c r="K169" s="4">
        <v>446783.4048</v>
      </c>
    </row>
    <row r="170">
      <c r="A170" s="3" t="s">
        <v>353</v>
      </c>
      <c r="B170" s="3" t="s">
        <v>354</v>
      </c>
      <c r="C170" s="24">
        <v>1709</v>
      </c>
      <c r="D170" s="23">
        <v>0.6550614</v>
      </c>
      <c r="E170" s="4">
        <v>8917.3449</v>
      </c>
      <c r="F170" s="4">
        <v>20310.11</v>
      </c>
      <c r="G170" s="4">
        <v>8253.4</v>
      </c>
      <c r="H170" s="4">
        <v>14577.023</v>
      </c>
      <c r="I170" s="4">
        <v>148162.203</v>
      </c>
      <c r="J170" s="4">
        <v>14984.8</v>
      </c>
      <c r="K170" s="4">
        <v>229199.6543</v>
      </c>
    </row>
    <row r="171">
      <c r="A171" s="3" t="s">
        <v>355</v>
      </c>
      <c r="B171" s="3" t="s">
        <v>356</v>
      </c>
      <c r="C171" s="24">
        <v>1018</v>
      </c>
      <c r="D171" s="23">
        <v>0.9685658</v>
      </c>
      <c r="E171" s="4">
        <v>9638.5683</v>
      </c>
      <c r="F171" s="4">
        <v>13545.22</v>
      </c>
      <c r="G171" s="4">
        <v>5765.8</v>
      </c>
      <c r="H171" s="4">
        <v>8809.246</v>
      </c>
      <c r="I171" s="4">
        <v>116122.606</v>
      </c>
      <c r="J171" s="4">
        <v>5207.71</v>
      </c>
      <c r="K171" s="4">
        <v>169434.7177</v>
      </c>
    </row>
    <row r="172">
      <c r="A172" s="3" t="s">
        <v>357</v>
      </c>
      <c r="B172" s="3" t="s">
        <v>358</v>
      </c>
      <c r="C172" s="24">
        <v>221</v>
      </c>
      <c r="D172" s="23">
        <v>0.7579186</v>
      </c>
      <c r="E172" s="4">
        <v>1650.8801</v>
      </c>
      <c r="F172" s="4">
        <v>2954.549</v>
      </c>
      <c r="G172" s="4">
        <v>1259.921</v>
      </c>
      <c r="H172" s="4">
        <v>1913.639</v>
      </c>
      <c r="I172" s="4">
        <v>25478.648</v>
      </c>
      <c r="J172" s="4">
        <v>2168.24</v>
      </c>
      <c r="K172" s="4">
        <v>37729.6219</v>
      </c>
    </row>
    <row r="173">
      <c r="A173" s="3" t="s">
        <v>359</v>
      </c>
      <c r="B173" s="3" t="s">
        <v>360</v>
      </c>
      <c r="C173" s="24">
        <v>2884</v>
      </c>
      <c r="D173" s="23">
        <v>0.933923</v>
      </c>
      <c r="E173" s="4">
        <v>18528.3935</v>
      </c>
      <c r="F173" s="4">
        <v>31813.36</v>
      </c>
      <c r="G173" s="4">
        <v>12483.4</v>
      </c>
      <c r="H173" s="4">
        <v>24384.748</v>
      </c>
      <c r="I173" s="4">
        <v>202643.428</v>
      </c>
      <c r="J173" s="4">
        <v>18825.88</v>
      </c>
      <c r="K173" s="4">
        <v>328752.6185</v>
      </c>
    </row>
    <row r="174">
      <c r="A174" s="3" t="s">
        <v>361</v>
      </c>
      <c r="B174" s="3" t="s">
        <v>362</v>
      </c>
      <c r="C174" s="24">
        <v>1672</v>
      </c>
      <c r="D174" s="23">
        <v>0.9943182</v>
      </c>
      <c r="E174" s="4">
        <v>13340.6957</v>
      </c>
      <c r="F174" s="4">
        <v>19947.88</v>
      </c>
      <c r="G174" s="4">
        <v>8120.2</v>
      </c>
      <c r="H174" s="4">
        <v>14268.184</v>
      </c>
      <c r="I174" s="4">
        <v>146446.624</v>
      </c>
      <c r="J174" s="4">
        <v>13441.36</v>
      </c>
      <c r="K174" s="4">
        <v>229583.132</v>
      </c>
    </row>
    <row r="175">
      <c r="A175" s="3" t="s">
        <v>363</v>
      </c>
      <c r="B175" s="3" t="s">
        <v>364</v>
      </c>
      <c r="C175" s="24">
        <v>497</v>
      </c>
      <c r="D175" s="23">
        <v>0.9939638</v>
      </c>
      <c r="E175" s="4">
        <v>4868.8641</v>
      </c>
      <c r="F175" s="4">
        <v>6644.393</v>
      </c>
      <c r="G175" s="4">
        <v>2833.397</v>
      </c>
      <c r="H175" s="4">
        <v>4303.523</v>
      </c>
      <c r="I175" s="4">
        <v>57298.136</v>
      </c>
      <c r="J175" s="4">
        <v>1644.59</v>
      </c>
      <c r="K175" s="4">
        <v>82638.7696</v>
      </c>
    </row>
    <row r="176">
      <c r="A176" s="3" t="s">
        <v>365</v>
      </c>
      <c r="B176" s="3" t="s">
        <v>366</v>
      </c>
      <c r="C176" s="24">
        <v>5523</v>
      </c>
      <c r="D176" s="23">
        <v>0.9669564</v>
      </c>
      <c r="E176" s="4">
        <v>32705.7309</v>
      </c>
      <c r="F176" s="4">
        <v>57649.17</v>
      </c>
      <c r="G176" s="4">
        <v>21983.8</v>
      </c>
      <c r="H176" s="4">
        <v>46412.481</v>
      </c>
      <c r="I176" s="4">
        <v>325005.941</v>
      </c>
      <c r="J176" s="4">
        <v>20749</v>
      </c>
      <c r="K176" s="4">
        <v>537314.1561</v>
      </c>
    </row>
    <row r="177">
      <c r="A177" s="3" t="s">
        <v>367</v>
      </c>
      <c r="B177" s="3" t="s">
        <v>368</v>
      </c>
      <c r="C177" s="24">
        <v>277</v>
      </c>
      <c r="D177" s="23">
        <v>0.9819495</v>
      </c>
      <c r="E177" s="4">
        <v>2680.8321</v>
      </c>
      <c r="F177" s="4">
        <v>3703.213</v>
      </c>
      <c r="G177" s="4">
        <v>1579.177</v>
      </c>
      <c r="H177" s="4">
        <v>2398.543</v>
      </c>
      <c r="I177" s="4">
        <v>31934.776</v>
      </c>
      <c r="J177" s="4">
        <v>1046.16</v>
      </c>
      <c r="K177" s="4">
        <v>46161.277</v>
      </c>
    </row>
    <row r="178">
      <c r="A178" s="3" t="s">
        <v>369</v>
      </c>
      <c r="B178" s="3" t="s">
        <v>370</v>
      </c>
      <c r="C178" s="24">
        <v>247</v>
      </c>
      <c r="D178" s="23">
        <v>1</v>
      </c>
      <c r="E178" s="4">
        <v>2434.432</v>
      </c>
      <c r="F178" s="4">
        <v>3302.143</v>
      </c>
      <c r="G178" s="4">
        <v>1408.147</v>
      </c>
      <c r="H178" s="4">
        <v>2138.773</v>
      </c>
      <c r="I178" s="4">
        <v>28476.136</v>
      </c>
      <c r="J178" s="4">
        <v>705.37</v>
      </c>
      <c r="K178" s="4">
        <v>40966.38</v>
      </c>
    </row>
    <row r="179">
      <c r="A179" s="3" t="s">
        <v>371</v>
      </c>
      <c r="B179" s="3" t="s">
        <v>372</v>
      </c>
      <c r="C179" s="24">
        <v>323</v>
      </c>
      <c r="D179" s="23">
        <v>0.5448916</v>
      </c>
      <c r="E179" s="4">
        <v>1734.6559</v>
      </c>
      <c r="F179" s="4">
        <v>4318.187</v>
      </c>
      <c r="G179" s="4">
        <v>1841.423</v>
      </c>
      <c r="H179" s="4">
        <v>2796.857</v>
      </c>
      <c r="I179" s="4">
        <v>37238.024</v>
      </c>
      <c r="J179" s="4">
        <v>941.97</v>
      </c>
      <c r="K179" s="4">
        <v>52049.2056</v>
      </c>
    </row>
    <row r="180">
      <c r="A180" s="3" t="s">
        <v>373</v>
      </c>
      <c r="B180" s="3" t="s">
        <v>374</v>
      </c>
      <c r="C180" s="24">
        <v>493</v>
      </c>
      <c r="D180" s="23">
        <v>1</v>
      </c>
      <c r="E180" s="4">
        <v>4859.008</v>
      </c>
      <c r="F180" s="4">
        <v>6590.917</v>
      </c>
      <c r="G180" s="4">
        <v>2810.593</v>
      </c>
      <c r="H180" s="4">
        <v>4268.887</v>
      </c>
      <c r="I180" s="4">
        <v>56836.984</v>
      </c>
      <c r="J180" s="4">
        <v>1008.83</v>
      </c>
      <c r="K180" s="4">
        <v>81341.8995</v>
      </c>
    </row>
    <row r="181">
      <c r="A181" s="3" t="s">
        <v>375</v>
      </c>
      <c r="B181" s="3" t="s">
        <v>376</v>
      </c>
      <c r="C181" s="24">
        <v>291</v>
      </c>
      <c r="D181" s="23">
        <v>1</v>
      </c>
      <c r="E181" s="4">
        <v>2868.096</v>
      </c>
      <c r="F181" s="4">
        <v>3890.379</v>
      </c>
      <c r="G181" s="4">
        <v>1658.991</v>
      </c>
      <c r="H181" s="4">
        <v>2519.769</v>
      </c>
      <c r="I181" s="4">
        <v>33548.808</v>
      </c>
      <c r="J181" s="4">
        <v>9223.36</v>
      </c>
      <c r="K181" s="4">
        <v>57202.1255</v>
      </c>
    </row>
    <row r="182">
      <c r="A182" s="3" t="s">
        <v>377</v>
      </c>
      <c r="B182" s="3" t="s">
        <v>378</v>
      </c>
      <c r="C182" s="24">
        <v>394</v>
      </c>
      <c r="D182" s="23">
        <v>1</v>
      </c>
      <c r="E182" s="4">
        <v>3883.264</v>
      </c>
      <c r="F182" s="4">
        <v>5267.386</v>
      </c>
      <c r="G182" s="4">
        <v>2246.194</v>
      </c>
      <c r="H182" s="4">
        <v>3411.646</v>
      </c>
      <c r="I182" s="4">
        <v>45423.472</v>
      </c>
      <c r="J182" s="4">
        <v>0</v>
      </c>
      <c r="K182" s="4">
        <v>64148.8465</v>
      </c>
    </row>
    <row r="183">
      <c r="A183" s="3" t="s">
        <v>379</v>
      </c>
      <c r="B183" s="3" t="s">
        <v>380</v>
      </c>
      <c r="C183" s="24">
        <v>2202</v>
      </c>
      <c r="D183" s="23">
        <v>1</v>
      </c>
      <c r="E183" s="4">
        <v>16225.398</v>
      </c>
      <c r="F183" s="4">
        <v>25136.58</v>
      </c>
      <c r="G183" s="4">
        <v>10028.2</v>
      </c>
      <c r="H183" s="4">
        <v>18692.094</v>
      </c>
      <c r="I183" s="4">
        <v>171021.134</v>
      </c>
      <c r="J183" s="4">
        <v>10654.69</v>
      </c>
      <c r="K183" s="4">
        <v>268129.925</v>
      </c>
    </row>
    <row r="184">
      <c r="A184" s="3" t="s">
        <v>381</v>
      </c>
      <c r="B184" s="3" t="s">
        <v>382</v>
      </c>
      <c r="C184" s="24">
        <v>4199</v>
      </c>
      <c r="D184" s="23">
        <v>0.9547511</v>
      </c>
      <c r="E184" s="4">
        <v>25594.4911</v>
      </c>
      <c r="F184" s="4">
        <v>44687.21</v>
      </c>
      <c r="G184" s="4">
        <v>17217.4</v>
      </c>
      <c r="H184" s="4">
        <v>35361.053</v>
      </c>
      <c r="I184" s="4">
        <v>263616.033</v>
      </c>
      <c r="J184" s="4">
        <v>22353.39</v>
      </c>
      <c r="K184" s="4">
        <v>435415.7645</v>
      </c>
    </row>
    <row r="185">
      <c r="A185" s="3" t="s">
        <v>383</v>
      </c>
      <c r="B185" s="3" t="s">
        <v>384</v>
      </c>
      <c r="C185" s="24">
        <v>560</v>
      </c>
      <c r="D185" s="23">
        <v>0.76875</v>
      </c>
      <c r="E185" s="4">
        <v>4243.008</v>
      </c>
      <c r="F185" s="4">
        <v>7486.64</v>
      </c>
      <c r="G185" s="4">
        <v>3192.56</v>
      </c>
      <c r="H185" s="4">
        <v>4849.04</v>
      </c>
      <c r="I185" s="4">
        <v>64561.28</v>
      </c>
      <c r="J185" s="4">
        <v>2061.77</v>
      </c>
      <c r="K185" s="4">
        <v>92012.5192</v>
      </c>
    </row>
    <row r="186">
      <c r="A186" s="3" t="s">
        <v>385</v>
      </c>
      <c r="B186" s="3" t="s">
        <v>270</v>
      </c>
      <c r="C186" s="24">
        <v>436</v>
      </c>
      <c r="D186" s="23">
        <v>1</v>
      </c>
      <c r="E186" s="4">
        <v>4297.216</v>
      </c>
      <c r="F186" s="4">
        <v>5828.884</v>
      </c>
      <c r="G186" s="4">
        <v>2485.636</v>
      </c>
      <c r="H186" s="4">
        <v>3775.324</v>
      </c>
      <c r="I186" s="4">
        <v>50265.568</v>
      </c>
      <c r="J186" s="4">
        <v>1090.63</v>
      </c>
      <c r="K186" s="4">
        <v>72148.6021</v>
      </c>
    </row>
    <row r="187">
      <c r="A187" s="3" t="s">
        <v>386</v>
      </c>
      <c r="B187" s="3" t="s">
        <v>387</v>
      </c>
      <c r="C187" s="24">
        <v>1369</v>
      </c>
      <c r="D187" s="23">
        <v>0.9945215</v>
      </c>
      <c r="E187" s="4">
        <v>11746.6226</v>
      </c>
      <c r="F187" s="4">
        <v>16981.51</v>
      </c>
      <c r="G187" s="4">
        <v>7029.4</v>
      </c>
      <c r="H187" s="4">
        <v>11739.043</v>
      </c>
      <c r="I187" s="4">
        <v>132397.423</v>
      </c>
      <c r="J187" s="4">
        <v>6627.67</v>
      </c>
      <c r="K187" s="4">
        <v>198651.1727</v>
      </c>
    </row>
    <row r="188">
      <c r="A188" s="3" t="s">
        <v>388</v>
      </c>
      <c r="B188" s="3" t="s">
        <v>389</v>
      </c>
      <c r="C188" s="24">
        <v>557</v>
      </c>
      <c r="D188" s="23">
        <v>1</v>
      </c>
      <c r="E188" s="4">
        <v>5489.792</v>
      </c>
      <c r="F188" s="4">
        <v>7446.533</v>
      </c>
      <c r="G188" s="4">
        <v>3175.457</v>
      </c>
      <c r="H188" s="4">
        <v>4823.063</v>
      </c>
      <c r="I188" s="4">
        <v>64215.416</v>
      </c>
      <c r="J188" s="4">
        <v>1</v>
      </c>
      <c r="K188" s="4">
        <v>90688.6475</v>
      </c>
    </row>
    <row r="189">
      <c r="A189" s="3" t="s">
        <v>390</v>
      </c>
      <c r="B189" s="3" t="s">
        <v>391</v>
      </c>
      <c r="C189" s="24">
        <v>6084</v>
      </c>
      <c r="D189" s="23">
        <v>0.7947074</v>
      </c>
      <c r="E189" s="4">
        <v>29242.1457</v>
      </c>
      <c r="F189" s="4">
        <v>63141.36</v>
      </c>
      <c r="G189" s="4">
        <v>24003.4</v>
      </c>
      <c r="H189" s="4">
        <v>51095.148</v>
      </c>
      <c r="I189" s="4">
        <v>351017.828</v>
      </c>
      <c r="J189" s="4">
        <v>25093.07</v>
      </c>
      <c r="K189" s="4">
        <v>578942.8013</v>
      </c>
    </row>
    <row r="190">
      <c r="A190" s="3" t="s">
        <v>392</v>
      </c>
      <c r="B190" s="3" t="s">
        <v>393</v>
      </c>
      <c r="C190" s="24">
        <v>331</v>
      </c>
      <c r="D190" s="23">
        <v>0.9954683</v>
      </c>
      <c r="E190" s="4">
        <v>3247.5521</v>
      </c>
      <c r="F190" s="4">
        <v>4425.139</v>
      </c>
      <c r="G190" s="4">
        <v>1887.031</v>
      </c>
      <c r="H190" s="4">
        <v>2866.129</v>
      </c>
      <c r="I190" s="4">
        <v>38160.328</v>
      </c>
      <c r="J190" s="4">
        <v>766.36</v>
      </c>
      <c r="K190" s="4">
        <v>54691.9947</v>
      </c>
    </row>
    <row r="191">
      <c r="A191" s="3" t="s">
        <v>394</v>
      </c>
      <c r="B191" s="3" t="s">
        <v>395</v>
      </c>
      <c r="C191" s="24">
        <v>524</v>
      </c>
      <c r="D191" s="23">
        <v>0.875</v>
      </c>
      <c r="E191" s="4">
        <v>4518.976</v>
      </c>
      <c r="F191" s="4">
        <v>7005.356</v>
      </c>
      <c r="G191" s="4">
        <v>2987.324</v>
      </c>
      <c r="H191" s="4">
        <v>4537.316</v>
      </c>
      <c r="I191" s="4">
        <v>60410.912</v>
      </c>
      <c r="J191" s="4">
        <v>4537.36</v>
      </c>
      <c r="K191" s="4">
        <v>89459.5848</v>
      </c>
    </row>
    <row r="192">
      <c r="A192" s="3" t="s">
        <v>396</v>
      </c>
      <c r="B192" s="3" t="s">
        <v>397</v>
      </c>
      <c r="C192" s="24">
        <v>6790</v>
      </c>
      <c r="D192" s="23">
        <v>0.7614138</v>
      </c>
      <c r="E192" s="4">
        <v>30865.5911</v>
      </c>
      <c r="F192" s="4">
        <v>70053.1</v>
      </c>
      <c r="G192" s="4">
        <v>26545</v>
      </c>
      <c r="H192" s="4">
        <v>56988.13</v>
      </c>
      <c r="I192" s="4">
        <v>383752.93</v>
      </c>
      <c r="J192" s="4">
        <v>34821.52</v>
      </c>
      <c r="K192" s="4">
        <v>642241.0695</v>
      </c>
    </row>
    <row r="193">
      <c r="A193" s="3" t="s">
        <v>398</v>
      </c>
      <c r="B193" s="3" t="s">
        <v>399</v>
      </c>
      <c r="C193" s="24">
        <v>1264</v>
      </c>
      <c r="D193" s="23">
        <v>1</v>
      </c>
      <c r="E193" s="4">
        <v>11254.936</v>
      </c>
      <c r="F193" s="4">
        <v>15953.56</v>
      </c>
      <c r="G193" s="4">
        <v>6651.4</v>
      </c>
      <c r="H193" s="4">
        <v>10862.608</v>
      </c>
      <c r="I193" s="4">
        <v>127528.888</v>
      </c>
      <c r="J193" s="4">
        <v>3513.32</v>
      </c>
      <c r="K193" s="4">
        <v>187194.6912</v>
      </c>
    </row>
    <row r="194">
      <c r="A194" s="3" t="s">
        <v>400</v>
      </c>
      <c r="B194" s="3" t="s">
        <v>401</v>
      </c>
      <c r="C194" s="24">
        <v>3360</v>
      </c>
      <c r="D194" s="23">
        <v>0.9845238</v>
      </c>
      <c r="E194" s="4">
        <v>22015.5668</v>
      </c>
      <c r="F194" s="4">
        <v>36473.4</v>
      </c>
      <c r="G194" s="4">
        <v>14197</v>
      </c>
      <c r="H194" s="4">
        <v>28357.92</v>
      </c>
      <c r="I194" s="4">
        <v>224714.12</v>
      </c>
      <c r="J194" s="4">
        <v>14388.88</v>
      </c>
      <c r="K194" s="4">
        <v>362266.6388</v>
      </c>
    </row>
    <row r="195">
      <c r="A195" s="3" t="s">
        <v>402</v>
      </c>
      <c r="B195" s="3" t="s">
        <v>403</v>
      </c>
      <c r="C195" s="24">
        <v>490</v>
      </c>
      <c r="D195" s="23">
        <v>0.5336735</v>
      </c>
      <c r="E195" s="4">
        <v>2577.3441</v>
      </c>
      <c r="F195" s="4">
        <v>6550.81</v>
      </c>
      <c r="G195" s="4">
        <v>2793.49</v>
      </c>
      <c r="H195" s="4">
        <v>4242.91</v>
      </c>
      <c r="I195" s="4">
        <v>56491.12</v>
      </c>
      <c r="J195" s="4">
        <v>935.03</v>
      </c>
      <c r="K195" s="4">
        <v>78376.3076</v>
      </c>
    </row>
    <row r="196">
      <c r="A196" s="3" t="s">
        <v>404</v>
      </c>
      <c r="B196" s="3" t="s">
        <v>405</v>
      </c>
      <c r="C196" s="24">
        <v>2319</v>
      </c>
      <c r="D196" s="23">
        <v>0.9676585</v>
      </c>
      <c r="E196" s="4">
        <v>16300.5761</v>
      </c>
      <c r="F196" s="4">
        <v>26282.01</v>
      </c>
      <c r="G196" s="4">
        <v>10449.4</v>
      </c>
      <c r="H196" s="4">
        <v>19668.693</v>
      </c>
      <c r="I196" s="4">
        <v>176446.073</v>
      </c>
      <c r="J196" s="4">
        <v>9934.03</v>
      </c>
      <c r="K196" s="4">
        <v>275928.8054</v>
      </c>
    </row>
    <row r="197">
      <c r="A197" s="3" t="s">
        <v>406</v>
      </c>
      <c r="B197" s="3" t="s">
        <v>407</v>
      </c>
      <c r="C197" s="24">
        <v>4300</v>
      </c>
      <c r="D197" s="23">
        <v>0.9980233</v>
      </c>
      <c r="E197" s="4">
        <v>27288.6517</v>
      </c>
      <c r="F197" s="4">
        <v>45676</v>
      </c>
      <c r="G197" s="4">
        <v>17581</v>
      </c>
      <c r="H197" s="4">
        <v>36204.1</v>
      </c>
      <c r="I197" s="4">
        <v>268299.1</v>
      </c>
      <c r="J197" s="4">
        <v>25546.45</v>
      </c>
      <c r="K197" s="4">
        <v>447946.6142</v>
      </c>
    </row>
    <row r="198">
      <c r="A198" s="3" t="s">
        <v>408</v>
      </c>
      <c r="B198" s="3" t="s">
        <v>409</v>
      </c>
      <c r="C198" s="24">
        <v>1</v>
      </c>
      <c r="D198" s="23">
        <v>0.5</v>
      </c>
      <c r="E198" s="4">
        <v>4.928</v>
      </c>
      <c r="F198" s="4">
        <v>13.369</v>
      </c>
      <c r="G198" s="4">
        <v>5.701</v>
      </c>
      <c r="H198" s="4">
        <v>8.659</v>
      </c>
      <c r="I198" s="4">
        <v>115.288</v>
      </c>
      <c r="J198" s="4">
        <v>0</v>
      </c>
      <c r="K198" s="4">
        <v>157.5659</v>
      </c>
    </row>
    <row r="199">
      <c r="A199" s="3" t="s">
        <v>410</v>
      </c>
      <c r="B199" s="3" t="s">
        <v>411</v>
      </c>
      <c r="C199" s="24">
        <v>509</v>
      </c>
      <c r="D199" s="23">
        <v>0.6227898</v>
      </c>
      <c r="E199" s="4">
        <v>3124.3521</v>
      </c>
      <c r="F199" s="4">
        <v>6804.821</v>
      </c>
      <c r="G199" s="4">
        <v>2901.809</v>
      </c>
      <c r="H199" s="4">
        <v>4407.431</v>
      </c>
      <c r="I199" s="4">
        <v>58681.592</v>
      </c>
      <c r="J199" s="4">
        <v>0</v>
      </c>
      <c r="K199" s="4">
        <v>80857.083</v>
      </c>
    </row>
    <row r="200">
      <c r="A200" s="3" t="s">
        <v>412</v>
      </c>
      <c r="B200" s="3" t="s">
        <v>413</v>
      </c>
      <c r="C200" s="24">
        <v>593</v>
      </c>
      <c r="D200" s="23">
        <v>0.9907251</v>
      </c>
      <c r="E200" s="4">
        <v>5790.3998</v>
      </c>
      <c r="F200" s="4">
        <v>7927.817</v>
      </c>
      <c r="G200" s="4">
        <v>3380.693</v>
      </c>
      <c r="H200" s="4">
        <v>5134.787</v>
      </c>
      <c r="I200" s="4">
        <v>68365.784</v>
      </c>
      <c r="J200" s="4">
        <v>2935.03</v>
      </c>
      <c r="K200" s="4">
        <v>99617.06</v>
      </c>
    </row>
    <row r="201">
      <c r="A201" s="3" t="s">
        <v>414</v>
      </c>
      <c r="B201" s="3" t="s">
        <v>415</v>
      </c>
      <c r="C201" s="24">
        <v>596</v>
      </c>
      <c r="D201" s="23">
        <v>1</v>
      </c>
      <c r="E201" s="4">
        <v>5874.176</v>
      </c>
      <c r="F201" s="4">
        <v>7967.924</v>
      </c>
      <c r="G201" s="4">
        <v>3397.796</v>
      </c>
      <c r="H201" s="4">
        <v>5160.764</v>
      </c>
      <c r="I201" s="4">
        <v>68711.648</v>
      </c>
      <c r="J201" s="4">
        <v>1952.49</v>
      </c>
      <c r="K201" s="4">
        <v>99116.8018</v>
      </c>
    </row>
    <row r="202">
      <c r="A202" s="3" t="s">
        <v>416</v>
      </c>
      <c r="B202" s="3" t="s">
        <v>417</v>
      </c>
      <c r="C202" s="24">
        <v>2880</v>
      </c>
      <c r="D202" s="23">
        <v>0.9802083</v>
      </c>
      <c r="E202" s="4">
        <v>19425.8857</v>
      </c>
      <c r="F202" s="4">
        <v>31774.2</v>
      </c>
      <c r="G202" s="4">
        <v>12469</v>
      </c>
      <c r="H202" s="4">
        <v>24351.36</v>
      </c>
      <c r="I202" s="4">
        <v>202457.96</v>
      </c>
      <c r="J202" s="4">
        <v>17951.12</v>
      </c>
      <c r="K202" s="4">
        <v>328486.6978</v>
      </c>
    </row>
    <row r="203">
      <c r="A203" s="3" t="s">
        <v>418</v>
      </c>
      <c r="B203" s="3" t="s">
        <v>419</v>
      </c>
      <c r="C203" s="24">
        <v>2428</v>
      </c>
      <c r="D203" s="23">
        <v>0.9991763</v>
      </c>
      <c r="E203" s="4">
        <v>17408.6207</v>
      </c>
      <c r="F203" s="4">
        <v>27349.12</v>
      </c>
      <c r="G203" s="4">
        <v>10841.8</v>
      </c>
      <c r="H203" s="4">
        <v>20578.516</v>
      </c>
      <c r="I203" s="4">
        <v>181500.076</v>
      </c>
      <c r="J203" s="4">
        <v>11038.4</v>
      </c>
      <c r="K203" s="4">
        <v>286191.1688</v>
      </c>
    </row>
    <row r="204">
      <c r="A204" s="3" t="s">
        <v>420</v>
      </c>
      <c r="B204" s="3" t="s">
        <v>421</v>
      </c>
      <c r="C204" s="24">
        <v>607</v>
      </c>
      <c r="D204" s="23">
        <v>0.9983526</v>
      </c>
      <c r="E204" s="4">
        <v>5972.7363</v>
      </c>
      <c r="F204" s="4">
        <v>8114.983</v>
      </c>
      <c r="G204" s="4">
        <v>3460.507</v>
      </c>
      <c r="H204" s="4">
        <v>5256.013</v>
      </c>
      <c r="I204" s="4">
        <v>69979.816</v>
      </c>
      <c r="J204" s="4">
        <v>3487.7</v>
      </c>
      <c r="K204" s="4">
        <v>102532.3075</v>
      </c>
    </row>
    <row r="205">
      <c r="A205" s="3" t="s">
        <v>422</v>
      </c>
      <c r="B205" s="3" t="s">
        <v>423</v>
      </c>
      <c r="C205" s="24">
        <v>323</v>
      </c>
      <c r="D205" s="23">
        <v>1</v>
      </c>
      <c r="E205" s="4">
        <v>3183.488</v>
      </c>
      <c r="F205" s="4">
        <v>4318.187</v>
      </c>
      <c r="G205" s="4">
        <v>1841.423</v>
      </c>
      <c r="H205" s="4">
        <v>2796.857</v>
      </c>
      <c r="I205" s="4">
        <v>37238.024</v>
      </c>
      <c r="J205" s="4">
        <v>1707.02</v>
      </c>
      <c r="K205" s="4">
        <v>54407.0565</v>
      </c>
    </row>
    <row r="206">
      <c r="A206" s="3" t="s">
        <v>424</v>
      </c>
      <c r="B206" s="3" t="s">
        <v>425</v>
      </c>
      <c r="C206" s="24">
        <v>389</v>
      </c>
      <c r="D206" s="23">
        <v>0.9948586</v>
      </c>
      <c r="E206" s="4">
        <v>3814.272</v>
      </c>
      <c r="F206" s="4">
        <v>5200.541</v>
      </c>
      <c r="G206" s="4">
        <v>2217.689</v>
      </c>
      <c r="H206" s="4">
        <v>3368.351</v>
      </c>
      <c r="I206" s="4">
        <v>44847.032</v>
      </c>
      <c r="J206" s="4">
        <v>1526.12</v>
      </c>
      <c r="K206" s="4">
        <v>64939.1445</v>
      </c>
    </row>
    <row r="207">
      <c r="A207" s="3" t="s">
        <v>426</v>
      </c>
      <c r="B207" s="3" t="s">
        <v>427</v>
      </c>
      <c r="C207" s="24">
        <v>888</v>
      </c>
      <c r="D207" s="23">
        <v>0.8586712</v>
      </c>
      <c r="E207" s="4">
        <v>7515.2003</v>
      </c>
      <c r="F207" s="4">
        <v>11871.672</v>
      </c>
      <c r="G207" s="4">
        <v>5062.488</v>
      </c>
      <c r="H207" s="4">
        <v>7689.192</v>
      </c>
      <c r="I207" s="4">
        <v>102375.744</v>
      </c>
      <c r="J207" s="4">
        <v>2602.02</v>
      </c>
      <c r="K207" s="4">
        <v>146032.9903</v>
      </c>
    </row>
    <row r="208">
      <c r="A208" s="3" t="s">
        <v>428</v>
      </c>
      <c r="B208" s="3" t="s">
        <v>429</v>
      </c>
      <c r="C208" s="24">
        <v>579</v>
      </c>
      <c r="D208" s="23">
        <v>1</v>
      </c>
      <c r="E208" s="4">
        <v>5706.624</v>
      </c>
      <c r="F208" s="4">
        <v>7740.651</v>
      </c>
      <c r="G208" s="4">
        <v>3300.879</v>
      </c>
      <c r="H208" s="4">
        <v>5013.561</v>
      </c>
      <c r="I208" s="4">
        <v>66751.752</v>
      </c>
      <c r="J208" s="4">
        <v>2025.43</v>
      </c>
      <c r="K208" s="4">
        <v>96426.6415</v>
      </c>
    </row>
    <row r="209">
      <c r="A209" s="3" t="s">
        <v>430</v>
      </c>
      <c r="B209" s="3" t="s">
        <v>431</v>
      </c>
      <c r="C209" s="24">
        <v>1116</v>
      </c>
      <c r="D209" s="23">
        <v>0.6733871</v>
      </c>
      <c r="E209" s="4">
        <v>7050.8235</v>
      </c>
      <c r="F209" s="4">
        <v>14504.64</v>
      </c>
      <c r="G209" s="4">
        <v>6118.6</v>
      </c>
      <c r="H209" s="4">
        <v>9627.252</v>
      </c>
      <c r="I209" s="4">
        <v>120666.572</v>
      </c>
      <c r="J209" s="4">
        <v>4416.17</v>
      </c>
      <c r="K209" s="4">
        <v>172943.8928</v>
      </c>
    </row>
    <row r="210">
      <c r="A210" s="3" t="s">
        <v>432</v>
      </c>
      <c r="B210" s="3" t="s">
        <v>433</v>
      </c>
      <c r="C210" s="24">
        <v>823</v>
      </c>
      <c r="D210" s="23">
        <v>0.9866343</v>
      </c>
      <c r="E210" s="4">
        <v>8003.0723</v>
      </c>
      <c r="F210" s="4">
        <v>11002.687</v>
      </c>
      <c r="G210" s="4">
        <v>4691.923</v>
      </c>
      <c r="H210" s="4">
        <v>7126.357</v>
      </c>
      <c r="I210" s="4">
        <v>94882.024</v>
      </c>
      <c r="J210" s="4">
        <v>4503.84</v>
      </c>
      <c r="K210" s="4">
        <v>138677.4533</v>
      </c>
    </row>
    <row r="211">
      <c r="A211" s="3" t="s">
        <v>434</v>
      </c>
      <c r="B211" s="3" t="s">
        <v>435</v>
      </c>
      <c r="C211" s="24">
        <v>2160</v>
      </c>
      <c r="D211" s="23">
        <v>0.9453704</v>
      </c>
      <c r="E211" s="4">
        <v>15128.6113</v>
      </c>
      <c r="F211" s="4">
        <v>24725.4</v>
      </c>
      <c r="G211" s="4">
        <v>9877</v>
      </c>
      <c r="H211" s="4">
        <v>18341.52</v>
      </c>
      <c r="I211" s="4">
        <v>169073.72</v>
      </c>
      <c r="J211" s="4">
        <v>9784.43</v>
      </c>
      <c r="K211" s="4">
        <v>262988.5835</v>
      </c>
    </row>
    <row r="212">
      <c r="A212" s="3" t="s">
        <v>436</v>
      </c>
      <c r="B212" s="3" t="s">
        <v>437</v>
      </c>
      <c r="C212" s="24">
        <v>1779</v>
      </c>
      <c r="D212" s="23">
        <v>0.9761102</v>
      </c>
      <c r="E212" s="4">
        <v>13649.8479</v>
      </c>
      <c r="F212" s="4">
        <v>20995.41</v>
      </c>
      <c r="G212" s="4">
        <v>8505.4</v>
      </c>
      <c r="H212" s="4">
        <v>15161.313</v>
      </c>
      <c r="I212" s="4">
        <v>151407.893</v>
      </c>
      <c r="J212" s="4">
        <v>6005.59</v>
      </c>
      <c r="K212" s="4">
        <v>229754.0802</v>
      </c>
    </row>
    <row r="213">
      <c r="A213" s="3" t="s">
        <v>438</v>
      </c>
      <c r="B213" s="3" t="s">
        <v>439</v>
      </c>
      <c r="C213" s="24">
        <v>3072</v>
      </c>
      <c r="D213" s="23">
        <v>0.980957</v>
      </c>
      <c r="E213" s="4">
        <v>20438.757</v>
      </c>
      <c r="F213" s="4">
        <v>33653.88</v>
      </c>
      <c r="G213" s="4">
        <v>13160.2</v>
      </c>
      <c r="H213" s="4">
        <v>25953.984</v>
      </c>
      <c r="I213" s="4">
        <v>211360.424</v>
      </c>
      <c r="J213" s="4">
        <v>19036</v>
      </c>
      <c r="K213" s="4">
        <v>344647.164</v>
      </c>
    </row>
    <row r="214">
      <c r="A214" s="3" t="s">
        <v>440</v>
      </c>
      <c r="B214" s="3" t="s">
        <v>441</v>
      </c>
      <c r="C214" s="24">
        <v>236</v>
      </c>
      <c r="D214" s="23">
        <v>0.5635593</v>
      </c>
      <c r="E214" s="4">
        <v>1310.8479</v>
      </c>
      <c r="F214" s="4">
        <v>3155.084</v>
      </c>
      <c r="G214" s="4">
        <v>1345.436</v>
      </c>
      <c r="H214" s="4">
        <v>2043.524</v>
      </c>
      <c r="I214" s="4">
        <v>27207.968</v>
      </c>
      <c r="J214" s="4">
        <v>0</v>
      </c>
      <c r="K214" s="4">
        <v>37342.9977</v>
      </c>
    </row>
    <row r="215">
      <c r="A215" s="3" t="s">
        <v>442</v>
      </c>
      <c r="B215" s="3" t="s">
        <v>443</v>
      </c>
      <c r="C215" s="24">
        <v>468</v>
      </c>
      <c r="D215" s="23">
        <v>1</v>
      </c>
      <c r="E215" s="4">
        <v>4612.608</v>
      </c>
      <c r="F215" s="4">
        <v>6256.692</v>
      </c>
      <c r="G215" s="4">
        <v>2668.068</v>
      </c>
      <c r="H215" s="4">
        <v>4052.412</v>
      </c>
      <c r="I215" s="4">
        <v>53954.784</v>
      </c>
      <c r="J215" s="4">
        <v>1698.26</v>
      </c>
      <c r="K215" s="4">
        <v>78005.8048</v>
      </c>
    </row>
    <row r="216">
      <c r="A216" s="3" t="s">
        <v>444</v>
      </c>
      <c r="B216" s="3" t="s">
        <v>445</v>
      </c>
      <c r="C216" s="24">
        <v>709</v>
      </c>
      <c r="D216" s="23">
        <v>0.9583921</v>
      </c>
      <c r="E216" s="4">
        <v>6697.152</v>
      </c>
      <c r="F216" s="4">
        <v>9478.621</v>
      </c>
      <c r="G216" s="4">
        <v>4042.009</v>
      </c>
      <c r="H216" s="4">
        <v>6139.231</v>
      </c>
      <c r="I216" s="4">
        <v>81739.192</v>
      </c>
      <c r="J216" s="4">
        <v>2343.14</v>
      </c>
      <c r="K216" s="4">
        <v>117621.2156</v>
      </c>
    </row>
    <row r="217">
      <c r="A217" s="3" t="s">
        <v>446</v>
      </c>
      <c r="B217" s="3" t="s">
        <v>447</v>
      </c>
      <c r="C217" s="24">
        <v>4883</v>
      </c>
      <c r="D217" s="23">
        <v>0.9317018</v>
      </c>
      <c r="E217" s="4">
        <v>28353.565</v>
      </c>
      <c r="F217" s="4">
        <v>51383.57</v>
      </c>
      <c r="G217" s="4">
        <v>19679.8</v>
      </c>
      <c r="H217" s="4">
        <v>41070.401</v>
      </c>
      <c r="I217" s="4">
        <v>295331.061</v>
      </c>
      <c r="J217" s="4">
        <v>20202.35</v>
      </c>
      <c r="K217" s="4">
        <v>485675.7762</v>
      </c>
    </row>
    <row r="218">
      <c r="A218" s="3" t="s">
        <v>448</v>
      </c>
      <c r="B218" s="3" t="s">
        <v>449</v>
      </c>
      <c r="C218" s="24">
        <v>382</v>
      </c>
      <c r="D218" s="23">
        <v>0.9633508</v>
      </c>
      <c r="E218" s="4">
        <v>3627.0081</v>
      </c>
      <c r="F218" s="4">
        <v>5106.958</v>
      </c>
      <c r="G218" s="4">
        <v>2177.782</v>
      </c>
      <c r="H218" s="4">
        <v>3307.738</v>
      </c>
      <c r="I218" s="4">
        <v>44040.016</v>
      </c>
      <c r="J218" s="4">
        <v>0</v>
      </c>
      <c r="K218" s="4">
        <v>62048.1175</v>
      </c>
    </row>
    <row r="219">
      <c r="A219" s="3" t="s">
        <v>450</v>
      </c>
      <c r="B219" s="3" t="s">
        <v>451</v>
      </c>
      <c r="C219" s="24">
        <v>175</v>
      </c>
      <c r="D219" s="23">
        <v>0.9971429</v>
      </c>
      <c r="E219" s="4">
        <v>1719.8721</v>
      </c>
      <c r="F219" s="4">
        <v>2339.575</v>
      </c>
      <c r="G219" s="4">
        <v>997.675</v>
      </c>
      <c r="H219" s="4">
        <v>1515.325</v>
      </c>
      <c r="I219" s="4">
        <v>20175.4</v>
      </c>
      <c r="J219" s="4">
        <v>649.84</v>
      </c>
      <c r="K219" s="4">
        <v>29179.3587</v>
      </c>
    </row>
    <row r="220">
      <c r="A220" s="3" t="s">
        <v>452</v>
      </c>
      <c r="B220" s="3" t="s">
        <v>453</v>
      </c>
      <c r="C220" s="24">
        <v>706</v>
      </c>
      <c r="D220" s="23">
        <v>0.9723796</v>
      </c>
      <c r="E220" s="4">
        <v>6766.144</v>
      </c>
      <c r="F220" s="4">
        <v>9438.514</v>
      </c>
      <c r="G220" s="4">
        <v>4024.906</v>
      </c>
      <c r="H220" s="4">
        <v>6113.254</v>
      </c>
      <c r="I220" s="4">
        <v>81393.328</v>
      </c>
      <c r="J220" s="4">
        <v>5432.9</v>
      </c>
      <c r="K220" s="4">
        <v>120528.4291</v>
      </c>
    </row>
    <row r="221">
      <c r="A221" s="3" t="s">
        <v>454</v>
      </c>
      <c r="B221" s="3" t="s">
        <v>455</v>
      </c>
      <c r="C221" s="24">
        <v>2705</v>
      </c>
      <c r="D221" s="23">
        <v>0.9809612</v>
      </c>
      <c r="E221" s="4">
        <v>18531.1369</v>
      </c>
      <c r="F221" s="4">
        <v>30060.95</v>
      </c>
      <c r="G221" s="4">
        <v>11839</v>
      </c>
      <c r="H221" s="4">
        <v>22890.635</v>
      </c>
      <c r="I221" s="4">
        <v>194343.735</v>
      </c>
      <c r="J221" s="4">
        <v>18599.2</v>
      </c>
      <c r="K221" s="4">
        <v>315530.7475</v>
      </c>
    </row>
    <row r="222">
      <c r="A222" s="3" t="s">
        <v>456</v>
      </c>
      <c r="B222" s="3" t="s">
        <v>457</v>
      </c>
      <c r="C222" s="24">
        <v>1823</v>
      </c>
      <c r="D222" s="23">
        <v>0.6017553</v>
      </c>
      <c r="E222" s="4">
        <v>8555.2014</v>
      </c>
      <c r="F222" s="4">
        <v>21426.17</v>
      </c>
      <c r="G222" s="4">
        <v>8663.8</v>
      </c>
      <c r="H222" s="4">
        <v>15528.581</v>
      </c>
      <c r="I222" s="4">
        <v>153448.041</v>
      </c>
      <c r="J222" s="4">
        <v>9100.12</v>
      </c>
      <c r="K222" s="4">
        <v>230815.3394</v>
      </c>
    </row>
    <row r="223">
      <c r="A223" s="3" t="s">
        <v>458</v>
      </c>
      <c r="B223" s="3" t="s">
        <v>459</v>
      </c>
      <c r="C223" s="24">
        <v>1115</v>
      </c>
      <c r="D223" s="23">
        <v>0.9991031</v>
      </c>
      <c r="E223" s="4">
        <v>10455.9986</v>
      </c>
      <c r="F223" s="4">
        <v>14494.85</v>
      </c>
      <c r="G223" s="4">
        <v>6115</v>
      </c>
      <c r="H223" s="4">
        <v>9618.905</v>
      </c>
      <c r="I223" s="4">
        <v>120620.205</v>
      </c>
      <c r="J223" s="4">
        <v>4452.05</v>
      </c>
      <c r="K223" s="4">
        <v>176536.1869</v>
      </c>
    </row>
    <row r="224">
      <c r="A224" s="3" t="s">
        <v>460</v>
      </c>
      <c r="B224" s="3" t="s">
        <v>461</v>
      </c>
      <c r="C224" s="24">
        <v>2136</v>
      </c>
      <c r="D224" s="23">
        <v>1</v>
      </c>
      <c r="E224" s="4">
        <v>15875.664</v>
      </c>
      <c r="F224" s="4">
        <v>24490.44</v>
      </c>
      <c r="G224" s="4">
        <v>9790.6</v>
      </c>
      <c r="H224" s="4">
        <v>18141.192</v>
      </c>
      <c r="I224" s="4">
        <v>167960.912</v>
      </c>
      <c r="J224" s="4">
        <v>6696.17</v>
      </c>
      <c r="K224" s="4">
        <v>258754.3402</v>
      </c>
    </row>
    <row r="225">
      <c r="A225" s="3" t="s">
        <v>462</v>
      </c>
      <c r="B225" s="3" t="s">
        <v>463</v>
      </c>
      <c r="C225" s="24">
        <v>2018</v>
      </c>
      <c r="D225" s="23">
        <v>0.9997522</v>
      </c>
      <c r="E225" s="4">
        <v>15246.603</v>
      </c>
      <c r="F225" s="4">
        <v>23335.22</v>
      </c>
      <c r="G225" s="4">
        <v>9365.8</v>
      </c>
      <c r="H225" s="4">
        <v>17156.246</v>
      </c>
      <c r="I225" s="4">
        <v>162489.606</v>
      </c>
      <c r="J225" s="4">
        <v>7743.86</v>
      </c>
      <c r="K225" s="4">
        <v>250641.3219</v>
      </c>
    </row>
    <row r="226">
      <c r="A226" s="3" t="s">
        <v>464</v>
      </c>
      <c r="B226" s="3" t="s">
        <v>465</v>
      </c>
      <c r="C226" s="24">
        <v>437</v>
      </c>
      <c r="D226" s="23">
        <v>0.9942792</v>
      </c>
      <c r="E226" s="4">
        <v>4282.4321</v>
      </c>
      <c r="F226" s="4">
        <v>5842.253</v>
      </c>
      <c r="G226" s="4">
        <v>2491.337</v>
      </c>
      <c r="H226" s="4">
        <v>3783.983</v>
      </c>
      <c r="I226" s="4">
        <v>50380.856</v>
      </c>
      <c r="J226" s="4">
        <v>0</v>
      </c>
      <c r="K226" s="4">
        <v>71123.6205</v>
      </c>
    </row>
    <row r="227">
      <c r="A227" s="3" t="s">
        <v>466</v>
      </c>
      <c r="B227" s="3" t="s">
        <v>467</v>
      </c>
      <c r="C227" s="24">
        <v>1235</v>
      </c>
      <c r="D227" s="23">
        <v>0.9967611</v>
      </c>
      <c r="E227" s="4">
        <v>11065.3091</v>
      </c>
      <c r="F227" s="4">
        <v>15669.65</v>
      </c>
      <c r="G227" s="4">
        <v>6547</v>
      </c>
      <c r="H227" s="4">
        <v>10620.545</v>
      </c>
      <c r="I227" s="4">
        <v>126184.245</v>
      </c>
      <c r="J227" s="4">
        <v>5646.28</v>
      </c>
      <c r="K227" s="4">
        <v>187160.948</v>
      </c>
    </row>
    <row r="228">
      <c r="A228" s="3" t="s">
        <v>468</v>
      </c>
      <c r="B228" s="3" t="s">
        <v>469</v>
      </c>
      <c r="C228" s="24">
        <v>637</v>
      </c>
      <c r="D228" s="23">
        <v>0.8540031</v>
      </c>
      <c r="E228" s="4">
        <v>5361.6638</v>
      </c>
      <c r="F228" s="4">
        <v>8516.053</v>
      </c>
      <c r="G228" s="4">
        <v>3631.537</v>
      </c>
      <c r="H228" s="4">
        <v>5515.783</v>
      </c>
      <c r="I228" s="4">
        <v>73438.456</v>
      </c>
      <c r="J228" s="4">
        <v>3291.35</v>
      </c>
      <c r="K228" s="4">
        <v>106241.9002</v>
      </c>
    </row>
    <row r="229">
      <c r="A229" s="3" t="s">
        <v>470</v>
      </c>
      <c r="B229" s="3" t="s">
        <v>471</v>
      </c>
      <c r="C229" s="24">
        <v>923</v>
      </c>
      <c r="D229" s="23">
        <v>0.9301192</v>
      </c>
      <c r="E229" s="4">
        <v>8461.3762</v>
      </c>
      <c r="F229" s="4">
        <v>12339.587</v>
      </c>
      <c r="G229" s="4">
        <v>5262.023</v>
      </c>
      <c r="H229" s="4">
        <v>7992.257</v>
      </c>
      <c r="I229" s="4">
        <v>106410.824</v>
      </c>
      <c r="J229" s="4">
        <v>0</v>
      </c>
      <c r="K229" s="4">
        <v>149600.5756</v>
      </c>
    </row>
    <row r="230">
      <c r="A230" s="3" t="s">
        <v>472</v>
      </c>
      <c r="B230" s="3" t="s">
        <v>473</v>
      </c>
      <c r="C230" s="24">
        <v>471</v>
      </c>
      <c r="D230" s="23">
        <v>0.9808917</v>
      </c>
      <c r="E230" s="4">
        <v>4553.4719</v>
      </c>
      <c r="F230" s="4">
        <v>6296.799</v>
      </c>
      <c r="G230" s="4">
        <v>2685.171</v>
      </c>
      <c r="H230" s="4">
        <v>4078.389</v>
      </c>
      <c r="I230" s="4">
        <v>54300.648</v>
      </c>
      <c r="J230" s="4">
        <v>2754.43</v>
      </c>
      <c r="K230" s="4">
        <v>79524.628</v>
      </c>
    </row>
    <row r="231">
      <c r="A231" s="3" t="s">
        <v>474</v>
      </c>
      <c r="B231" s="3" t="s">
        <v>475</v>
      </c>
      <c r="C231" s="24">
        <v>445</v>
      </c>
      <c r="D231" s="23">
        <v>1</v>
      </c>
      <c r="E231" s="4">
        <v>4385.92</v>
      </c>
      <c r="F231" s="4">
        <v>5949.205</v>
      </c>
      <c r="G231" s="4">
        <v>2536.945</v>
      </c>
      <c r="H231" s="4">
        <v>3853.255</v>
      </c>
      <c r="I231" s="4">
        <v>51303.16</v>
      </c>
      <c r="J231" s="4">
        <v>1731.43</v>
      </c>
      <c r="K231" s="4">
        <v>74296.4023</v>
      </c>
    </row>
    <row r="232">
      <c r="A232" s="3" t="s">
        <v>476</v>
      </c>
      <c r="B232" s="3" t="s">
        <v>477</v>
      </c>
      <c r="C232" s="24">
        <v>335</v>
      </c>
      <c r="D232" s="23">
        <v>0.9343284</v>
      </c>
      <c r="E232" s="4">
        <v>3084.9281</v>
      </c>
      <c r="F232" s="4">
        <v>4478.615</v>
      </c>
      <c r="G232" s="4">
        <v>1909.835</v>
      </c>
      <c r="H232" s="4">
        <v>2900.765</v>
      </c>
      <c r="I232" s="4">
        <v>38621.48</v>
      </c>
      <c r="J232" s="4">
        <v>2066.73</v>
      </c>
      <c r="K232" s="4">
        <v>56512.9979</v>
      </c>
    </row>
    <row r="233">
      <c r="A233" s="3" t="s">
        <v>478</v>
      </c>
      <c r="B233" s="3" t="s">
        <v>479</v>
      </c>
      <c r="C233" s="24">
        <v>301</v>
      </c>
      <c r="D233" s="23">
        <v>0.9916944</v>
      </c>
      <c r="E233" s="4">
        <v>2942.0161</v>
      </c>
      <c r="F233" s="4">
        <v>4024.069</v>
      </c>
      <c r="G233" s="4">
        <v>1716.001</v>
      </c>
      <c r="H233" s="4">
        <v>2606.359</v>
      </c>
      <c r="I233" s="4">
        <v>34701.688</v>
      </c>
      <c r="J233" s="4">
        <v>1164.36</v>
      </c>
      <c r="K233" s="4">
        <v>50220.9498</v>
      </c>
    </row>
    <row r="234">
      <c r="A234" s="3" t="s">
        <v>480</v>
      </c>
      <c r="B234" s="3" t="s">
        <v>481</v>
      </c>
      <c r="C234" s="24">
        <v>812</v>
      </c>
      <c r="D234" s="23">
        <v>0.9476601</v>
      </c>
      <c r="E234" s="4">
        <v>7584.192</v>
      </c>
      <c r="F234" s="4">
        <v>10855.628</v>
      </c>
      <c r="G234" s="4">
        <v>4629.212</v>
      </c>
      <c r="H234" s="4">
        <v>7031.108</v>
      </c>
      <c r="I234" s="4">
        <v>93613.856</v>
      </c>
      <c r="J234" s="4">
        <v>4170.03</v>
      </c>
      <c r="K234" s="4">
        <v>136200.3242</v>
      </c>
    </row>
    <row r="235">
      <c r="A235" s="3" t="s">
        <v>482</v>
      </c>
      <c r="B235" s="3" t="s">
        <v>483</v>
      </c>
      <c r="C235" s="24">
        <v>1027</v>
      </c>
      <c r="D235" s="23">
        <v>0.9839338</v>
      </c>
      <c r="E235" s="4">
        <v>9838.4259</v>
      </c>
      <c r="F235" s="4">
        <v>13633.33</v>
      </c>
      <c r="G235" s="4">
        <v>5798.2</v>
      </c>
      <c r="H235" s="4">
        <v>8884.369</v>
      </c>
      <c r="I235" s="4">
        <v>116539.909</v>
      </c>
      <c r="J235" s="4">
        <v>4272.83</v>
      </c>
      <c r="K235" s="4">
        <v>169304.6921</v>
      </c>
    </row>
    <row r="236">
      <c r="A236" s="3" t="s">
        <v>484</v>
      </c>
      <c r="B236" s="3" t="s">
        <v>485</v>
      </c>
      <c r="C236" s="24">
        <v>1853</v>
      </c>
      <c r="D236" s="23">
        <v>0.9414463</v>
      </c>
      <c r="E236" s="4">
        <v>13534.2763</v>
      </c>
      <c r="F236" s="4">
        <v>21719.87</v>
      </c>
      <c r="G236" s="4">
        <v>8771.8</v>
      </c>
      <c r="H236" s="4">
        <v>15778.991</v>
      </c>
      <c r="I236" s="4">
        <v>154839.051</v>
      </c>
      <c r="J236" s="4">
        <v>8263.56</v>
      </c>
      <c r="K236" s="4">
        <v>237403.2262</v>
      </c>
    </row>
    <row r="237">
      <c r="A237" s="3" t="s">
        <v>486</v>
      </c>
      <c r="B237" s="3" t="s">
        <v>487</v>
      </c>
      <c r="C237" s="24">
        <v>384</v>
      </c>
      <c r="D237" s="23">
        <v>1</v>
      </c>
      <c r="E237" s="4">
        <v>3784.704</v>
      </c>
      <c r="F237" s="4">
        <v>5133.696</v>
      </c>
      <c r="G237" s="4">
        <v>2189.184</v>
      </c>
      <c r="H237" s="4">
        <v>3325.056</v>
      </c>
      <c r="I237" s="4">
        <v>44270.592</v>
      </c>
      <c r="J237" s="4">
        <v>1657</v>
      </c>
      <c r="K237" s="4">
        <v>64285.4579</v>
      </c>
    </row>
    <row r="238">
      <c r="A238" s="3" t="s">
        <v>488</v>
      </c>
      <c r="B238" s="3" t="s">
        <v>489</v>
      </c>
      <c r="C238" s="24">
        <v>1643</v>
      </c>
      <c r="D238" s="23">
        <v>0.9443092</v>
      </c>
      <c r="E238" s="4">
        <v>12524.6156</v>
      </c>
      <c r="F238" s="4">
        <v>19663.97</v>
      </c>
      <c r="G238" s="4">
        <v>8015.8</v>
      </c>
      <c r="H238" s="4">
        <v>14026.121</v>
      </c>
      <c r="I238" s="4">
        <v>145101.981</v>
      </c>
      <c r="J238" s="4">
        <v>9260.19</v>
      </c>
      <c r="K238" s="4">
        <v>222157.4594</v>
      </c>
    </row>
    <row r="239">
      <c r="A239" s="3" t="s">
        <v>490</v>
      </c>
      <c r="B239" s="3" t="s">
        <v>491</v>
      </c>
      <c r="C239" s="24">
        <v>878</v>
      </c>
      <c r="D239" s="23">
        <v>0.9937358</v>
      </c>
      <c r="E239" s="4">
        <v>8599.3603</v>
      </c>
      <c r="F239" s="4">
        <v>11737.982</v>
      </c>
      <c r="G239" s="4">
        <v>5005.478</v>
      </c>
      <c r="H239" s="4">
        <v>7602.602</v>
      </c>
      <c r="I239" s="4">
        <v>101222.864</v>
      </c>
      <c r="J239" s="4">
        <v>3143.98</v>
      </c>
      <c r="K239" s="4">
        <v>146241.683</v>
      </c>
    </row>
    <row r="240">
      <c r="A240" s="3" t="s">
        <v>492</v>
      </c>
      <c r="B240" s="3" t="s">
        <v>493</v>
      </c>
      <c r="C240" s="24">
        <v>215</v>
      </c>
      <c r="D240" s="23">
        <v>1</v>
      </c>
      <c r="E240" s="4">
        <v>2119.04</v>
      </c>
      <c r="F240" s="4">
        <v>2874.335</v>
      </c>
      <c r="G240" s="4">
        <v>1225.715</v>
      </c>
      <c r="H240" s="4">
        <v>1861.685</v>
      </c>
      <c r="I240" s="4">
        <v>24786.92</v>
      </c>
      <c r="J240" s="4">
        <v>920.38</v>
      </c>
      <c r="K240" s="4">
        <v>35985.3135</v>
      </c>
    </row>
    <row r="241">
      <c r="A241" s="3" t="s">
        <v>494</v>
      </c>
      <c r="B241" s="3" t="s">
        <v>495</v>
      </c>
      <c r="C241" s="24">
        <v>2283</v>
      </c>
      <c r="D241" s="23">
        <v>0.9916776</v>
      </c>
      <c r="E241" s="4">
        <v>16516.0106</v>
      </c>
      <c r="F241" s="4">
        <v>25929.57</v>
      </c>
      <c r="G241" s="4">
        <v>10319.8</v>
      </c>
      <c r="H241" s="4">
        <v>19368.201</v>
      </c>
      <c r="I241" s="4">
        <v>174776.861</v>
      </c>
      <c r="J241" s="4">
        <v>9305.54</v>
      </c>
      <c r="K241" s="4">
        <v>272877.7079</v>
      </c>
    </row>
    <row r="242">
      <c r="A242" s="3" t="s">
        <v>496</v>
      </c>
      <c r="B242" s="3" t="s">
        <v>497</v>
      </c>
      <c r="C242" s="24">
        <v>2356</v>
      </c>
      <c r="D242" s="23">
        <v>0.9993633</v>
      </c>
      <c r="E242" s="4">
        <v>17030.5937</v>
      </c>
      <c r="F242" s="4">
        <v>26644.24</v>
      </c>
      <c r="G242" s="4">
        <v>10582.6</v>
      </c>
      <c r="H242" s="4">
        <v>19977.532</v>
      </c>
      <c r="I242" s="4">
        <v>178161.652</v>
      </c>
      <c r="J242" s="4">
        <v>12330.87</v>
      </c>
      <c r="K242" s="4">
        <v>281942.7162</v>
      </c>
    </row>
    <row r="243">
      <c r="A243" s="3" t="s">
        <v>498</v>
      </c>
      <c r="B243" s="3" t="s">
        <v>499</v>
      </c>
      <c r="C243" s="24">
        <v>1008</v>
      </c>
      <c r="D243" s="23">
        <v>0.8883929</v>
      </c>
      <c r="E243" s="4">
        <v>8793.6612</v>
      </c>
      <c r="F243" s="4">
        <v>13447.32</v>
      </c>
      <c r="G243" s="4">
        <v>5729.8</v>
      </c>
      <c r="H243" s="4">
        <v>8725.776</v>
      </c>
      <c r="I243" s="4">
        <v>115658.936</v>
      </c>
      <c r="J243" s="4">
        <v>3789.82</v>
      </c>
      <c r="K243" s="4">
        <v>166299.4429</v>
      </c>
    </row>
    <row r="244">
      <c r="A244" s="3" t="s">
        <v>500</v>
      </c>
      <c r="B244" s="3" t="s">
        <v>501</v>
      </c>
      <c r="C244" s="24">
        <v>7992</v>
      </c>
      <c r="D244" s="23">
        <v>0.9792918</v>
      </c>
      <c r="E244" s="4">
        <v>45935.2566</v>
      </c>
      <c r="F244" s="4">
        <v>81820.68</v>
      </c>
      <c r="G244" s="4">
        <v>30872.2</v>
      </c>
      <c r="H244" s="4">
        <v>67021.224</v>
      </c>
      <c r="I244" s="4">
        <v>439486.064</v>
      </c>
      <c r="J244" s="4">
        <v>37474.97</v>
      </c>
      <c r="K244" s="4">
        <v>748301.1486</v>
      </c>
    </row>
    <row r="245">
      <c r="A245" s="3" t="s">
        <v>502</v>
      </c>
      <c r="B245" s="3" t="s">
        <v>503</v>
      </c>
      <c r="C245" s="24">
        <v>4460</v>
      </c>
      <c r="D245" s="23">
        <v>0.9139013</v>
      </c>
      <c r="E245" s="4">
        <v>25763.3712</v>
      </c>
      <c r="F245" s="4">
        <v>47242.4</v>
      </c>
      <c r="G245" s="4">
        <v>18157</v>
      </c>
      <c r="H245" s="4">
        <v>37539.62</v>
      </c>
      <c r="I245" s="4">
        <v>275717.82</v>
      </c>
      <c r="J245" s="4">
        <v>40720.05</v>
      </c>
      <c r="K245" s="4">
        <v>474087.7324</v>
      </c>
    </row>
    <row r="246">
      <c r="A246" s="3" t="s">
        <v>504</v>
      </c>
      <c r="B246" s="3" t="s">
        <v>505</v>
      </c>
      <c r="C246" s="24">
        <v>522</v>
      </c>
      <c r="D246" s="23">
        <v>0.9952107</v>
      </c>
      <c r="E246" s="4">
        <v>5120.1919</v>
      </c>
      <c r="F246" s="4">
        <v>6978.618</v>
      </c>
      <c r="G246" s="4">
        <v>2975.922</v>
      </c>
      <c r="H246" s="4">
        <v>4519.998</v>
      </c>
      <c r="I246" s="4">
        <v>60180.336</v>
      </c>
      <c r="J246" s="4">
        <v>0</v>
      </c>
      <c r="K246" s="4">
        <v>84962.8384</v>
      </c>
    </row>
    <row r="247">
      <c r="A247" s="3" t="s">
        <v>506</v>
      </c>
      <c r="B247" s="3" t="s">
        <v>507</v>
      </c>
      <c r="C247" s="24">
        <v>297</v>
      </c>
      <c r="D247" s="23">
        <v>1</v>
      </c>
      <c r="E247" s="4">
        <v>2927.232</v>
      </c>
      <c r="F247" s="4">
        <v>3970.593</v>
      </c>
      <c r="G247" s="4">
        <v>1693.197</v>
      </c>
      <c r="H247" s="4">
        <v>2571.723</v>
      </c>
      <c r="I247" s="4">
        <v>34240.536</v>
      </c>
      <c r="J247" s="4">
        <v>2067.89</v>
      </c>
      <c r="K247" s="4">
        <v>50558.2213</v>
      </c>
    </row>
    <row r="248">
      <c r="A248" s="3" t="s">
        <v>508</v>
      </c>
      <c r="B248" s="3" t="s">
        <v>509</v>
      </c>
      <c r="C248" s="24">
        <v>1348</v>
      </c>
      <c r="D248" s="23">
        <v>1</v>
      </c>
      <c r="E248" s="4">
        <v>11700.052</v>
      </c>
      <c r="F248" s="4">
        <v>16775.92</v>
      </c>
      <c r="G248" s="4">
        <v>6953.8</v>
      </c>
      <c r="H248" s="4">
        <v>11563.756</v>
      </c>
      <c r="I248" s="4">
        <v>131423.716</v>
      </c>
      <c r="J248" s="4">
        <v>523.16</v>
      </c>
      <c r="K248" s="4">
        <v>190576.8985</v>
      </c>
    </row>
    <row r="249">
      <c r="A249" s="3" t="s">
        <v>510</v>
      </c>
      <c r="B249" s="3" t="s">
        <v>511</v>
      </c>
      <c r="C249" s="24">
        <v>1537</v>
      </c>
      <c r="D249" s="23">
        <v>0.9980481</v>
      </c>
      <c r="E249" s="4">
        <v>12676.7708</v>
      </c>
      <c r="F249" s="4">
        <v>18626.23</v>
      </c>
      <c r="G249" s="4">
        <v>7634.2</v>
      </c>
      <c r="H249" s="4">
        <v>13141.339</v>
      </c>
      <c r="I249" s="4">
        <v>140187.079</v>
      </c>
      <c r="J249" s="4">
        <v>5612.65</v>
      </c>
      <c r="K249" s="4">
        <v>210746.2926</v>
      </c>
    </row>
    <row r="250">
      <c r="A250" s="3" t="s">
        <v>512</v>
      </c>
      <c r="B250" s="3" t="s">
        <v>513</v>
      </c>
      <c r="C250" s="24">
        <v>2930</v>
      </c>
      <c r="D250" s="23">
        <v>0.9401024</v>
      </c>
      <c r="E250" s="4">
        <v>18880.1423</v>
      </c>
      <c r="F250" s="4">
        <v>32263.7</v>
      </c>
      <c r="G250" s="4">
        <v>12649</v>
      </c>
      <c r="H250" s="4">
        <v>24768.71</v>
      </c>
      <c r="I250" s="4">
        <v>204776.31</v>
      </c>
      <c r="J250" s="4">
        <v>11126.28</v>
      </c>
      <c r="K250" s="4">
        <v>324263.4455</v>
      </c>
    </row>
    <row r="251">
      <c r="A251" s="3" t="s">
        <v>514</v>
      </c>
      <c r="B251" s="3" t="s">
        <v>515</v>
      </c>
      <c r="C251" s="24">
        <v>3846</v>
      </c>
      <c r="D251" s="23">
        <v>0.9936297</v>
      </c>
      <c r="E251" s="4">
        <v>24778.0981</v>
      </c>
      <c r="F251" s="4">
        <v>41231.34</v>
      </c>
      <c r="G251" s="4">
        <v>15946.6</v>
      </c>
      <c r="H251" s="4">
        <v>32414.562</v>
      </c>
      <c r="I251" s="4">
        <v>247248.482</v>
      </c>
      <c r="J251" s="4">
        <v>19851.72</v>
      </c>
      <c r="K251" s="4">
        <v>406277.8484</v>
      </c>
    </row>
    <row r="252">
      <c r="A252" s="3" t="s">
        <v>516</v>
      </c>
      <c r="B252" s="3" t="s">
        <v>517</v>
      </c>
      <c r="C252" s="24">
        <v>410</v>
      </c>
      <c r="D252" s="23">
        <v>0.9890244</v>
      </c>
      <c r="E252" s="4">
        <v>3996.608</v>
      </c>
      <c r="F252" s="4">
        <v>5481.29</v>
      </c>
      <c r="G252" s="4">
        <v>2337.41</v>
      </c>
      <c r="H252" s="4">
        <v>3550.19</v>
      </c>
      <c r="I252" s="4">
        <v>47268.08</v>
      </c>
      <c r="J252" s="4">
        <v>2064.11</v>
      </c>
      <c r="K252" s="4">
        <v>68904.9787</v>
      </c>
    </row>
    <row r="253">
      <c r="A253" s="3" t="s">
        <v>518</v>
      </c>
      <c r="B253" s="3" t="s">
        <v>519</v>
      </c>
      <c r="C253" s="24">
        <v>461</v>
      </c>
      <c r="D253" s="23">
        <v>1</v>
      </c>
      <c r="E253" s="4">
        <v>4543.616</v>
      </c>
      <c r="F253" s="4">
        <v>6163.109</v>
      </c>
      <c r="G253" s="4">
        <v>2628.161</v>
      </c>
      <c r="H253" s="4">
        <v>3991.799</v>
      </c>
      <c r="I253" s="4">
        <v>53147.768</v>
      </c>
      <c r="J253" s="4">
        <v>0</v>
      </c>
      <c r="K253" s="4">
        <v>75057.4067</v>
      </c>
    </row>
    <row r="254">
      <c r="A254" s="3" t="s">
        <v>520</v>
      </c>
      <c r="B254" s="3" t="s">
        <v>521</v>
      </c>
      <c r="C254" s="24">
        <v>139</v>
      </c>
      <c r="D254" s="23">
        <v>1</v>
      </c>
      <c r="E254" s="4">
        <v>1369.984</v>
      </c>
      <c r="F254" s="4">
        <v>1858.291</v>
      </c>
      <c r="G254" s="4">
        <v>792.439</v>
      </c>
      <c r="H254" s="4">
        <v>1203.601</v>
      </c>
      <c r="I254" s="4">
        <v>16025.032</v>
      </c>
      <c r="J254" s="4">
        <v>413.67</v>
      </c>
      <c r="K254" s="4">
        <v>23071.763</v>
      </c>
    </row>
    <row r="255">
      <c r="A255" s="3" t="s">
        <v>522</v>
      </c>
      <c r="B255" s="3" t="s">
        <v>523</v>
      </c>
      <c r="C255" s="24">
        <v>4493</v>
      </c>
      <c r="D255" s="23">
        <v>0.9776319</v>
      </c>
      <c r="E255" s="4">
        <v>27730.9267</v>
      </c>
      <c r="F255" s="4">
        <v>47565.47</v>
      </c>
      <c r="G255" s="4">
        <v>18275.8</v>
      </c>
      <c r="H255" s="4">
        <v>37815.071</v>
      </c>
      <c r="I255" s="4">
        <v>277247.931</v>
      </c>
      <c r="J255" s="4">
        <v>0</v>
      </c>
      <c r="K255" s="4">
        <v>435208.7457</v>
      </c>
    </row>
    <row r="256">
      <c r="A256" s="3" t="s">
        <v>524</v>
      </c>
      <c r="B256" s="3" t="s">
        <v>525</v>
      </c>
      <c r="C256" s="24">
        <v>219</v>
      </c>
      <c r="D256" s="23">
        <v>0.9840183</v>
      </c>
      <c r="E256" s="4">
        <v>2123.9681</v>
      </c>
      <c r="F256" s="4">
        <v>2927.811</v>
      </c>
      <c r="G256" s="4">
        <v>1248.519</v>
      </c>
      <c r="H256" s="4">
        <v>1896.321</v>
      </c>
      <c r="I256" s="4">
        <v>25248.072</v>
      </c>
      <c r="J256" s="4">
        <v>1064.67</v>
      </c>
      <c r="K256" s="4">
        <v>36753.5049</v>
      </c>
    </row>
    <row r="257">
      <c r="A257" s="3" t="s">
        <v>526</v>
      </c>
      <c r="B257" s="3" t="s">
        <v>527</v>
      </c>
      <c r="C257" s="24">
        <v>813</v>
      </c>
      <c r="D257" s="23">
        <v>0.8431734</v>
      </c>
      <c r="E257" s="4">
        <v>6756.2877</v>
      </c>
      <c r="F257" s="4">
        <v>10868.997</v>
      </c>
      <c r="G257" s="4">
        <v>4634.913</v>
      </c>
      <c r="H257" s="4">
        <v>7039.767</v>
      </c>
      <c r="I257" s="4">
        <v>93729.144</v>
      </c>
      <c r="J257" s="4">
        <v>4498.85</v>
      </c>
      <c r="K257" s="4">
        <v>135821.1019</v>
      </c>
    </row>
    <row r="258">
      <c r="A258" s="3" t="s">
        <v>528</v>
      </c>
      <c r="B258" s="3" t="s">
        <v>529</v>
      </c>
      <c r="C258" s="24">
        <v>246</v>
      </c>
      <c r="D258" s="23">
        <v>0.7682927</v>
      </c>
      <c r="E258" s="4">
        <v>1862.784</v>
      </c>
      <c r="F258" s="4">
        <v>3288.774</v>
      </c>
      <c r="G258" s="4">
        <v>1402.446</v>
      </c>
      <c r="H258" s="4">
        <v>2130.114</v>
      </c>
      <c r="I258" s="4">
        <v>28360.848</v>
      </c>
      <c r="J258" s="4">
        <v>0</v>
      </c>
      <c r="K258" s="4">
        <v>39454.0001</v>
      </c>
    </row>
    <row r="259">
      <c r="A259" s="3" t="s">
        <v>530</v>
      </c>
      <c r="B259" s="3" t="s">
        <v>531</v>
      </c>
      <c r="C259" s="24">
        <v>1400</v>
      </c>
      <c r="D259" s="23">
        <v>0.8957143</v>
      </c>
      <c r="E259" s="4">
        <v>10726.7162</v>
      </c>
      <c r="F259" s="4">
        <v>17285</v>
      </c>
      <c r="G259" s="4">
        <v>7141</v>
      </c>
      <c r="H259" s="4">
        <v>11997.8</v>
      </c>
      <c r="I259" s="4">
        <v>133834.8</v>
      </c>
      <c r="J259" s="4">
        <v>9246.73</v>
      </c>
      <c r="K259" s="4">
        <v>202602.8362</v>
      </c>
    </row>
    <row r="260">
      <c r="A260" s="3" t="s">
        <v>532</v>
      </c>
      <c r="B260" s="3" t="s">
        <v>533</v>
      </c>
      <c r="C260" s="24">
        <v>1090</v>
      </c>
      <c r="D260" s="23">
        <v>1</v>
      </c>
      <c r="E260" s="4">
        <v>10332.91</v>
      </c>
      <c r="F260" s="4">
        <v>14250.1</v>
      </c>
      <c r="G260" s="4">
        <v>6025</v>
      </c>
      <c r="H260" s="4">
        <v>9410.23</v>
      </c>
      <c r="I260" s="4">
        <v>119461.03</v>
      </c>
      <c r="J260" s="4">
        <v>9678.93</v>
      </c>
      <c r="K260" s="4">
        <v>180158.5577</v>
      </c>
    </row>
    <row r="261">
      <c r="A261" s="3" t="s">
        <v>534</v>
      </c>
      <c r="B261" s="3" t="s">
        <v>535</v>
      </c>
      <c r="C261" s="24">
        <v>414</v>
      </c>
      <c r="D261" s="23">
        <v>0.5</v>
      </c>
      <c r="E261" s="4">
        <v>2040.192</v>
      </c>
      <c r="F261" s="4">
        <v>5534.766</v>
      </c>
      <c r="G261" s="4">
        <v>2360.214</v>
      </c>
      <c r="H261" s="4">
        <v>3584.826</v>
      </c>
      <c r="I261" s="4">
        <v>47729.232</v>
      </c>
      <c r="J261" s="4">
        <v>0</v>
      </c>
      <c r="K261" s="4">
        <v>65232.2674</v>
      </c>
    </row>
    <row r="262">
      <c r="A262" s="3" t="s">
        <v>536</v>
      </c>
      <c r="B262" s="3" t="s">
        <v>537</v>
      </c>
      <c r="C262" s="24">
        <v>737</v>
      </c>
      <c r="D262" s="23">
        <v>0.9206242</v>
      </c>
      <c r="E262" s="4">
        <v>6687.2963</v>
      </c>
      <c r="F262" s="4">
        <v>9852.953</v>
      </c>
      <c r="G262" s="4">
        <v>4201.637</v>
      </c>
      <c r="H262" s="4">
        <v>6381.683</v>
      </c>
      <c r="I262" s="4">
        <v>84967.256</v>
      </c>
      <c r="J262" s="4">
        <v>4080.42</v>
      </c>
      <c r="K262" s="4">
        <v>123725.8614</v>
      </c>
    </row>
    <row r="263">
      <c r="A263" s="3" t="s">
        <v>538</v>
      </c>
      <c r="B263" s="3" t="s">
        <v>539</v>
      </c>
      <c r="C263" s="24">
        <v>195</v>
      </c>
      <c r="D263" s="23">
        <v>1</v>
      </c>
      <c r="E263" s="4">
        <v>1921.92</v>
      </c>
      <c r="F263" s="4">
        <v>2606.955</v>
      </c>
      <c r="G263" s="4">
        <v>1111.695</v>
      </c>
      <c r="H263" s="4">
        <v>1688.505</v>
      </c>
      <c r="I263" s="4">
        <v>22481.16</v>
      </c>
      <c r="J263" s="4">
        <v>0</v>
      </c>
      <c r="K263" s="4">
        <v>31748.7946</v>
      </c>
    </row>
    <row r="264">
      <c r="A264" s="3" t="s">
        <v>540</v>
      </c>
      <c r="B264" s="3" t="s">
        <v>541</v>
      </c>
      <c r="C264" s="24">
        <v>1028</v>
      </c>
      <c r="D264" s="23">
        <v>0.9888132</v>
      </c>
      <c r="E264" s="4">
        <v>9892.4551</v>
      </c>
      <c r="F264" s="4">
        <v>13643.12</v>
      </c>
      <c r="G264" s="4">
        <v>5801.8</v>
      </c>
      <c r="H264" s="4">
        <v>8892.716</v>
      </c>
      <c r="I264" s="4">
        <v>116586.276</v>
      </c>
      <c r="J264" s="4">
        <v>5477.87</v>
      </c>
      <c r="K264" s="4">
        <v>170718.1713</v>
      </c>
    </row>
    <row r="265">
      <c r="A265" s="3" t="s">
        <v>542</v>
      </c>
      <c r="B265" s="3" t="s">
        <v>543</v>
      </c>
      <c r="C265" s="24">
        <v>6023</v>
      </c>
      <c r="D265" s="23">
        <v>1</v>
      </c>
      <c r="E265" s="4">
        <v>36472.877</v>
      </c>
      <c r="F265" s="4">
        <v>62544.17</v>
      </c>
      <c r="G265" s="4">
        <v>23783.8</v>
      </c>
      <c r="H265" s="4">
        <v>50585.981</v>
      </c>
      <c r="I265" s="4">
        <v>348189.441</v>
      </c>
      <c r="J265" s="4">
        <v>20979.45</v>
      </c>
      <c r="K265" s="4">
        <v>577838.1174</v>
      </c>
    </row>
    <row r="266">
      <c r="A266" s="3" t="s">
        <v>544</v>
      </c>
      <c r="B266" s="3" t="s">
        <v>545</v>
      </c>
      <c r="C266" s="24">
        <v>1293</v>
      </c>
      <c r="D266" s="23">
        <v>0.5</v>
      </c>
      <c r="E266" s="4">
        <v>5704.3035</v>
      </c>
      <c r="F266" s="4">
        <v>16237.47</v>
      </c>
      <c r="G266" s="4">
        <v>6755.8</v>
      </c>
      <c r="H266" s="4">
        <v>11104.671</v>
      </c>
      <c r="I266" s="4">
        <v>128873.531</v>
      </c>
      <c r="J266" s="4">
        <v>0</v>
      </c>
      <c r="K266" s="4">
        <v>179644.7612</v>
      </c>
    </row>
    <row r="267">
      <c r="A267" s="3" t="s">
        <v>546</v>
      </c>
      <c r="B267" s="3" t="s">
        <v>547</v>
      </c>
      <c r="C267" s="24">
        <v>1184</v>
      </c>
      <c r="D267" s="23">
        <v>0.9961993</v>
      </c>
      <c r="E267" s="4">
        <v>10789.8506</v>
      </c>
      <c r="F267" s="4">
        <v>15170.36</v>
      </c>
      <c r="G267" s="4">
        <v>6363.4</v>
      </c>
      <c r="H267" s="4">
        <v>10194.848</v>
      </c>
      <c r="I267" s="4">
        <v>123819.528</v>
      </c>
      <c r="J267" s="4">
        <v>8393.5</v>
      </c>
      <c r="K267" s="4">
        <v>186094.2752</v>
      </c>
    </row>
    <row r="268">
      <c r="A268" s="3" t="s">
        <v>548</v>
      </c>
      <c r="B268" s="3" t="s">
        <v>549</v>
      </c>
      <c r="C268" s="24">
        <v>740</v>
      </c>
      <c r="D268" s="23">
        <v>1</v>
      </c>
      <c r="E268" s="4">
        <v>7293.44</v>
      </c>
      <c r="F268" s="4">
        <v>9893.06</v>
      </c>
      <c r="G268" s="4">
        <v>4218.74</v>
      </c>
      <c r="H268" s="4">
        <v>6407.66</v>
      </c>
      <c r="I268" s="4">
        <v>85313.12</v>
      </c>
      <c r="J268" s="4">
        <v>0</v>
      </c>
      <c r="K268" s="4">
        <v>120482.6051</v>
      </c>
    </row>
    <row r="269">
      <c r="A269" s="3" t="s">
        <v>550</v>
      </c>
      <c r="B269" s="3" t="s">
        <v>551</v>
      </c>
      <c r="C269" s="24">
        <v>2408</v>
      </c>
      <c r="D269" s="23">
        <v>1</v>
      </c>
      <c r="E269" s="4">
        <v>17316.992</v>
      </c>
      <c r="F269" s="4">
        <v>27153.32</v>
      </c>
      <c r="G269" s="4">
        <v>10769.8</v>
      </c>
      <c r="H269" s="4">
        <v>20411.576</v>
      </c>
      <c r="I269" s="4">
        <v>180572.736</v>
      </c>
      <c r="J269" s="4">
        <v>0</v>
      </c>
      <c r="K269" s="4">
        <v>272886.6983</v>
      </c>
    </row>
    <row r="270">
      <c r="A270" s="3" t="s">
        <v>552</v>
      </c>
      <c r="B270" s="3" t="s">
        <v>553</v>
      </c>
      <c r="C270" s="24">
        <v>618</v>
      </c>
      <c r="D270" s="23">
        <v>0.9983819</v>
      </c>
      <c r="E270" s="4">
        <v>6081.1521</v>
      </c>
      <c r="F270" s="4">
        <v>8262.042</v>
      </c>
      <c r="G270" s="4">
        <v>3523.218</v>
      </c>
      <c r="H270" s="4">
        <v>5351.262</v>
      </c>
      <c r="I270" s="4">
        <v>71247.984</v>
      </c>
      <c r="J270" s="4">
        <v>0</v>
      </c>
      <c r="K270" s="4">
        <v>100608.7598</v>
      </c>
    </row>
    <row r="271">
      <c r="A271" s="3" t="s">
        <v>554</v>
      </c>
      <c r="B271" s="3" t="s">
        <v>555</v>
      </c>
      <c r="C271" s="24">
        <v>2990</v>
      </c>
      <c r="D271" s="23">
        <v>1</v>
      </c>
      <c r="E271" s="4">
        <v>20401.01</v>
      </c>
      <c r="F271" s="4">
        <v>32851.1</v>
      </c>
      <c r="G271" s="4">
        <v>12865</v>
      </c>
      <c r="H271" s="4">
        <v>25269.53</v>
      </c>
      <c r="I271" s="4">
        <v>207558.33</v>
      </c>
      <c r="J271" s="4">
        <v>12330.19</v>
      </c>
      <c r="K271" s="4">
        <v>331517.3837</v>
      </c>
    </row>
    <row r="272">
      <c r="A272" s="3" t="s">
        <v>556</v>
      </c>
      <c r="B272" s="3" t="s">
        <v>557</v>
      </c>
      <c r="C272" s="24">
        <v>491</v>
      </c>
      <c r="D272" s="23">
        <v>0.996945</v>
      </c>
      <c r="E272" s="4">
        <v>4824.512</v>
      </c>
      <c r="F272" s="4">
        <v>6564.179</v>
      </c>
      <c r="G272" s="4">
        <v>2799.191</v>
      </c>
      <c r="H272" s="4">
        <v>4251.569</v>
      </c>
      <c r="I272" s="4">
        <v>56606.408</v>
      </c>
      <c r="J272" s="4">
        <v>1</v>
      </c>
      <c r="K272" s="4">
        <v>79927.1562</v>
      </c>
    </row>
    <row r="273">
      <c r="A273" s="3" t="s">
        <v>558</v>
      </c>
      <c r="B273" s="3" t="s">
        <v>559</v>
      </c>
      <c r="C273" s="24">
        <v>499</v>
      </c>
      <c r="D273" s="23">
        <v>0.998998</v>
      </c>
      <c r="E273" s="4">
        <v>4913.216</v>
      </c>
      <c r="F273" s="4">
        <v>6671.131</v>
      </c>
      <c r="G273" s="4">
        <v>2844.799</v>
      </c>
      <c r="H273" s="4">
        <v>4320.841</v>
      </c>
      <c r="I273" s="4">
        <v>57528.712</v>
      </c>
      <c r="J273" s="4">
        <v>0</v>
      </c>
      <c r="K273" s="4">
        <v>81239.1028</v>
      </c>
    </row>
    <row r="274">
      <c r="A274" s="3" t="s">
        <v>560</v>
      </c>
      <c r="B274" s="3" t="s">
        <v>561</v>
      </c>
      <c r="C274" s="24">
        <v>310</v>
      </c>
      <c r="D274" s="23">
        <v>0.9951613</v>
      </c>
      <c r="E274" s="4">
        <v>3040.576</v>
      </c>
      <c r="F274" s="4">
        <v>4144.39</v>
      </c>
      <c r="G274" s="4">
        <v>1767.31</v>
      </c>
      <c r="H274" s="4">
        <v>2684.29</v>
      </c>
      <c r="I274" s="4">
        <v>35739.28</v>
      </c>
      <c r="J274" s="4">
        <v>1000.51</v>
      </c>
      <c r="K274" s="4">
        <v>51522.2704</v>
      </c>
    </row>
    <row r="275">
      <c r="A275" s="3" t="s">
        <v>562</v>
      </c>
      <c r="B275" s="3" t="s">
        <v>563</v>
      </c>
      <c r="C275" s="24">
        <v>504</v>
      </c>
      <c r="D275" s="23">
        <v>0.9880952</v>
      </c>
      <c r="E275" s="4">
        <v>4908.2878</v>
      </c>
      <c r="F275" s="4">
        <v>6737.976</v>
      </c>
      <c r="G275" s="4">
        <v>2873.304</v>
      </c>
      <c r="H275" s="4">
        <v>4364.136</v>
      </c>
      <c r="I275" s="4">
        <v>58105.152</v>
      </c>
      <c r="J275" s="4">
        <v>3943.4</v>
      </c>
      <c r="K275" s="4">
        <v>86195.2804</v>
      </c>
    </row>
    <row r="276">
      <c r="A276" s="3" t="s">
        <v>564</v>
      </c>
      <c r="B276" s="3" t="s">
        <v>565</v>
      </c>
      <c r="C276" s="24">
        <v>1672</v>
      </c>
      <c r="D276" s="23">
        <v>0.923445</v>
      </c>
      <c r="E276" s="4">
        <v>12389.7951</v>
      </c>
      <c r="F276" s="4">
        <v>19947.88</v>
      </c>
      <c r="G276" s="4">
        <v>8120.2</v>
      </c>
      <c r="H276" s="4">
        <v>14268.184</v>
      </c>
      <c r="I276" s="4">
        <v>146446.624</v>
      </c>
      <c r="J276" s="4">
        <v>4779.62</v>
      </c>
      <c r="K276" s="4">
        <v>219345.3814</v>
      </c>
    </row>
    <row r="277">
      <c r="A277" s="3" t="s">
        <v>566</v>
      </c>
      <c r="B277" s="3" t="s">
        <v>567</v>
      </c>
      <c r="C277" s="24">
        <v>341</v>
      </c>
      <c r="D277" s="23">
        <v>1</v>
      </c>
      <c r="E277" s="4">
        <v>3360.896</v>
      </c>
      <c r="F277" s="4">
        <v>4558.829</v>
      </c>
      <c r="G277" s="4">
        <v>1944.041</v>
      </c>
      <c r="H277" s="4">
        <v>2952.719</v>
      </c>
      <c r="I277" s="4">
        <v>39313.208</v>
      </c>
      <c r="J277" s="4">
        <v>0</v>
      </c>
      <c r="K277" s="4">
        <v>55519.6869</v>
      </c>
    </row>
    <row r="278">
      <c r="A278" s="3" t="s">
        <v>568</v>
      </c>
      <c r="B278" s="3" t="s">
        <v>569</v>
      </c>
      <c r="C278" s="24">
        <v>151</v>
      </c>
      <c r="D278" s="23">
        <v>1</v>
      </c>
      <c r="E278" s="4">
        <v>1488.256</v>
      </c>
      <c r="F278" s="4">
        <v>2018.719</v>
      </c>
      <c r="G278" s="4">
        <v>860.851</v>
      </c>
      <c r="H278" s="4">
        <v>1307.509</v>
      </c>
      <c r="I278" s="4">
        <v>17408.488</v>
      </c>
      <c r="J278" s="4">
        <v>1062.88</v>
      </c>
      <c r="K278" s="4">
        <v>25716.9631</v>
      </c>
    </row>
    <row r="279">
      <c r="A279" s="3" t="s">
        <v>570</v>
      </c>
      <c r="B279" s="3" t="s">
        <v>571</v>
      </c>
      <c r="C279" s="24">
        <v>20957</v>
      </c>
      <c r="D279" s="23">
        <v>0.9691511</v>
      </c>
      <c r="E279" s="4">
        <v>112041.759</v>
      </c>
      <c r="F279" s="4">
        <v>208748.03</v>
      </c>
      <c r="G279" s="4">
        <v>61077.829</v>
      </c>
      <c r="H279" s="4">
        <v>175240.079</v>
      </c>
      <c r="I279" s="4">
        <v>986145.058</v>
      </c>
      <c r="J279" s="4">
        <v>149151.18</v>
      </c>
      <c r="K279" s="4">
        <v>1802460.9629</v>
      </c>
    </row>
    <row r="280">
      <c r="A280" s="3" t="s">
        <v>572</v>
      </c>
      <c r="B280" s="3" t="s">
        <v>573</v>
      </c>
      <c r="C280" s="24">
        <v>858</v>
      </c>
      <c r="D280" s="23">
        <v>1</v>
      </c>
      <c r="E280" s="4">
        <v>8456.448</v>
      </c>
      <c r="F280" s="4">
        <v>11470.602</v>
      </c>
      <c r="G280" s="4">
        <v>4891.458</v>
      </c>
      <c r="H280" s="4">
        <v>7429.422</v>
      </c>
      <c r="I280" s="4">
        <v>98917.104</v>
      </c>
      <c r="J280" s="4">
        <v>5262.04</v>
      </c>
      <c r="K280" s="4">
        <v>145298.9266</v>
      </c>
    </row>
    <row r="281">
      <c r="A281" s="3" t="s">
        <v>574</v>
      </c>
      <c r="B281" s="3" t="s">
        <v>575</v>
      </c>
      <c r="C281" s="24">
        <v>869</v>
      </c>
      <c r="D281" s="23">
        <v>0.5080552</v>
      </c>
      <c r="E281" s="4">
        <v>4351.4237</v>
      </c>
      <c r="F281" s="4">
        <v>11617.661</v>
      </c>
      <c r="G281" s="4">
        <v>4954.169</v>
      </c>
      <c r="H281" s="4">
        <v>7524.671</v>
      </c>
      <c r="I281" s="4">
        <v>100185.272</v>
      </c>
      <c r="J281" s="4">
        <v>0</v>
      </c>
      <c r="K281" s="4">
        <v>136998.2135</v>
      </c>
    </row>
    <row r="282">
      <c r="A282" s="3" t="s">
        <v>576</v>
      </c>
      <c r="B282" s="3" t="s">
        <v>577</v>
      </c>
      <c r="C282" s="24">
        <v>193</v>
      </c>
      <c r="D282" s="23">
        <v>0.5</v>
      </c>
      <c r="E282" s="4">
        <v>951.104</v>
      </c>
      <c r="F282" s="4">
        <v>2580.217</v>
      </c>
      <c r="G282" s="4">
        <v>1100.293</v>
      </c>
      <c r="H282" s="4">
        <v>1671.187</v>
      </c>
      <c r="I282" s="4">
        <v>22250.584</v>
      </c>
      <c r="J282" s="4">
        <v>0</v>
      </c>
      <c r="K282" s="4">
        <v>30410.2116</v>
      </c>
    </row>
    <row r="283">
      <c r="A283" s="3" t="s">
        <v>578</v>
      </c>
      <c r="B283" s="3" t="s">
        <v>579</v>
      </c>
      <c r="C283" s="24">
        <v>405</v>
      </c>
      <c r="D283" s="23">
        <v>1</v>
      </c>
      <c r="E283" s="4">
        <v>3991.68</v>
      </c>
      <c r="F283" s="4">
        <v>5414.445</v>
      </c>
      <c r="G283" s="4">
        <v>2308.905</v>
      </c>
      <c r="H283" s="4">
        <v>3506.895</v>
      </c>
      <c r="I283" s="4">
        <v>46691.64</v>
      </c>
      <c r="J283" s="4">
        <v>0</v>
      </c>
      <c r="K283" s="4">
        <v>65939.8041</v>
      </c>
    </row>
    <row r="284">
      <c r="A284" s="3" t="s">
        <v>580</v>
      </c>
      <c r="B284" s="3" t="s">
        <v>581</v>
      </c>
      <c r="C284" s="24">
        <v>11922975</v>
      </c>
      <c r="D284" s="23">
        <v>0.9644766</v>
      </c>
      <c r="E284" s="4">
        <v>35784724.6947</v>
      </c>
      <c r="F284" s="4">
        <v>35219030.65</v>
      </c>
      <c r="G284" s="4">
        <v>7323349.725</v>
      </c>
      <c r="H284" s="4">
        <v>13229604.525</v>
      </c>
      <c r="I284" s="4">
        <v>121556211.8</v>
      </c>
      <c r="J284" s="4">
        <v>91675123.3</v>
      </c>
      <c r="K284" s="4">
        <v>324608411.2412</v>
      </c>
    </row>
    <row r="285">
      <c r="A285" s="3" t="s">
        <v>582</v>
      </c>
      <c r="B285" s="3" t="s">
        <v>583</v>
      </c>
      <c r="C285" s="24">
        <v>641</v>
      </c>
      <c r="D285" s="23">
        <v>0.5</v>
      </c>
      <c r="E285" s="4">
        <v>3158.848</v>
      </c>
      <c r="F285" s="4">
        <v>8569.529</v>
      </c>
      <c r="G285" s="4">
        <v>3654.341</v>
      </c>
      <c r="H285" s="4">
        <v>5550.419</v>
      </c>
      <c r="I285" s="4">
        <v>73899.608</v>
      </c>
      <c r="J285" s="4">
        <v>0</v>
      </c>
      <c r="K285" s="4">
        <v>100999.7184</v>
      </c>
    </row>
    <row r="286">
      <c r="A286" s="3" t="s">
        <v>584</v>
      </c>
      <c r="B286" s="3" t="s">
        <v>585</v>
      </c>
      <c r="C286" s="24">
        <v>1371</v>
      </c>
      <c r="D286" s="23">
        <v>0.9967177</v>
      </c>
      <c r="E286" s="4">
        <v>11783.1259</v>
      </c>
      <c r="F286" s="4">
        <v>17001.09</v>
      </c>
      <c r="G286" s="4">
        <v>7036.6</v>
      </c>
      <c r="H286" s="4">
        <v>11755.737</v>
      </c>
      <c r="I286" s="4">
        <v>132490.157</v>
      </c>
      <c r="J286" s="4">
        <v>6922.37</v>
      </c>
      <c r="K286" s="4">
        <v>199148.9798</v>
      </c>
    </row>
    <row r="287">
      <c r="A287" s="3" t="s">
        <v>586</v>
      </c>
      <c r="B287" s="3" t="s">
        <v>587</v>
      </c>
      <c r="C287" s="24">
        <v>768</v>
      </c>
      <c r="D287" s="23">
        <v>0.8463542</v>
      </c>
      <c r="E287" s="4">
        <v>6406.4003</v>
      </c>
      <c r="F287" s="4">
        <v>10267.392</v>
      </c>
      <c r="G287" s="4">
        <v>4378.368</v>
      </c>
      <c r="H287" s="4">
        <v>6650.112</v>
      </c>
      <c r="I287" s="4">
        <v>88541.184</v>
      </c>
      <c r="J287" s="4">
        <v>0</v>
      </c>
      <c r="K287" s="4">
        <v>123802.7683</v>
      </c>
    </row>
    <row r="288">
      <c r="A288" s="3" t="s">
        <v>588</v>
      </c>
      <c r="B288" s="3" t="s">
        <v>589</v>
      </c>
      <c r="C288" s="24">
        <v>1453</v>
      </c>
      <c r="D288" s="23">
        <v>0.6276669</v>
      </c>
      <c r="E288" s="4">
        <v>7692.9661</v>
      </c>
      <c r="F288" s="4">
        <v>17803.87</v>
      </c>
      <c r="G288" s="4">
        <v>7331.8</v>
      </c>
      <c r="H288" s="4">
        <v>12440.191</v>
      </c>
      <c r="I288" s="4">
        <v>136292.251</v>
      </c>
      <c r="J288" s="4">
        <v>8202.53</v>
      </c>
      <c r="K288" s="4">
        <v>202103.9355</v>
      </c>
    </row>
    <row r="289">
      <c r="A289" s="3" t="s">
        <v>590</v>
      </c>
      <c r="B289" s="3" t="s">
        <v>591</v>
      </c>
      <c r="C289" s="24">
        <v>337</v>
      </c>
      <c r="D289" s="23">
        <v>0.9821958</v>
      </c>
      <c r="E289" s="4">
        <v>3262.3358</v>
      </c>
      <c r="F289" s="4">
        <v>4505.353</v>
      </c>
      <c r="G289" s="4">
        <v>1921.237</v>
      </c>
      <c r="H289" s="4">
        <v>2918.083</v>
      </c>
      <c r="I289" s="4">
        <v>38852.056</v>
      </c>
      <c r="J289" s="4">
        <v>0</v>
      </c>
      <c r="K289" s="4">
        <v>54805.4478</v>
      </c>
    </row>
    <row r="290">
      <c r="A290" s="3" t="s">
        <v>592</v>
      </c>
      <c r="B290" s="3" t="s">
        <v>593</v>
      </c>
      <c r="C290" s="24">
        <v>1436</v>
      </c>
      <c r="D290" s="23">
        <v>0.7799443</v>
      </c>
      <c r="E290" s="4">
        <v>9489.0863</v>
      </c>
      <c r="F290" s="4">
        <v>17637.44</v>
      </c>
      <c r="G290" s="4">
        <v>7270.6</v>
      </c>
      <c r="H290" s="4">
        <v>12298.292</v>
      </c>
      <c r="I290" s="4">
        <v>135504.012</v>
      </c>
      <c r="J290" s="4">
        <v>7116.39</v>
      </c>
      <c r="K290" s="4">
        <v>201627.0281</v>
      </c>
    </row>
    <row r="291">
      <c r="A291" s="3" t="s">
        <v>594</v>
      </c>
      <c r="B291" s="3" t="s">
        <v>595</v>
      </c>
      <c r="C291" s="24">
        <v>388</v>
      </c>
      <c r="D291" s="23">
        <v>1</v>
      </c>
      <c r="E291" s="4">
        <v>3824.128</v>
      </c>
      <c r="F291" s="4">
        <v>5187.172</v>
      </c>
      <c r="G291" s="4">
        <v>2211.988</v>
      </c>
      <c r="H291" s="4">
        <v>3359.692</v>
      </c>
      <c r="I291" s="4">
        <v>44731.744</v>
      </c>
      <c r="J291" s="4">
        <v>0</v>
      </c>
      <c r="K291" s="4">
        <v>63171.9605</v>
      </c>
    </row>
    <row r="292">
      <c r="A292" s="3" t="s">
        <v>596</v>
      </c>
      <c r="B292" s="3" t="s">
        <v>597</v>
      </c>
      <c r="C292" s="24">
        <v>716</v>
      </c>
      <c r="D292" s="23">
        <v>0.9776536</v>
      </c>
      <c r="E292" s="4">
        <v>6899.1998</v>
      </c>
      <c r="F292" s="4">
        <v>9572.204</v>
      </c>
      <c r="G292" s="4">
        <v>4081.916</v>
      </c>
      <c r="H292" s="4">
        <v>6199.844</v>
      </c>
      <c r="I292" s="4">
        <v>82546.208</v>
      </c>
      <c r="J292" s="4">
        <v>3844.1</v>
      </c>
      <c r="K292" s="4">
        <v>120501.1918</v>
      </c>
    </row>
    <row r="293">
      <c r="A293" s="3" t="s">
        <v>598</v>
      </c>
      <c r="B293" s="3" t="s">
        <v>599</v>
      </c>
      <c r="C293" s="24">
        <v>65</v>
      </c>
      <c r="D293" s="23">
        <v>1</v>
      </c>
      <c r="E293" s="4">
        <v>640.64</v>
      </c>
      <c r="F293" s="4">
        <v>868.985</v>
      </c>
      <c r="G293" s="4">
        <v>370.565</v>
      </c>
      <c r="H293" s="4">
        <v>562.835</v>
      </c>
      <c r="I293" s="4">
        <v>7493.72</v>
      </c>
      <c r="J293" s="4">
        <v>2.8</v>
      </c>
      <c r="K293" s="4">
        <v>10585.9136</v>
      </c>
    </row>
    <row r="294">
      <c r="A294" s="3" t="s">
        <v>600</v>
      </c>
      <c r="B294" s="3" t="s">
        <v>601</v>
      </c>
      <c r="C294" s="24">
        <v>164</v>
      </c>
      <c r="D294" s="23">
        <v>0.6189024</v>
      </c>
      <c r="E294" s="4">
        <v>1000.3839</v>
      </c>
      <c r="F294" s="4">
        <v>2192.516</v>
      </c>
      <c r="G294" s="4">
        <v>934.964</v>
      </c>
      <c r="H294" s="4">
        <v>1420.076</v>
      </c>
      <c r="I294" s="4">
        <v>18907.232</v>
      </c>
      <c r="J294" s="4">
        <v>0</v>
      </c>
      <c r="K294" s="4">
        <v>26045.4917</v>
      </c>
    </row>
    <row r="295">
      <c r="A295" s="3" t="s">
        <v>602</v>
      </c>
      <c r="B295" s="3" t="s">
        <v>603</v>
      </c>
      <c r="C295" s="24">
        <v>713</v>
      </c>
      <c r="D295" s="23">
        <v>0.5</v>
      </c>
      <c r="E295" s="4">
        <v>3513.664</v>
      </c>
      <c r="F295" s="4">
        <v>9532.097</v>
      </c>
      <c r="G295" s="4">
        <v>4064.813</v>
      </c>
      <c r="H295" s="4">
        <v>6173.867</v>
      </c>
      <c r="I295" s="4">
        <v>82200.344</v>
      </c>
      <c r="J295" s="4">
        <v>0</v>
      </c>
      <c r="K295" s="4">
        <v>112344.4606</v>
      </c>
    </row>
    <row r="296">
      <c r="A296" s="3" t="s">
        <v>604</v>
      </c>
      <c r="B296" s="3" t="s">
        <v>605</v>
      </c>
      <c r="C296" s="24">
        <v>1660</v>
      </c>
      <c r="D296" s="23">
        <v>0.9981928</v>
      </c>
      <c r="E296" s="4">
        <v>13329.2078</v>
      </c>
      <c r="F296" s="4">
        <v>19830.4</v>
      </c>
      <c r="G296" s="4">
        <v>8077</v>
      </c>
      <c r="H296" s="4">
        <v>14168.02</v>
      </c>
      <c r="I296" s="4">
        <v>145890.22</v>
      </c>
      <c r="J296" s="4">
        <v>11676.09</v>
      </c>
      <c r="K296" s="4">
        <v>226820.4379</v>
      </c>
    </row>
    <row r="297">
      <c r="A297" s="3" t="s">
        <v>606</v>
      </c>
      <c r="B297" s="3" t="s">
        <v>607</v>
      </c>
      <c r="C297" s="24">
        <v>989</v>
      </c>
      <c r="D297" s="23">
        <v>0.9863498</v>
      </c>
      <c r="E297" s="4">
        <v>9614.5275</v>
      </c>
      <c r="F297" s="4">
        <v>13221.941</v>
      </c>
      <c r="G297" s="4">
        <v>5638.289</v>
      </c>
      <c r="H297" s="4">
        <v>8563.751</v>
      </c>
      <c r="I297" s="4">
        <v>114019.832</v>
      </c>
      <c r="J297" s="4">
        <v>7204.15</v>
      </c>
      <c r="K297" s="4">
        <v>168554.3003</v>
      </c>
    </row>
    <row r="298">
      <c r="A298" s="3" t="s">
        <v>608</v>
      </c>
      <c r="B298" s="3" t="s">
        <v>609</v>
      </c>
      <c r="C298" s="24">
        <v>840</v>
      </c>
      <c r="D298" s="23">
        <v>0.9994048</v>
      </c>
      <c r="E298" s="4">
        <v>8274.1123</v>
      </c>
      <c r="F298" s="4">
        <v>11229.96</v>
      </c>
      <c r="G298" s="4">
        <v>4788.84</v>
      </c>
      <c r="H298" s="4">
        <v>7273.56</v>
      </c>
      <c r="I298" s="4">
        <v>96841.92</v>
      </c>
      <c r="J298" s="4">
        <v>2665.61</v>
      </c>
      <c r="K298" s="4">
        <v>139597.7447</v>
      </c>
    </row>
    <row r="299">
      <c r="A299" s="3" t="s">
        <v>610</v>
      </c>
      <c r="B299" s="3" t="s">
        <v>611</v>
      </c>
      <c r="C299" s="24">
        <v>1441</v>
      </c>
      <c r="D299" s="23">
        <v>1</v>
      </c>
      <c r="E299" s="4">
        <v>12192.859</v>
      </c>
      <c r="F299" s="4">
        <v>17686.39</v>
      </c>
      <c r="G299" s="4">
        <v>7288.6</v>
      </c>
      <c r="H299" s="4">
        <v>12340.027</v>
      </c>
      <c r="I299" s="4">
        <v>135735.847</v>
      </c>
      <c r="J299" s="4">
        <v>4232.52</v>
      </c>
      <c r="K299" s="4">
        <v>201797.8831</v>
      </c>
    </row>
    <row r="300">
      <c r="A300" s="3" t="s">
        <v>612</v>
      </c>
      <c r="B300" s="3" t="s">
        <v>613</v>
      </c>
      <c r="C300" s="24">
        <v>1832</v>
      </c>
      <c r="D300" s="23">
        <v>1</v>
      </c>
      <c r="E300" s="4">
        <v>14264.768</v>
      </c>
      <c r="F300" s="4">
        <v>21514.28</v>
      </c>
      <c r="G300" s="4">
        <v>8696.2</v>
      </c>
      <c r="H300" s="4">
        <v>15603.704</v>
      </c>
      <c r="I300" s="4">
        <v>153865.344</v>
      </c>
      <c r="J300" s="4">
        <v>12906.71</v>
      </c>
      <c r="K300" s="4">
        <v>241603.1269</v>
      </c>
    </row>
    <row r="301">
      <c r="A301" s="3" t="s">
        <v>614</v>
      </c>
      <c r="B301" s="3" t="s">
        <v>615</v>
      </c>
      <c r="C301" s="24">
        <v>221</v>
      </c>
      <c r="D301" s="23">
        <v>1</v>
      </c>
      <c r="E301" s="4">
        <v>2178.176</v>
      </c>
      <c r="F301" s="4">
        <v>2954.549</v>
      </c>
      <c r="G301" s="4">
        <v>1259.921</v>
      </c>
      <c r="H301" s="4">
        <v>1913.639</v>
      </c>
      <c r="I301" s="4">
        <v>25478.648</v>
      </c>
      <c r="J301" s="4">
        <v>0</v>
      </c>
      <c r="K301" s="4">
        <v>35981.9672</v>
      </c>
    </row>
    <row r="302">
      <c r="A302" s="3" t="s">
        <v>616</v>
      </c>
      <c r="B302" s="3" t="s">
        <v>617</v>
      </c>
      <c r="C302" s="24">
        <v>677</v>
      </c>
      <c r="D302" s="23">
        <v>0.957164</v>
      </c>
      <c r="E302" s="4">
        <v>6386.6883</v>
      </c>
      <c r="F302" s="4">
        <v>9050.813</v>
      </c>
      <c r="G302" s="4">
        <v>3859.577</v>
      </c>
      <c r="H302" s="4">
        <v>5862.143</v>
      </c>
      <c r="I302" s="4">
        <v>78049.976</v>
      </c>
      <c r="J302" s="4">
        <v>6056.03</v>
      </c>
      <c r="K302" s="4">
        <v>116370.745</v>
      </c>
    </row>
    <row r="303">
      <c r="A303" s="3" t="s">
        <v>618</v>
      </c>
      <c r="B303" s="3" t="s">
        <v>619</v>
      </c>
      <c r="C303" s="24">
        <v>1411</v>
      </c>
      <c r="D303" s="23">
        <v>0.9124734</v>
      </c>
      <c r="E303" s="4">
        <v>10980.6036</v>
      </c>
      <c r="F303" s="4">
        <v>17392.69</v>
      </c>
      <c r="G303" s="4">
        <v>7180.6</v>
      </c>
      <c r="H303" s="4">
        <v>12089.617</v>
      </c>
      <c r="I303" s="4">
        <v>134344.837</v>
      </c>
      <c r="J303" s="4">
        <v>6198.16</v>
      </c>
      <c r="K303" s="4">
        <v>200424.2762</v>
      </c>
    </row>
    <row r="304">
      <c r="A304" s="3" t="s">
        <v>620</v>
      </c>
      <c r="B304" s="3" t="s">
        <v>621</v>
      </c>
      <c r="C304" s="24">
        <v>289</v>
      </c>
      <c r="D304" s="23">
        <v>0.9550173</v>
      </c>
      <c r="E304" s="4">
        <v>2720.256</v>
      </c>
      <c r="F304" s="4">
        <v>3863.641</v>
      </c>
      <c r="G304" s="4">
        <v>1647.589</v>
      </c>
      <c r="H304" s="4">
        <v>2502.451</v>
      </c>
      <c r="I304" s="4">
        <v>33318.232</v>
      </c>
      <c r="J304" s="4">
        <v>2330.69</v>
      </c>
      <c r="K304" s="4">
        <v>49399.1363</v>
      </c>
    </row>
    <row r="305">
      <c r="A305" s="3" t="s">
        <v>622</v>
      </c>
      <c r="B305" s="3" t="s">
        <v>623</v>
      </c>
      <c r="C305" s="24">
        <v>894</v>
      </c>
      <c r="D305" s="23">
        <v>0.9619687</v>
      </c>
      <c r="E305" s="4">
        <v>8476.1602</v>
      </c>
      <c r="F305" s="4">
        <v>11951.886</v>
      </c>
      <c r="G305" s="4">
        <v>5096.694</v>
      </c>
      <c r="H305" s="4">
        <v>7741.146</v>
      </c>
      <c r="I305" s="4">
        <v>103067.472</v>
      </c>
      <c r="J305" s="4">
        <v>3469.43</v>
      </c>
      <c r="K305" s="4">
        <v>148894.1635</v>
      </c>
    </row>
    <row r="306">
      <c r="A306" s="3" t="s">
        <v>624</v>
      </c>
      <c r="B306" s="3" t="s">
        <v>625</v>
      </c>
      <c r="C306" s="24">
        <v>46</v>
      </c>
      <c r="D306" s="23">
        <v>1</v>
      </c>
      <c r="E306" s="4">
        <v>453.376</v>
      </c>
      <c r="F306" s="4">
        <v>614.974</v>
      </c>
      <c r="G306" s="4">
        <v>262.246</v>
      </c>
      <c r="H306" s="4">
        <v>398.314</v>
      </c>
      <c r="I306" s="4">
        <v>5303.248</v>
      </c>
      <c r="J306" s="4">
        <v>541.45</v>
      </c>
      <c r="K306" s="4">
        <v>8066.1197</v>
      </c>
    </row>
    <row r="307">
      <c r="A307" s="3" t="s">
        <v>626</v>
      </c>
      <c r="B307" s="3" t="s">
        <v>627</v>
      </c>
      <c r="C307" s="24">
        <v>155</v>
      </c>
      <c r="D307" s="23">
        <v>0.5</v>
      </c>
      <c r="E307" s="4">
        <v>763.84</v>
      </c>
      <c r="F307" s="4">
        <v>2072.195</v>
      </c>
      <c r="G307" s="4">
        <v>883.655</v>
      </c>
      <c r="H307" s="4">
        <v>1342.145</v>
      </c>
      <c r="I307" s="4">
        <v>17869.64</v>
      </c>
      <c r="J307" s="4">
        <v>0</v>
      </c>
      <c r="K307" s="4">
        <v>24422.7088</v>
      </c>
    </row>
    <row r="308">
      <c r="A308" s="3" t="s">
        <v>628</v>
      </c>
      <c r="B308" s="3" t="s">
        <v>629</v>
      </c>
      <c r="C308" s="24">
        <v>434</v>
      </c>
      <c r="D308" s="23">
        <v>0.7764977</v>
      </c>
      <c r="E308" s="4">
        <v>3321.472</v>
      </c>
      <c r="F308" s="4">
        <v>5802.146</v>
      </c>
      <c r="G308" s="4">
        <v>2474.234</v>
      </c>
      <c r="H308" s="4">
        <v>3758.006</v>
      </c>
      <c r="I308" s="4">
        <v>50034.992</v>
      </c>
      <c r="J308" s="4">
        <v>1702.68</v>
      </c>
      <c r="K308" s="4">
        <v>71456.6223</v>
      </c>
    </row>
    <row r="309">
      <c r="A309" s="3" t="s">
        <v>630</v>
      </c>
      <c r="B309" s="3" t="s">
        <v>631</v>
      </c>
      <c r="C309" s="24">
        <v>182</v>
      </c>
      <c r="D309" s="23">
        <v>0.8983516</v>
      </c>
      <c r="E309" s="4">
        <v>1611.4559</v>
      </c>
      <c r="F309" s="4">
        <v>2433.158</v>
      </c>
      <c r="G309" s="4">
        <v>1037.582</v>
      </c>
      <c r="H309" s="4">
        <v>1575.938</v>
      </c>
      <c r="I309" s="4">
        <v>20982.416</v>
      </c>
      <c r="J309" s="4">
        <v>15135</v>
      </c>
      <c r="K309" s="4">
        <v>45557.2439</v>
      </c>
    </row>
    <row r="310">
      <c r="A310" s="3" t="s">
        <v>632</v>
      </c>
      <c r="B310" s="3" t="s">
        <v>633</v>
      </c>
      <c r="C310" s="24">
        <v>489</v>
      </c>
      <c r="D310" s="23">
        <v>0.5102249</v>
      </c>
      <c r="E310" s="4">
        <v>2459.0718</v>
      </c>
      <c r="F310" s="4">
        <v>6537.441</v>
      </c>
      <c r="G310" s="4">
        <v>2787.789</v>
      </c>
      <c r="H310" s="4">
        <v>4234.251</v>
      </c>
      <c r="I310" s="4">
        <v>56375.832</v>
      </c>
      <c r="J310" s="4">
        <v>1688.89</v>
      </c>
      <c r="K310" s="4">
        <v>78900.9102</v>
      </c>
    </row>
    <row r="311">
      <c r="A311" s="3" t="s">
        <v>634</v>
      </c>
      <c r="B311" s="3" t="s">
        <v>635</v>
      </c>
      <c r="C311" s="24">
        <v>301</v>
      </c>
      <c r="D311" s="23">
        <v>1</v>
      </c>
      <c r="E311" s="4">
        <v>2966.656</v>
      </c>
      <c r="F311" s="4">
        <v>4024.069</v>
      </c>
      <c r="G311" s="4">
        <v>1716.001</v>
      </c>
      <c r="H311" s="4">
        <v>2606.359</v>
      </c>
      <c r="I311" s="4">
        <v>34701.688</v>
      </c>
      <c r="J311" s="4">
        <v>0</v>
      </c>
      <c r="K311" s="4">
        <v>49007.1137</v>
      </c>
    </row>
    <row r="312">
      <c r="A312" s="3" t="s">
        <v>636</v>
      </c>
      <c r="B312" s="3" t="s">
        <v>637</v>
      </c>
      <c r="C312" s="24">
        <v>4448</v>
      </c>
      <c r="D312" s="23">
        <v>0.9741457</v>
      </c>
      <c r="E312" s="4">
        <v>27399.7493</v>
      </c>
      <c r="F312" s="4">
        <v>47124.92</v>
      </c>
      <c r="G312" s="4">
        <v>18113.8</v>
      </c>
      <c r="H312" s="4">
        <v>37439.456</v>
      </c>
      <c r="I312" s="4">
        <v>275161.416</v>
      </c>
      <c r="J312" s="4">
        <v>18474.69</v>
      </c>
      <c r="K312" s="4">
        <v>451268.1548</v>
      </c>
    </row>
    <row r="313">
      <c r="A313" s="3" t="s">
        <v>638</v>
      </c>
      <c r="B313" s="3" t="s">
        <v>639</v>
      </c>
      <c r="C313" s="24">
        <v>674</v>
      </c>
      <c r="D313" s="23">
        <v>0.9910979</v>
      </c>
      <c r="E313" s="4">
        <v>6583.8078</v>
      </c>
      <c r="F313" s="4">
        <v>9010.706</v>
      </c>
      <c r="G313" s="4">
        <v>3842.474</v>
      </c>
      <c r="H313" s="4">
        <v>5836.166</v>
      </c>
      <c r="I313" s="4">
        <v>77704.112</v>
      </c>
      <c r="J313" s="4">
        <v>3519.39</v>
      </c>
      <c r="K313" s="4">
        <v>113422.1333</v>
      </c>
    </row>
    <row r="314">
      <c r="A314" s="3" t="s">
        <v>640</v>
      </c>
      <c r="B314" s="3" t="s">
        <v>641</v>
      </c>
      <c r="C314" s="24">
        <v>867</v>
      </c>
      <c r="D314" s="23">
        <v>0.8085352</v>
      </c>
      <c r="E314" s="4">
        <v>6909.0562</v>
      </c>
      <c r="F314" s="4">
        <v>11590.923</v>
      </c>
      <c r="G314" s="4">
        <v>4942.767</v>
      </c>
      <c r="H314" s="4">
        <v>7507.353</v>
      </c>
      <c r="I314" s="4">
        <v>99954.696</v>
      </c>
      <c r="J314" s="4">
        <v>3326.04</v>
      </c>
      <c r="K314" s="4">
        <v>142959.8664</v>
      </c>
    </row>
    <row r="315">
      <c r="A315" s="3" t="s">
        <v>642</v>
      </c>
      <c r="B315" s="3" t="s">
        <v>643</v>
      </c>
      <c r="C315" s="24">
        <v>508</v>
      </c>
      <c r="D315" s="23">
        <v>0.996063</v>
      </c>
      <c r="E315" s="4">
        <v>4987.136</v>
      </c>
      <c r="F315" s="4">
        <v>6791.452</v>
      </c>
      <c r="G315" s="4">
        <v>2896.108</v>
      </c>
      <c r="H315" s="4">
        <v>4398.772</v>
      </c>
      <c r="I315" s="4">
        <v>58566.304</v>
      </c>
      <c r="J315" s="4">
        <v>1796.12</v>
      </c>
      <c r="K315" s="4">
        <v>84601.6081</v>
      </c>
    </row>
    <row r="316">
      <c r="A316" s="3" t="s">
        <v>644</v>
      </c>
      <c r="B316" s="3" t="s">
        <v>645</v>
      </c>
      <c r="C316" s="24">
        <v>1408</v>
      </c>
      <c r="D316" s="23">
        <v>0.678267</v>
      </c>
      <c r="E316" s="4">
        <v>8151.4074</v>
      </c>
      <c r="F316" s="4">
        <v>17363.32</v>
      </c>
      <c r="G316" s="4">
        <v>7169.8</v>
      </c>
      <c r="H316" s="4">
        <v>12064.576</v>
      </c>
      <c r="I316" s="4">
        <v>134205.736</v>
      </c>
      <c r="J316" s="4">
        <v>4380.6</v>
      </c>
      <c r="K316" s="4">
        <v>195257.743</v>
      </c>
    </row>
    <row r="317">
      <c r="A317" s="3" t="s">
        <v>646</v>
      </c>
      <c r="B317" s="3" t="s">
        <v>647</v>
      </c>
      <c r="C317" s="24">
        <v>462</v>
      </c>
      <c r="D317" s="23">
        <v>0.6125541</v>
      </c>
      <c r="E317" s="4">
        <v>2789.2479</v>
      </c>
      <c r="F317" s="4">
        <v>6176.478</v>
      </c>
      <c r="G317" s="4">
        <v>2633.862</v>
      </c>
      <c r="H317" s="4">
        <v>4000.458</v>
      </c>
      <c r="I317" s="4">
        <v>53263.056</v>
      </c>
      <c r="J317" s="4">
        <v>0</v>
      </c>
      <c r="K317" s="4">
        <v>73341.2694</v>
      </c>
    </row>
    <row r="318">
      <c r="A318" s="3" t="s">
        <v>648</v>
      </c>
      <c r="B318" s="3" t="s">
        <v>649</v>
      </c>
      <c r="C318" s="24">
        <v>157</v>
      </c>
      <c r="D318" s="23">
        <v>1</v>
      </c>
      <c r="E318" s="4">
        <v>1547.392</v>
      </c>
      <c r="F318" s="4">
        <v>2098.933</v>
      </c>
      <c r="G318" s="4">
        <v>895.057</v>
      </c>
      <c r="H318" s="4">
        <v>1359.463</v>
      </c>
      <c r="I318" s="4">
        <v>18100.216</v>
      </c>
      <c r="J318" s="4">
        <v>580.92</v>
      </c>
      <c r="K318" s="4">
        <v>26180.5472</v>
      </c>
    </row>
    <row r="319">
      <c r="A319" s="3" t="s">
        <v>650</v>
      </c>
      <c r="B319" s="3" t="s">
        <v>651</v>
      </c>
      <c r="C319" s="24">
        <v>339</v>
      </c>
      <c r="D319" s="23">
        <v>0.5</v>
      </c>
      <c r="E319" s="4">
        <v>1670.592</v>
      </c>
      <c r="F319" s="4">
        <v>4532.091</v>
      </c>
      <c r="G319" s="4">
        <v>1932.639</v>
      </c>
      <c r="H319" s="4">
        <v>2935.401</v>
      </c>
      <c r="I319" s="4">
        <v>39082.632</v>
      </c>
      <c r="J319" s="4">
        <v>0</v>
      </c>
      <c r="K319" s="4">
        <v>53414.8277</v>
      </c>
    </row>
    <row r="320">
      <c r="A320" s="3" t="s">
        <v>652</v>
      </c>
      <c r="B320" s="3" t="s">
        <v>653</v>
      </c>
      <c r="C320" s="24">
        <v>545</v>
      </c>
      <c r="D320" s="23">
        <v>0.8100917</v>
      </c>
      <c r="E320" s="4">
        <v>4351.4238</v>
      </c>
      <c r="F320" s="4">
        <v>7286.105</v>
      </c>
      <c r="G320" s="4">
        <v>3107.045</v>
      </c>
      <c r="H320" s="4">
        <v>4719.155</v>
      </c>
      <c r="I320" s="4">
        <v>62831.96</v>
      </c>
      <c r="J320" s="4">
        <v>0</v>
      </c>
      <c r="K320" s="4">
        <v>87647.3774</v>
      </c>
    </row>
    <row r="321">
      <c r="A321" s="3" t="s">
        <v>654</v>
      </c>
      <c r="B321" s="3" t="s">
        <v>655</v>
      </c>
      <c r="C321" s="24">
        <v>489</v>
      </c>
      <c r="D321" s="23">
        <v>0.5449898</v>
      </c>
      <c r="E321" s="4">
        <v>2626.6241</v>
      </c>
      <c r="F321" s="4">
        <v>6537.441</v>
      </c>
      <c r="G321" s="4">
        <v>2787.789</v>
      </c>
      <c r="H321" s="4">
        <v>4234.251</v>
      </c>
      <c r="I321" s="4">
        <v>56375.832</v>
      </c>
      <c r="J321" s="4">
        <v>447.09</v>
      </c>
      <c r="K321" s="4">
        <v>77756.8041</v>
      </c>
    </row>
    <row r="322">
      <c r="A322" s="3" t="s">
        <v>656</v>
      </c>
      <c r="B322" s="3" t="s">
        <v>657</v>
      </c>
      <c r="C322" s="24">
        <v>327</v>
      </c>
      <c r="D322" s="23">
        <v>1</v>
      </c>
      <c r="E322" s="4">
        <v>3222.912</v>
      </c>
      <c r="F322" s="4">
        <v>4371.663</v>
      </c>
      <c r="G322" s="4">
        <v>1864.227</v>
      </c>
      <c r="H322" s="4">
        <v>2831.493</v>
      </c>
      <c r="I322" s="4">
        <v>37699.176</v>
      </c>
      <c r="J322" s="4">
        <v>1257.25</v>
      </c>
      <c r="K322" s="4">
        <v>54579.2953</v>
      </c>
    </row>
    <row r="323">
      <c r="A323" s="3" t="s">
        <v>658</v>
      </c>
      <c r="B323" s="3" t="s">
        <v>659</v>
      </c>
      <c r="C323" s="24">
        <v>1019</v>
      </c>
      <c r="D323" s="23">
        <v>1</v>
      </c>
      <c r="E323" s="4">
        <v>9956.681</v>
      </c>
      <c r="F323" s="4">
        <v>13555.01</v>
      </c>
      <c r="G323" s="4">
        <v>5769.4</v>
      </c>
      <c r="H323" s="4">
        <v>8817.593</v>
      </c>
      <c r="I323" s="4">
        <v>116168.973</v>
      </c>
      <c r="J323" s="4">
        <v>3390.93</v>
      </c>
      <c r="K323" s="4">
        <v>167911.1249</v>
      </c>
    </row>
    <row r="324">
      <c r="A324" s="3" t="s">
        <v>660</v>
      </c>
      <c r="B324" s="3" t="s">
        <v>661</v>
      </c>
      <c r="C324" s="24">
        <v>264</v>
      </c>
      <c r="D324" s="23">
        <v>1</v>
      </c>
      <c r="E324" s="4">
        <v>2601.984</v>
      </c>
      <c r="F324" s="4">
        <v>3529.416</v>
      </c>
      <c r="G324" s="4">
        <v>1505.064</v>
      </c>
      <c r="H324" s="4">
        <v>2285.976</v>
      </c>
      <c r="I324" s="4">
        <v>30436.032</v>
      </c>
      <c r="J324" s="4">
        <v>0</v>
      </c>
      <c r="K324" s="4">
        <v>42982.9834</v>
      </c>
    </row>
    <row r="325">
      <c r="A325" s="3" t="s">
        <v>662</v>
      </c>
      <c r="B325" s="3" t="s">
        <v>663</v>
      </c>
      <c r="C325" s="24">
        <v>327</v>
      </c>
      <c r="D325" s="23">
        <v>1</v>
      </c>
      <c r="E325" s="4">
        <v>3222.912</v>
      </c>
      <c r="F325" s="4">
        <v>4371.663</v>
      </c>
      <c r="G325" s="4">
        <v>1864.227</v>
      </c>
      <c r="H325" s="4">
        <v>2831.493</v>
      </c>
      <c r="I325" s="4">
        <v>37699.176</v>
      </c>
      <c r="J325" s="4">
        <v>2154.34</v>
      </c>
      <c r="K325" s="4">
        <v>55534.723</v>
      </c>
    </row>
    <row r="326">
      <c r="A326" s="3" t="s">
        <v>664</v>
      </c>
      <c r="B326" s="3" t="s">
        <v>665</v>
      </c>
      <c r="C326" s="24">
        <v>150</v>
      </c>
      <c r="D326" s="23">
        <v>0.5166667</v>
      </c>
      <c r="E326" s="4">
        <v>763.84</v>
      </c>
      <c r="F326" s="4">
        <v>2005.35</v>
      </c>
      <c r="G326" s="4">
        <v>855.15</v>
      </c>
      <c r="H326" s="4">
        <v>1298.85</v>
      </c>
      <c r="I326" s="4">
        <v>17293.2</v>
      </c>
      <c r="J326" s="4">
        <v>0</v>
      </c>
      <c r="K326" s="4">
        <v>23661.1218</v>
      </c>
    </row>
    <row r="327">
      <c r="A327" s="3" t="s">
        <v>666</v>
      </c>
      <c r="B327" s="3" t="s">
        <v>667</v>
      </c>
      <c r="C327" s="24">
        <v>443</v>
      </c>
      <c r="D327" s="23">
        <v>0.9988713</v>
      </c>
      <c r="E327" s="4">
        <v>4361.2799</v>
      </c>
      <c r="F327" s="4">
        <v>5922.467</v>
      </c>
      <c r="G327" s="4">
        <v>2525.543</v>
      </c>
      <c r="H327" s="4">
        <v>3835.937</v>
      </c>
      <c r="I327" s="4">
        <v>51072.584</v>
      </c>
      <c r="J327" s="4">
        <v>1362.11</v>
      </c>
      <c r="K327" s="4">
        <v>73572.1882</v>
      </c>
    </row>
    <row r="328">
      <c r="A328" s="3" t="s">
        <v>668</v>
      </c>
      <c r="B328" s="3" t="s">
        <v>669</v>
      </c>
      <c r="C328" s="24">
        <v>387</v>
      </c>
      <c r="D328" s="23">
        <v>0.5762274</v>
      </c>
      <c r="E328" s="4">
        <v>2197.888</v>
      </c>
      <c r="F328" s="4">
        <v>5173.803</v>
      </c>
      <c r="G328" s="4">
        <v>2206.287</v>
      </c>
      <c r="H328" s="4">
        <v>3351.033</v>
      </c>
      <c r="I328" s="4">
        <v>44616.456</v>
      </c>
      <c r="J328" s="4">
        <v>884.87</v>
      </c>
      <c r="K328" s="4">
        <v>62230.0618</v>
      </c>
    </row>
    <row r="329">
      <c r="A329" s="3" t="s">
        <v>670</v>
      </c>
      <c r="B329" s="3" t="s">
        <v>671</v>
      </c>
      <c r="C329" s="24">
        <v>275</v>
      </c>
      <c r="D329" s="23">
        <v>0.9890909</v>
      </c>
      <c r="E329" s="4">
        <v>2680.832</v>
      </c>
      <c r="F329" s="4">
        <v>3676.475</v>
      </c>
      <c r="G329" s="4">
        <v>1567.775</v>
      </c>
      <c r="H329" s="4">
        <v>2381.225</v>
      </c>
      <c r="I329" s="4">
        <v>31704.2</v>
      </c>
      <c r="J329" s="4">
        <v>0</v>
      </c>
      <c r="K329" s="4">
        <v>44742.4503</v>
      </c>
    </row>
    <row r="330">
      <c r="A330" s="3" t="s">
        <v>672</v>
      </c>
      <c r="B330" s="3" t="s">
        <v>673</v>
      </c>
      <c r="C330" s="24">
        <v>1817</v>
      </c>
      <c r="D330" s="23">
        <v>0.5</v>
      </c>
      <c r="E330" s="4">
        <v>7092.6415</v>
      </c>
      <c r="F330" s="4">
        <v>21367.43</v>
      </c>
      <c r="G330" s="4">
        <v>8642.2</v>
      </c>
      <c r="H330" s="4">
        <v>15478.499</v>
      </c>
      <c r="I330" s="4">
        <v>153169.839</v>
      </c>
      <c r="J330" s="4">
        <v>0</v>
      </c>
      <c r="K330" s="4">
        <v>219130.5716</v>
      </c>
    </row>
    <row r="331">
      <c r="A331" s="3" t="s">
        <v>674</v>
      </c>
      <c r="B331" s="3" t="s">
        <v>675</v>
      </c>
      <c r="C331" s="24">
        <v>16</v>
      </c>
      <c r="D331" s="23">
        <v>0.59375</v>
      </c>
      <c r="E331" s="4">
        <v>93.632</v>
      </c>
      <c r="F331" s="4">
        <v>213.904</v>
      </c>
      <c r="G331" s="4">
        <v>91.216</v>
      </c>
      <c r="H331" s="4">
        <v>138.544</v>
      </c>
      <c r="I331" s="4">
        <v>1844.608</v>
      </c>
      <c r="J331" s="4">
        <v>0</v>
      </c>
      <c r="K331" s="4">
        <v>2536.7992</v>
      </c>
    </row>
    <row r="332">
      <c r="A332" s="3" t="s">
        <v>676</v>
      </c>
      <c r="B332" s="3" t="s">
        <v>677</v>
      </c>
      <c r="C332" s="24">
        <v>321</v>
      </c>
      <c r="D332" s="23">
        <v>1</v>
      </c>
      <c r="E332" s="4">
        <v>3163.776</v>
      </c>
      <c r="F332" s="4">
        <v>4291.449</v>
      </c>
      <c r="G332" s="4">
        <v>1830.021</v>
      </c>
      <c r="H332" s="4">
        <v>2779.539</v>
      </c>
      <c r="I332" s="4">
        <v>37007.448</v>
      </c>
      <c r="J332" s="4">
        <v>0</v>
      </c>
      <c r="K332" s="4">
        <v>52263.4003</v>
      </c>
    </row>
    <row r="333">
      <c r="A333" s="3" t="s">
        <v>678</v>
      </c>
      <c r="B333" s="3" t="s">
        <v>679</v>
      </c>
      <c r="C333" s="24">
        <v>21</v>
      </c>
      <c r="D333" s="23">
        <v>1</v>
      </c>
      <c r="E333" s="4">
        <v>206.976</v>
      </c>
      <c r="F333" s="4">
        <v>280.749</v>
      </c>
      <c r="G333" s="4">
        <v>119.721</v>
      </c>
      <c r="H333" s="4">
        <v>181.839</v>
      </c>
      <c r="I333" s="4">
        <v>2421.048</v>
      </c>
      <c r="J333" s="4">
        <v>4629.74</v>
      </c>
      <c r="K333" s="4">
        <v>8349.9129</v>
      </c>
    </row>
    <row r="334">
      <c r="A334" s="3" t="s">
        <v>680</v>
      </c>
      <c r="B334" s="3" t="s">
        <v>681</v>
      </c>
      <c r="C334" s="24">
        <v>141</v>
      </c>
      <c r="D334" s="23">
        <v>0.9964539</v>
      </c>
      <c r="E334" s="4">
        <v>1384.768</v>
      </c>
      <c r="F334" s="4">
        <v>1885.029</v>
      </c>
      <c r="G334" s="4">
        <v>803.841</v>
      </c>
      <c r="H334" s="4">
        <v>1220.919</v>
      </c>
      <c r="I334" s="4">
        <v>16255.608</v>
      </c>
      <c r="J334" s="4">
        <v>19717</v>
      </c>
      <c r="K334" s="4">
        <v>43950.7687</v>
      </c>
    </row>
    <row r="335">
      <c r="A335" s="3" t="s">
        <v>682</v>
      </c>
      <c r="B335" s="3" t="s">
        <v>683</v>
      </c>
      <c r="C335" s="24">
        <v>260</v>
      </c>
      <c r="D335" s="23">
        <v>0.9980769</v>
      </c>
      <c r="E335" s="4">
        <v>2557.6319</v>
      </c>
      <c r="F335" s="4">
        <v>3475.94</v>
      </c>
      <c r="G335" s="4">
        <v>1482.26</v>
      </c>
      <c r="H335" s="4">
        <v>2251.34</v>
      </c>
      <c r="I335" s="4">
        <v>29974.88</v>
      </c>
      <c r="J335" s="4">
        <v>5170.21</v>
      </c>
      <c r="K335" s="4">
        <v>47832.9063</v>
      </c>
    </row>
  </sheetData>
  <mergeCells>
    <mergeCell ref="D1:K1"/>
  </mergeCells>
  <pageMargins left="0.7" right="0.7" top="0.75" bottom="0.75" header="0.3" footer="0.3"/>
  <pageSetup paperSize="9" orientation="portrait" verticalDpi="0"/>
  <headerFooter>
    <oddFooter>&amp;C_x000D_&amp;1#&amp;"Calibri"&amp;10&amp;K000000 CONFIDENCIAL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35"/>
  <sheetViews>
    <sheetView workbookViewId="0" tabSelected="0">
      <selection activeCell="A3" sqref="A3"/>
    </sheetView>
  </sheetViews>
  <sheetFormatPr baseColWidth="10" defaultRowHeight="12.75" x14ac:dyDescent="0.2"/>
  <cols>
    <col min="1" max="1" width="12.1808633804321" customWidth="1" style="3"/>
    <col min="2" max="2" width="64.2398147583008" customWidth="1" style="3"/>
    <col min="3" max="3" width="12.7007675170898" customWidth="1" style="4"/>
    <col min="4" max="4" width="12.87375831604" customWidth="1" style="4"/>
    <col min="5" max="5" width="18.2290410995483" customWidth="1" style="4"/>
    <col min="6" max="6" width="12.7007675170898" customWidth="1" style="4"/>
    <col min="7" max="7" width="12.87375831604" customWidth="1" style="4"/>
    <col min="8" max="8" width="18.2290410995483" customWidth="1" style="4"/>
    <col min="9" max="9" width="12.7007675170898" customWidth="1" style="4"/>
    <col min="10" max="10" width="12.87375831604" customWidth="1" style="4"/>
    <col min="11" max="11" width="18.229040145874" customWidth="1" style="4"/>
    <col min="12" max="12" width="12.7007675170898" customWidth="1" style="4"/>
    <col min="13" max="13" width="12.87375831604" customWidth="1" style="4"/>
    <col min="14" max="14" width="18.229040145874" customWidth="1" style="4"/>
    <col min="15" max="15" width="13.5880441665649" customWidth="1" style="4"/>
    <col min="16" max="16" width="13.3173971176147" customWidth="1" style="4"/>
    <col min="17" max="17" width="18.672679901123" customWidth="1" style="4"/>
    <col min="18" max="18" width="13.1444063186646" customWidth="1" style="4"/>
    <col min="19" max="19" width="13.3173971176147" customWidth="1" style="4"/>
    <col min="20" max="20" width="18.6726779937744" customWidth="1" style="4"/>
    <col min="21" max="21" bestFit="1" width="22.828182220459" customWidth="1" style="4"/>
    <col min="22" max="22" width="14.2165775299072" customWidth="1" style="4"/>
    <col min="23" max="23" width="13.3732004165649" customWidth="1" style="23"/>
    <col min="24" max="16384" width="11.42578125" customWidth="1" style="3"/>
  </cols>
  <sheetData>
    <row r="1" ht="15.75" customHeight="1">
      <c r="C1" s="63" t="s">
        <v>968</v>
      </c>
      <c r="D1" s="64"/>
      <c r="E1" s="65"/>
      <c r="F1" s="63" t="s">
        <v>969</v>
      </c>
      <c r="G1" s="64"/>
      <c r="H1" s="65"/>
      <c r="I1" s="63" t="s">
        <v>917</v>
      </c>
      <c r="J1" s="64"/>
      <c r="K1" s="65"/>
      <c r="L1" s="63" t="s">
        <v>918</v>
      </c>
      <c r="M1" s="64"/>
      <c r="N1" s="65"/>
      <c r="O1" s="63" t="s">
        <v>970</v>
      </c>
      <c r="P1" s="64"/>
      <c r="Q1" s="65"/>
      <c r="R1" s="63" t="s">
        <v>971</v>
      </c>
      <c r="S1" s="64"/>
      <c r="T1" s="65"/>
      <c r="U1" s="26"/>
      <c r="V1" s="26"/>
      <c r="W1" s="27"/>
    </row>
    <row r="2" ht="15.75" customHeight="1">
      <c r="A2" s="28" t="s">
        <v>2</v>
      </c>
      <c r="B2" s="28" t="s">
        <v>3</v>
      </c>
      <c r="C2" s="28" t="s">
        <v>972</v>
      </c>
      <c r="D2" s="28" t="s">
        <v>973</v>
      </c>
      <c r="E2" s="28" t="s">
        <v>974</v>
      </c>
      <c r="F2" s="28" t="s">
        <v>975</v>
      </c>
      <c r="G2" s="28" t="s">
        <v>976</v>
      </c>
      <c r="H2" s="28" t="s">
        <v>977</v>
      </c>
      <c r="I2" s="28" t="s">
        <v>978</v>
      </c>
      <c r="J2" s="28" t="s">
        <v>979</v>
      </c>
      <c r="K2" s="28" t="s">
        <v>980</v>
      </c>
      <c r="L2" s="28" t="s">
        <v>981</v>
      </c>
      <c r="M2" s="28" t="s">
        <v>982</v>
      </c>
      <c r="N2" s="28" t="s">
        <v>983</v>
      </c>
      <c r="O2" s="28" t="s">
        <v>984</v>
      </c>
      <c r="P2" s="28" t="s">
        <v>985</v>
      </c>
      <c r="Q2" s="28" t="s">
        <v>986</v>
      </c>
      <c r="R2" s="28" t="s">
        <v>987</v>
      </c>
      <c r="S2" s="28" t="s">
        <v>988</v>
      </c>
      <c r="T2" s="28" t="s">
        <v>989</v>
      </c>
      <c r="U2" s="28" t="s">
        <v>990</v>
      </c>
      <c r="V2" s="28" t="s">
        <v>991</v>
      </c>
      <c r="W2" s="28" t="s">
        <v>992</v>
      </c>
    </row>
    <row r="3">
      <c r="A3" s="3" t="s">
        <v>19</v>
      </c>
      <c r="B3" s="3" t="s">
        <v>20</v>
      </c>
      <c r="C3" s="4">
        <v>379800.2922</v>
      </c>
      <c r="D3" s="4">
        <v>161450.3199</v>
      </c>
      <c r="E3" s="4">
        <v>15473926.601</v>
      </c>
      <c r="F3" s="4">
        <v>118809.2787</v>
      </c>
      <c r="G3" s="4">
        <v>42676.8983</v>
      </c>
      <c r="H3" s="4">
        <v>4090889.573</v>
      </c>
      <c r="I3" s="4">
        <v>227327.1421</v>
      </c>
      <c r="J3" s="4">
        <v>125989.9276</v>
      </c>
      <c r="K3" s="4">
        <v>5476022</v>
      </c>
      <c r="L3" s="4">
        <v>264452.8094</v>
      </c>
      <c r="M3" s="4">
        <v>778017.212</v>
      </c>
      <c r="N3" s="4">
        <v>28776320</v>
      </c>
      <c r="O3" s="4">
        <v>86313.3414</v>
      </c>
      <c r="P3" s="4">
        <v>167285.7658</v>
      </c>
      <c r="Q3" s="4">
        <v>6186316.5</v>
      </c>
      <c r="R3" s="4">
        <v>28086.2553</v>
      </c>
      <c r="S3" s="4">
        <v>20202.5281</v>
      </c>
      <c r="T3" s="4">
        <v>3608427</v>
      </c>
      <c r="U3" s="4">
        <f>SUM(T3,Q3,N3,K3,H3,E3)</f>
        <v>395824981</v>
      </c>
      <c r="V3" s="4">
        <v>791649962</v>
      </c>
      <c r="W3" s="23">
        <f>IF(U3&gt;V3,"Supera","")</f>
      </c>
    </row>
    <row r="4">
      <c r="A4" s="3" t="s">
        <v>21</v>
      </c>
      <c r="B4" s="3" t="s">
        <v>22</v>
      </c>
      <c r="C4" s="4">
        <v>187378.0594</v>
      </c>
      <c r="D4" s="4">
        <v>104180.2019</v>
      </c>
      <c r="E4" s="4">
        <v>9957216.77</v>
      </c>
      <c r="F4" s="4">
        <v>82114.3879</v>
      </c>
      <c r="G4" s="4">
        <v>69218.1166</v>
      </c>
      <c r="H4" s="4">
        <v>6618717.127</v>
      </c>
      <c r="I4" s="4">
        <v>142936.0657</v>
      </c>
      <c r="J4" s="4">
        <v>65352.3134</v>
      </c>
      <c r="K4" s="4">
        <v>2833308</v>
      </c>
      <c r="L4" s="4">
        <v>149766.8295</v>
      </c>
      <c r="M4" s="4">
        <v>492545.9438</v>
      </c>
      <c r="N4" s="4">
        <v>18171832</v>
      </c>
      <c r="O4" s="4">
        <v>96288.5455</v>
      </c>
      <c r="P4" s="4">
        <v>268821.3239</v>
      </c>
      <c r="Q4" s="4">
        <v>9918816.875</v>
      </c>
      <c r="R4" s="4">
        <v>9563.3595</v>
      </c>
      <c r="S4" s="4">
        <v>5129.7592</v>
      </c>
      <c r="T4" s="4">
        <v>905571</v>
      </c>
      <c r="U4" s="4">
        <f>SUM(T4,Q4,N4,K4,H4,E4)</f>
        <v>183164542</v>
      </c>
      <c r="V4" s="4">
        <v>366329084</v>
      </c>
      <c r="W4" s="23">
        <f>IF(U4&gt;V4,"Supera","")</f>
      </c>
    </row>
    <row r="5">
      <c r="A5" s="3" t="s">
        <v>23</v>
      </c>
      <c r="B5" s="3" t="s">
        <v>24</v>
      </c>
      <c r="C5" s="4">
        <v>10856.8433</v>
      </c>
      <c r="D5" s="4">
        <v>9672.045</v>
      </c>
      <c r="E5" s="4">
        <v>927086.612</v>
      </c>
      <c r="F5" s="4">
        <v>9602.0256</v>
      </c>
      <c r="G5" s="4">
        <v>0</v>
      </c>
      <c r="H5" s="4">
        <v>0</v>
      </c>
      <c r="I5" s="4">
        <v>13493.3901</v>
      </c>
      <c r="J5" s="4">
        <v>18282.0224</v>
      </c>
      <c r="K5" s="4">
        <v>794699</v>
      </c>
      <c r="L5" s="4">
        <v>3461.547</v>
      </c>
      <c r="M5" s="4">
        <v>0</v>
      </c>
      <c r="N5" s="4">
        <v>0</v>
      </c>
      <c r="O5" s="4">
        <v>1633.4962</v>
      </c>
      <c r="P5" s="4">
        <v>0</v>
      </c>
      <c r="Q5" s="4">
        <v>0</v>
      </c>
      <c r="R5" s="4">
        <v>1595.3111</v>
      </c>
      <c r="S5" s="4">
        <v>2803.7323</v>
      </c>
      <c r="T5" s="4">
        <v>493961</v>
      </c>
      <c r="U5" s="4">
        <f>SUM(T5,Q5,N5,K5,H5,E5)</f>
        <v>12058014</v>
      </c>
      <c r="V5" s="4">
        <v>24116028</v>
      </c>
      <c r="W5" s="23">
        <f>IF(U5&gt;V5,"Supera","")</f>
      </c>
    </row>
    <row r="6">
      <c r="A6" s="3" t="s">
        <v>25</v>
      </c>
      <c r="B6" s="3" t="s">
        <v>26</v>
      </c>
      <c r="C6" s="4">
        <v>173668.1157</v>
      </c>
      <c r="D6" s="4">
        <v>285757.1943</v>
      </c>
      <c r="E6" s="4">
        <v>27336655.718</v>
      </c>
      <c r="F6" s="4">
        <v>21288.6077</v>
      </c>
      <c r="G6" s="4">
        <v>0</v>
      </c>
      <c r="H6" s="4">
        <v>0</v>
      </c>
      <c r="I6" s="4">
        <v>30515.764</v>
      </c>
      <c r="J6" s="4">
        <v>41666.9131</v>
      </c>
      <c r="K6" s="4">
        <v>1807407</v>
      </c>
      <c r="L6" s="4">
        <v>29946.9281</v>
      </c>
      <c r="M6" s="4">
        <v>48634.0604</v>
      </c>
      <c r="N6" s="4">
        <v>1795856</v>
      </c>
      <c r="O6" s="4">
        <v>2474.1518</v>
      </c>
      <c r="P6" s="4">
        <v>4596.0818</v>
      </c>
      <c r="Q6" s="4">
        <v>169695</v>
      </c>
      <c r="R6" s="4">
        <v>5387.0791</v>
      </c>
      <c r="S6" s="4">
        <v>9921.4419</v>
      </c>
      <c r="T6" s="4">
        <v>1748845</v>
      </c>
      <c r="U6" s="4">
        <f>SUM(T6,Q6,N6,K6,H6,E6)</f>
        <v>36220879</v>
      </c>
      <c r="V6" s="4">
        <v>72441758</v>
      </c>
      <c r="W6" s="23">
        <f>IF(U6&gt;V6,"Supera","")</f>
      </c>
    </row>
    <row r="7">
      <c r="A7" s="3" t="s">
        <v>27</v>
      </c>
      <c r="B7" s="3" t="s">
        <v>28</v>
      </c>
      <c r="C7" s="4">
        <v>33016.5931</v>
      </c>
      <c r="D7" s="4">
        <v>25485.9911</v>
      </c>
      <c r="E7" s="4">
        <v>2434669.463</v>
      </c>
      <c r="F7" s="4">
        <v>25814.2916</v>
      </c>
      <c r="G7" s="4">
        <v>25018.6222</v>
      </c>
      <c r="H7" s="4">
        <v>2390211.407</v>
      </c>
      <c r="I7" s="4">
        <v>28905.5422</v>
      </c>
      <c r="J7" s="4">
        <v>8489.3874</v>
      </c>
      <c r="K7" s="4">
        <v>367729</v>
      </c>
      <c r="L7" s="4">
        <v>17753.8381</v>
      </c>
      <c r="M7" s="4">
        <v>43585.7827</v>
      </c>
      <c r="N7" s="4">
        <v>1606819</v>
      </c>
      <c r="O7" s="4">
        <v>0</v>
      </c>
      <c r="P7" s="4">
        <v>404.0227</v>
      </c>
      <c r="Q7" s="4">
        <v>14895.45</v>
      </c>
      <c r="R7" s="4">
        <v>802.7522</v>
      </c>
      <c r="S7" s="4">
        <v>1020.8228</v>
      </c>
      <c r="T7" s="4">
        <v>183176</v>
      </c>
      <c r="U7" s="4">
        <f>SUM(T7,Q7,N7,K7,H7,E7)</f>
        <v>39011413</v>
      </c>
      <c r="V7" s="4">
        <v>78022826</v>
      </c>
      <c r="W7" s="23">
        <f>IF(U7&gt;V7,"Supera","")</f>
      </c>
    </row>
    <row r="8">
      <c r="A8" s="3" t="s">
        <v>29</v>
      </c>
      <c r="B8" s="3" t="s">
        <v>30</v>
      </c>
      <c r="C8" s="4">
        <v>0.967</v>
      </c>
      <c r="D8" s="4">
        <v>0</v>
      </c>
      <c r="E8" s="4">
        <v>0</v>
      </c>
      <c r="F8" s="4">
        <v>9.3256</v>
      </c>
      <c r="G8" s="4">
        <v>0</v>
      </c>
      <c r="H8" s="4">
        <v>0</v>
      </c>
      <c r="I8" s="4">
        <v>7053.5792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f>SUM(T8,Q8,N8,K8,H8,E8)</f>
        <v>1000240</v>
      </c>
      <c r="V8" s="4">
        <v>2000480</v>
      </c>
      <c r="W8" s="23">
        <f>IF(U8&gt;V8,"Supera","")</f>
      </c>
    </row>
    <row r="9">
      <c r="A9" s="3" t="s">
        <v>31</v>
      </c>
      <c r="B9" s="3" t="s">
        <v>32</v>
      </c>
      <c r="C9" s="4">
        <v>19.9601</v>
      </c>
      <c r="D9" s="4">
        <v>15.4371</v>
      </c>
      <c r="E9" s="4">
        <v>1480.512</v>
      </c>
      <c r="F9" s="4">
        <v>40.7589</v>
      </c>
      <c r="G9" s="4">
        <v>0</v>
      </c>
      <c r="H9" s="4">
        <v>0</v>
      </c>
      <c r="I9" s="4">
        <v>1227.7298</v>
      </c>
      <c r="J9" s="4">
        <v>455.3918</v>
      </c>
      <c r="K9" s="4">
        <v>19802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23.636</v>
      </c>
      <c r="S9" s="4">
        <v>0</v>
      </c>
      <c r="T9" s="4">
        <v>0</v>
      </c>
      <c r="U9" s="4">
        <f>SUM(T9,Q9,N9,K9,H9,E9)</f>
        <v>1458177</v>
      </c>
      <c r="V9" s="4">
        <v>2916354</v>
      </c>
      <c r="W9" s="23">
        <f>IF(U9&gt;V9,"Supera","")</f>
      </c>
    </row>
    <row r="10">
      <c r="A10" s="3" t="s">
        <v>33</v>
      </c>
      <c r="B10" s="3" t="s">
        <v>34</v>
      </c>
      <c r="C10" s="4">
        <v>1242.3099</v>
      </c>
      <c r="D10" s="4">
        <v>43729.658</v>
      </c>
      <c r="E10" s="4">
        <v>4191938.1804</v>
      </c>
      <c r="F10" s="4">
        <v>701.4732</v>
      </c>
      <c r="G10" s="4">
        <v>2666.7755</v>
      </c>
      <c r="H10" s="4">
        <v>255559.084</v>
      </c>
      <c r="I10" s="4">
        <v>8196.2634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367.7315</v>
      </c>
      <c r="S10" s="4">
        <v>36.1902</v>
      </c>
      <c r="T10" s="4">
        <v>6414</v>
      </c>
      <c r="U10" s="4">
        <f>SUM(T10,Q10,N10,K10,H10,E10)</f>
        <v>2866505</v>
      </c>
      <c r="V10" s="4">
        <v>5733010</v>
      </c>
      <c r="W10" s="23">
        <f>IF(U10&gt;V10,"Supera","")</f>
      </c>
    </row>
    <row r="11">
      <c r="A11" s="3" t="s">
        <v>35</v>
      </c>
      <c r="B11" s="3" t="s">
        <v>36</v>
      </c>
      <c r="C11" s="4">
        <v>4.1798</v>
      </c>
      <c r="D11" s="4">
        <v>0</v>
      </c>
      <c r="E11" s="4">
        <v>0</v>
      </c>
      <c r="F11" s="4">
        <v>253.9376</v>
      </c>
      <c r="G11" s="4">
        <v>0</v>
      </c>
      <c r="H11" s="4">
        <v>0</v>
      </c>
      <c r="I11" s="4">
        <v>934.1978</v>
      </c>
      <c r="J11" s="4">
        <v>740.8914</v>
      </c>
      <c r="K11" s="4">
        <v>32208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f>SUM(T11,Q11,N11,K11,H11,E11)</f>
        <v>1328036</v>
      </c>
      <c r="V11" s="4">
        <v>2656072</v>
      </c>
      <c r="W11" s="23">
        <f>IF(U11&gt;V11,"Supera","")</f>
      </c>
    </row>
    <row r="12">
      <c r="A12" s="3" t="s">
        <v>37</v>
      </c>
      <c r="B12" s="3" t="s">
        <v>38</v>
      </c>
      <c r="C12" s="4">
        <v>817.9248</v>
      </c>
      <c r="D12" s="4">
        <v>6806.3487</v>
      </c>
      <c r="E12" s="4">
        <v>652394.425</v>
      </c>
      <c r="F12" s="4">
        <v>686.4309</v>
      </c>
      <c r="G12" s="4">
        <v>2681.8294</v>
      </c>
      <c r="H12" s="4">
        <v>257147.252</v>
      </c>
      <c r="I12" s="4">
        <v>121.0462</v>
      </c>
      <c r="J12" s="4">
        <v>0</v>
      </c>
      <c r="K12" s="4">
        <v>0</v>
      </c>
      <c r="L12" s="4">
        <v>8029.7802</v>
      </c>
      <c r="M12" s="4">
        <v>7949.7543</v>
      </c>
      <c r="N12" s="4">
        <v>294042</v>
      </c>
      <c r="O12" s="4">
        <v>0</v>
      </c>
      <c r="P12" s="4">
        <v>0</v>
      </c>
      <c r="Q12" s="4">
        <v>0</v>
      </c>
      <c r="R12" s="4">
        <v>26.9268</v>
      </c>
      <c r="S12" s="4">
        <v>11.0581</v>
      </c>
      <c r="T12" s="4">
        <v>1943</v>
      </c>
      <c r="U12" s="4">
        <f>SUM(T12,Q12,N12,K12,H12,E12)</f>
        <v>1802194</v>
      </c>
      <c r="V12" s="4">
        <v>3604388</v>
      </c>
      <c r="W12" s="23">
        <f>IF(U12&gt;V12,"Supera","")</f>
      </c>
    </row>
    <row r="13">
      <c r="A13" s="3" t="s">
        <v>39</v>
      </c>
      <c r="B13" s="3" t="s">
        <v>40</v>
      </c>
      <c r="C13" s="4">
        <v>2560.8057</v>
      </c>
      <c r="D13" s="4">
        <v>23539.2436</v>
      </c>
      <c r="E13" s="4">
        <v>2257041.82</v>
      </c>
      <c r="F13" s="4">
        <v>0.6114</v>
      </c>
      <c r="G13" s="4">
        <v>5158.6493</v>
      </c>
      <c r="H13" s="4">
        <v>494643.264</v>
      </c>
      <c r="I13" s="4">
        <v>4282.8839</v>
      </c>
      <c r="J13" s="4">
        <v>517.7192</v>
      </c>
      <c r="K13" s="4">
        <v>22516</v>
      </c>
      <c r="L13" s="4">
        <v>0</v>
      </c>
      <c r="M13" s="4">
        <v>0</v>
      </c>
      <c r="N13" s="4">
        <v>0</v>
      </c>
      <c r="O13" s="4">
        <v>0</v>
      </c>
      <c r="P13" s="4">
        <v>623.2736</v>
      </c>
      <c r="Q13" s="4">
        <v>23068</v>
      </c>
      <c r="R13" s="4">
        <v>0</v>
      </c>
      <c r="S13" s="4">
        <v>164.866</v>
      </c>
      <c r="T13" s="4">
        <v>30122</v>
      </c>
      <c r="U13" s="4">
        <f>SUM(T13,Q13,N13,K13,H13,E13)</f>
        <v>4817707</v>
      </c>
      <c r="V13" s="4">
        <v>9635414</v>
      </c>
      <c r="W13" s="23">
        <f>IF(U13&gt;V13,"Supera","")</f>
      </c>
    </row>
    <row r="14">
      <c r="A14" s="3" t="s">
        <v>41</v>
      </c>
      <c r="B14" s="3" t="s">
        <v>42</v>
      </c>
      <c r="C14" s="4">
        <v>195.378</v>
      </c>
      <c r="D14" s="4">
        <v>238.573</v>
      </c>
      <c r="E14" s="4">
        <v>22880.64</v>
      </c>
      <c r="F14" s="4">
        <v>1235.1156</v>
      </c>
      <c r="G14" s="4">
        <v>0</v>
      </c>
      <c r="H14" s="4">
        <v>0</v>
      </c>
      <c r="I14" s="4">
        <v>106.6463</v>
      </c>
      <c r="J14" s="4">
        <v>516.7139</v>
      </c>
      <c r="K14" s="4">
        <v>22440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3.186</v>
      </c>
      <c r="S14" s="4">
        <v>0</v>
      </c>
      <c r="T14" s="4">
        <v>0</v>
      </c>
      <c r="U14" s="4">
        <f>SUM(T14,Q14,N14,K14,H14,E14)</f>
        <v>1891625</v>
      </c>
      <c r="V14" s="4">
        <v>3783250</v>
      </c>
      <c r="W14" s="23">
        <f>IF(U14&gt;V14,"Supera","")</f>
      </c>
    </row>
    <row r="15">
      <c r="A15" s="3" t="s">
        <v>43</v>
      </c>
      <c r="B15" s="3" t="s">
        <v>44</v>
      </c>
      <c r="C15" s="4">
        <v>219.4691</v>
      </c>
      <c r="D15" s="4">
        <v>4.8816</v>
      </c>
      <c r="E15" s="4">
        <v>468.144</v>
      </c>
      <c r="F15" s="4">
        <v>11.639099999999999</v>
      </c>
      <c r="G15" s="4">
        <v>325.559</v>
      </c>
      <c r="H15" s="4">
        <v>31216.597</v>
      </c>
      <c r="I15" s="4">
        <v>775.0157</v>
      </c>
      <c r="J15" s="4">
        <v>586.0782</v>
      </c>
      <c r="K15" s="4">
        <v>25467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1.0505</v>
      </c>
      <c r="S15" s="4">
        <v>0</v>
      </c>
      <c r="T15" s="4">
        <v>0</v>
      </c>
      <c r="U15" s="4">
        <f>SUM(T15,Q15,N15,K15,H15,E15)</f>
        <v>951854</v>
      </c>
      <c r="V15" s="4">
        <v>1903708</v>
      </c>
      <c r="W15" s="23">
        <f>IF(U15&gt;V15,"Supera","")</f>
      </c>
    </row>
    <row r="16">
      <c r="A16" s="3" t="s">
        <v>45</v>
      </c>
      <c r="B16" s="3" t="s">
        <v>46</v>
      </c>
      <c r="C16" s="4">
        <v>2332.786</v>
      </c>
      <c r="D16" s="4">
        <v>2518.9008</v>
      </c>
      <c r="E16" s="4">
        <v>241485.408</v>
      </c>
      <c r="F16" s="4">
        <v>250.4602</v>
      </c>
      <c r="G16" s="4">
        <v>177.3487</v>
      </c>
      <c r="H16" s="4">
        <v>16998.224</v>
      </c>
      <c r="I16" s="4">
        <v>1791.1258</v>
      </c>
      <c r="J16" s="4">
        <v>1669.77</v>
      </c>
      <c r="K16" s="4">
        <v>72577</v>
      </c>
      <c r="L16" s="4">
        <v>1817.569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f>SUM(T16,Q16,N16,K16,H16,E16)</f>
        <v>4012174</v>
      </c>
      <c r="V16" s="4">
        <v>8024348</v>
      </c>
      <c r="W16" s="23">
        <f>IF(U16&gt;V16,"Supera","")</f>
      </c>
    </row>
    <row r="17">
      <c r="A17" s="3" t="s">
        <v>47</v>
      </c>
      <c r="B17" s="3" t="s">
        <v>48</v>
      </c>
      <c r="C17" s="4">
        <v>446.9963</v>
      </c>
      <c r="D17" s="4">
        <v>2655.4954</v>
      </c>
      <c r="E17" s="4">
        <v>254624.822</v>
      </c>
      <c r="F17" s="4">
        <v>1261.326</v>
      </c>
      <c r="G17" s="4">
        <v>9542.4359</v>
      </c>
      <c r="H17" s="4">
        <v>914808.397</v>
      </c>
      <c r="I17" s="4">
        <v>402.7336</v>
      </c>
      <c r="J17" s="4">
        <v>1809.504</v>
      </c>
      <c r="K17" s="4">
        <v>78654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11.0364</v>
      </c>
      <c r="S17" s="4">
        <v>0</v>
      </c>
      <c r="T17" s="4">
        <v>0</v>
      </c>
      <c r="U17" s="4">
        <f>SUM(T17,Q17,N17,K17,H17,E17)</f>
        <v>1258696</v>
      </c>
      <c r="V17" s="4">
        <v>2517392</v>
      </c>
      <c r="W17" s="23">
        <f>IF(U17&gt;V17,"Supera","")</f>
      </c>
    </row>
    <row r="18">
      <c r="A18" s="3" t="s">
        <v>49</v>
      </c>
      <c r="B18" s="3" t="s">
        <v>50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13.5214</v>
      </c>
      <c r="J18" s="4">
        <v>0</v>
      </c>
      <c r="K18" s="4">
        <v>0</v>
      </c>
      <c r="L18" s="4">
        <v>176.9002</v>
      </c>
      <c r="M18" s="4">
        <v>3047.0037</v>
      </c>
      <c r="N18" s="4">
        <v>112716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f>SUM(T18,Q18,N18,K18,H18,E18)</f>
        <v>697781</v>
      </c>
      <c r="V18" s="4">
        <v>1395562</v>
      </c>
      <c r="W18" s="23">
        <f>IF(U18&gt;V18,"Supera","")</f>
      </c>
    </row>
    <row r="19">
      <c r="A19" s="3" t="s">
        <v>51</v>
      </c>
      <c r="B19" s="3" t="s">
        <v>52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f>SUM(T19,Q19,N19,K19,H19,E19)</f>
        <v>14923</v>
      </c>
      <c r="V19" s="4">
        <v>29846</v>
      </c>
      <c r="W19" s="23">
        <f>IF(U19&gt;V19,"Supera","")</f>
      </c>
    </row>
    <row r="20">
      <c r="A20" s="3" t="s">
        <v>53</v>
      </c>
      <c r="B20" s="3" t="s">
        <v>54</v>
      </c>
      <c r="C20" s="4">
        <v>1513.9919</v>
      </c>
      <c r="D20" s="4">
        <v>994.7986</v>
      </c>
      <c r="E20" s="4">
        <v>95331.14</v>
      </c>
      <c r="F20" s="4">
        <v>387.1505</v>
      </c>
      <c r="G20" s="4">
        <v>947.5914</v>
      </c>
      <c r="H20" s="4">
        <v>90842.075</v>
      </c>
      <c r="I20" s="4">
        <v>1786.0029</v>
      </c>
      <c r="J20" s="4">
        <v>2117.1198</v>
      </c>
      <c r="K20" s="4">
        <v>92046</v>
      </c>
      <c r="L20" s="4">
        <v>1004.185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141.389</v>
      </c>
      <c r="S20" s="4">
        <v>58.3064</v>
      </c>
      <c r="T20" s="4">
        <v>10300</v>
      </c>
      <c r="U20" s="4">
        <f>SUM(T20,Q20,N20,K20,H20,E20)</f>
        <v>1222368</v>
      </c>
      <c r="V20" s="4">
        <v>2444736</v>
      </c>
      <c r="W20" s="23">
        <f>IF(U20&gt;V20,"Supera","")</f>
      </c>
    </row>
    <row r="21">
      <c r="A21" s="3" t="s">
        <v>55</v>
      </c>
      <c r="B21" s="3" t="s">
        <v>56</v>
      </c>
      <c r="C21" s="4">
        <v>1811.8397</v>
      </c>
      <c r="D21" s="4">
        <v>3344.6338</v>
      </c>
      <c r="E21" s="4">
        <v>320392.972</v>
      </c>
      <c r="F21" s="4">
        <v>697.4506</v>
      </c>
      <c r="G21" s="4">
        <v>1606.7088</v>
      </c>
      <c r="H21" s="4">
        <v>153967.935</v>
      </c>
      <c r="I21" s="4">
        <v>597.5658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6.4426</v>
      </c>
      <c r="S21" s="4">
        <v>1128.9317</v>
      </c>
      <c r="T21" s="4">
        <v>199074</v>
      </c>
      <c r="U21" s="4">
        <f>SUM(T21,Q21,N21,K21,H21,E21)</f>
        <v>905966</v>
      </c>
      <c r="V21" s="4">
        <v>1811932</v>
      </c>
      <c r="W21" s="23">
        <f>IF(U21&gt;V21,"Supera","")</f>
      </c>
    </row>
    <row r="22">
      <c r="A22" s="3" t="s">
        <v>57</v>
      </c>
      <c r="B22" s="3" t="s">
        <v>58</v>
      </c>
      <c r="C22" s="4">
        <v>1090.429</v>
      </c>
      <c r="D22" s="4">
        <v>0</v>
      </c>
      <c r="E22" s="4">
        <v>0</v>
      </c>
      <c r="F22" s="4">
        <v>1585.8668</v>
      </c>
      <c r="G22" s="4">
        <v>2492.1814</v>
      </c>
      <c r="H22" s="4">
        <v>238922.9527</v>
      </c>
      <c r="I22" s="4">
        <v>1442.2826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f>SUM(T22,Q22,N22,K22,H22,E22)</f>
        <v>1750508</v>
      </c>
      <c r="V22" s="4">
        <v>3501016</v>
      </c>
      <c r="W22" s="23">
        <f>IF(U22&gt;V22,"Supera","")</f>
      </c>
    </row>
    <row r="23">
      <c r="A23" s="3" t="s">
        <v>59</v>
      </c>
      <c r="B23" s="3" t="s">
        <v>60</v>
      </c>
      <c r="C23" s="4">
        <v>39.1556</v>
      </c>
      <c r="D23" s="4">
        <v>908.0534</v>
      </c>
      <c r="E23" s="4">
        <v>87066.504</v>
      </c>
      <c r="F23" s="4">
        <v>542.2564</v>
      </c>
      <c r="G23" s="4">
        <v>2031.3635</v>
      </c>
      <c r="H23" s="4">
        <v>194733.334</v>
      </c>
      <c r="I23" s="4">
        <v>1982.0517</v>
      </c>
      <c r="J23" s="4">
        <v>4871.5869</v>
      </c>
      <c r="K23" s="4">
        <v>211716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48.2536</v>
      </c>
      <c r="T23" s="4">
        <v>8552</v>
      </c>
      <c r="U23" s="4">
        <f>SUM(T23,Q23,N23,K23,H23,E23)</f>
        <v>1656738</v>
      </c>
      <c r="V23" s="4">
        <v>3313476</v>
      </c>
      <c r="W23" s="23">
        <f>IF(U23&gt;V23,"Supera","")</f>
      </c>
    </row>
    <row r="24">
      <c r="A24" s="3" t="s">
        <v>61</v>
      </c>
      <c r="B24" s="3" t="s">
        <v>62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f>SUM(T24,Q24,N24,K24,H24,E24)</f>
        <v>543396</v>
      </c>
      <c r="V24" s="4">
        <v>1086792</v>
      </c>
      <c r="W24" s="23">
        <f>IF(U24&gt;V24,"Supera","")</f>
      </c>
    </row>
    <row r="25">
      <c r="A25" s="3" t="s">
        <v>63</v>
      </c>
      <c r="B25" s="3" t="s">
        <v>64</v>
      </c>
      <c r="C25" s="4">
        <v>1180.9132</v>
      </c>
      <c r="D25" s="4">
        <v>0</v>
      </c>
      <c r="E25" s="4">
        <v>0</v>
      </c>
      <c r="F25" s="4">
        <v>566.7086</v>
      </c>
      <c r="G25" s="4">
        <v>15.6578</v>
      </c>
      <c r="H25" s="4">
        <v>1501.2999</v>
      </c>
      <c r="I25" s="4">
        <v>1566.2613</v>
      </c>
      <c r="J25" s="4">
        <v>981.8469</v>
      </c>
      <c r="K25" s="4">
        <v>42674.06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f>SUM(T25,Q25,N25,K25,H25,E25)</f>
        <v>2173845</v>
      </c>
      <c r="V25" s="4">
        <v>4347690</v>
      </c>
      <c r="W25" s="23">
        <f>IF(U25&gt;V25,"Supera","")</f>
      </c>
    </row>
    <row r="26">
      <c r="A26" s="3" t="s">
        <v>65</v>
      </c>
      <c r="B26" s="3" t="s">
        <v>66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1013.8571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f>SUM(T26,Q26,N26,K26,H26,E26)</f>
        <v>19966</v>
      </c>
      <c r="V26" s="4">
        <v>39932</v>
      </c>
      <c r="W26" s="23">
        <f>IF(U26&gt;V26,"Supera","")</f>
      </c>
    </row>
    <row r="27">
      <c r="A27" s="3" t="s">
        <v>67</v>
      </c>
      <c r="B27" s="3" t="s">
        <v>68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f>SUM(T27,Q27,N27,K27,H27,E27)</f>
        <v>949302</v>
      </c>
      <c r="V27" s="4">
        <v>1898604</v>
      </c>
      <c r="W27" s="23">
        <f>IF(U27&gt;V27,"Supera","")</f>
      </c>
    </row>
    <row r="28">
      <c r="A28" s="3" t="s">
        <v>69</v>
      </c>
      <c r="B28" s="3" t="s">
        <v>70</v>
      </c>
      <c r="C28" s="4">
        <v>0</v>
      </c>
      <c r="D28" s="4">
        <v>0</v>
      </c>
      <c r="E28" s="4">
        <v>0</v>
      </c>
      <c r="F28" s="4">
        <v>428.3593</v>
      </c>
      <c r="G28" s="4">
        <v>96.058</v>
      </c>
      <c r="H28" s="4">
        <v>9206.653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f>SUM(T28,Q28,N28,K28,H28,E28)</f>
        <v>841369</v>
      </c>
      <c r="V28" s="4">
        <v>1682738</v>
      </c>
      <c r="W28" s="23">
        <f>IF(U28&gt;V28,"Supera","")</f>
      </c>
    </row>
    <row r="29">
      <c r="A29" s="3" t="s">
        <v>71</v>
      </c>
      <c r="B29" s="3" t="s">
        <v>72</v>
      </c>
      <c r="C29" s="4">
        <v>1536.3144</v>
      </c>
      <c r="D29" s="4">
        <v>0</v>
      </c>
      <c r="E29" s="4">
        <v>0</v>
      </c>
      <c r="F29" s="4">
        <v>13.819</v>
      </c>
      <c r="G29" s="4">
        <v>33.7251</v>
      </c>
      <c r="H29" s="4">
        <v>3233.326</v>
      </c>
      <c r="I29" s="4">
        <v>0</v>
      </c>
      <c r="J29" s="4">
        <v>0</v>
      </c>
      <c r="K29" s="4">
        <v>0</v>
      </c>
      <c r="L29" s="4">
        <v>3422.244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f>SUM(T29,Q29,N29,K29,H29,E29)</f>
        <v>538997</v>
      </c>
      <c r="V29" s="4">
        <v>1077994</v>
      </c>
      <c r="W29" s="23">
        <f>IF(U29&gt;V29,"Supera","")</f>
      </c>
    </row>
    <row r="30">
      <c r="A30" s="3" t="s">
        <v>73</v>
      </c>
      <c r="B30" s="3" t="s">
        <v>74</v>
      </c>
      <c r="C30" s="4">
        <v>2418.7262</v>
      </c>
      <c r="D30" s="4">
        <v>373.4454</v>
      </c>
      <c r="E30" s="4">
        <v>35813.016</v>
      </c>
      <c r="F30" s="4">
        <v>278.6755</v>
      </c>
      <c r="G30" s="4">
        <v>307.7444</v>
      </c>
      <c r="H30" s="4">
        <v>29509.608</v>
      </c>
      <c r="I30" s="4">
        <v>1552.4789</v>
      </c>
      <c r="J30" s="4">
        <v>397.0856</v>
      </c>
      <c r="K30" s="4">
        <v>17259</v>
      </c>
      <c r="L30" s="4">
        <v>1231.0535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19.575</v>
      </c>
      <c r="S30" s="4">
        <v>11.0581</v>
      </c>
      <c r="T30" s="4">
        <v>1943</v>
      </c>
      <c r="U30" s="4">
        <f>SUM(T30,Q30,N30,K30,H30,E30)</f>
        <v>2560973</v>
      </c>
      <c r="V30" s="4">
        <v>5121946</v>
      </c>
      <c r="W30" s="23">
        <f>IF(U30&gt;V30,"Supera","")</f>
      </c>
    </row>
    <row r="31">
      <c r="A31" s="3" t="s">
        <v>75</v>
      </c>
      <c r="B31" s="3" t="s">
        <v>76</v>
      </c>
      <c r="C31" s="4">
        <v>816.3031</v>
      </c>
      <c r="D31" s="4">
        <v>0</v>
      </c>
      <c r="E31" s="4">
        <v>0</v>
      </c>
      <c r="F31" s="4">
        <v>515.8966</v>
      </c>
      <c r="G31" s="4">
        <v>287.7575</v>
      </c>
      <c r="H31" s="4">
        <v>27584.341</v>
      </c>
      <c r="I31" s="4">
        <v>1154.3531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14.0048</v>
      </c>
      <c r="S31" s="4">
        <v>0</v>
      </c>
      <c r="T31" s="4">
        <v>0</v>
      </c>
      <c r="U31" s="4">
        <f>SUM(T31,Q31,N31,K31,H31,E31)</f>
        <v>1194774</v>
      </c>
      <c r="V31" s="4">
        <v>2389548</v>
      </c>
      <c r="W31" s="23">
        <f>IF(U31&gt;V31,"Supera","")</f>
      </c>
    </row>
    <row r="32">
      <c r="A32" s="3" t="s">
        <v>77</v>
      </c>
      <c r="B32" s="3" t="s">
        <v>78</v>
      </c>
      <c r="C32" s="4">
        <v>0</v>
      </c>
      <c r="D32" s="4">
        <v>0</v>
      </c>
      <c r="E32" s="4">
        <v>0</v>
      </c>
      <c r="F32" s="4">
        <v>921.1598</v>
      </c>
      <c r="G32" s="4">
        <v>2053.6182</v>
      </c>
      <c r="H32" s="4">
        <v>196960.781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32.1017</v>
      </c>
      <c r="S32" s="4">
        <v>0</v>
      </c>
      <c r="T32" s="4">
        <v>0</v>
      </c>
      <c r="U32" s="4">
        <f>SUM(T32,Q32,N32,K32,H32,E32)</f>
        <v>535711</v>
      </c>
      <c r="V32" s="4">
        <v>1071422</v>
      </c>
      <c r="W32" s="23">
        <f>IF(U32&gt;V32,"Supera","")</f>
      </c>
    </row>
    <row r="33">
      <c r="A33" s="3" t="s">
        <v>79</v>
      </c>
      <c r="B33" s="3" t="s">
        <v>80</v>
      </c>
      <c r="C33" s="4">
        <v>577.7919</v>
      </c>
      <c r="D33" s="4">
        <v>338.9895</v>
      </c>
      <c r="E33" s="4">
        <v>32510.728</v>
      </c>
      <c r="F33" s="4">
        <v>261.999</v>
      </c>
      <c r="G33" s="4">
        <v>0</v>
      </c>
      <c r="H33" s="4">
        <v>0</v>
      </c>
      <c r="I33" s="4">
        <v>1460.2663</v>
      </c>
      <c r="J33" s="4">
        <v>860.5197</v>
      </c>
      <c r="K33" s="4">
        <v>37426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f>SUM(T33,Q33,N33,K33,H33,E33)</f>
        <v>551466</v>
      </c>
      <c r="V33" s="4">
        <v>1102932</v>
      </c>
      <c r="W33" s="23">
        <f>IF(U33&gt;V33,"Supera","")</f>
      </c>
    </row>
    <row r="34">
      <c r="A34" s="3" t="s">
        <v>81</v>
      </c>
      <c r="B34" s="3" t="s">
        <v>82</v>
      </c>
      <c r="C34" s="4">
        <v>213.0928</v>
      </c>
      <c r="D34" s="4">
        <v>1045.4349</v>
      </c>
      <c r="E34" s="4">
        <v>100247.836</v>
      </c>
      <c r="F34" s="4">
        <v>455.0423</v>
      </c>
      <c r="G34" s="4">
        <v>2265.9645</v>
      </c>
      <c r="H34" s="4">
        <v>217344.497</v>
      </c>
      <c r="I34" s="4">
        <v>63.0344</v>
      </c>
      <c r="J34" s="4">
        <v>1005.28</v>
      </c>
      <c r="K34" s="4">
        <v>43685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5.7557</v>
      </c>
      <c r="S34" s="4">
        <v>102.5388</v>
      </c>
      <c r="T34" s="4">
        <v>18072</v>
      </c>
      <c r="U34" s="4">
        <f>SUM(T34,Q34,N34,K34,H34,E34)</f>
        <v>574354</v>
      </c>
      <c r="V34" s="4">
        <v>1148708</v>
      </c>
      <c r="W34" s="23">
        <f>IF(U34&gt;V34,"Supera","")</f>
      </c>
    </row>
    <row r="35">
      <c r="A35" s="3" t="s">
        <v>83</v>
      </c>
      <c r="B35" s="3" t="s">
        <v>84</v>
      </c>
      <c r="C35" s="4">
        <v>594.0822</v>
      </c>
      <c r="D35" s="4">
        <v>1379.1041</v>
      </c>
      <c r="E35" s="4">
        <v>132229.134</v>
      </c>
      <c r="F35" s="4">
        <v>272.5156</v>
      </c>
      <c r="G35" s="4">
        <v>660.2071</v>
      </c>
      <c r="H35" s="4">
        <v>63305.272</v>
      </c>
      <c r="I35" s="4">
        <v>3100.5367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11.0581</v>
      </c>
      <c r="T35" s="4">
        <v>1943</v>
      </c>
      <c r="U35" s="4">
        <f>SUM(T35,Q35,N35,K35,H35,E35)</f>
        <v>635372</v>
      </c>
      <c r="V35" s="4">
        <v>1270744</v>
      </c>
      <c r="W35" s="23">
        <f>IF(U35&gt;V35,"Supera","")</f>
      </c>
    </row>
    <row r="36">
      <c r="A36" s="3" t="s">
        <v>85</v>
      </c>
      <c r="B36" s="3" t="s">
        <v>86</v>
      </c>
      <c r="C36" s="4">
        <v>14.5505</v>
      </c>
      <c r="D36" s="4">
        <v>391.4662</v>
      </c>
      <c r="E36" s="4">
        <v>37517.61</v>
      </c>
      <c r="F36" s="4">
        <v>55.9178</v>
      </c>
      <c r="G36" s="4">
        <v>105.5283</v>
      </c>
      <c r="H36" s="4">
        <v>10116.9</v>
      </c>
      <c r="I36" s="4">
        <v>131.6083</v>
      </c>
      <c r="J36" s="4">
        <v>1230.4628</v>
      </c>
      <c r="K36" s="4">
        <v>53476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f>SUM(T36,Q36,N36,K36,H36,E36)</f>
        <v>533945</v>
      </c>
      <c r="V36" s="4">
        <v>1067890</v>
      </c>
      <c r="W36" s="23">
        <f>IF(U36&gt;V36,"Supera","")</f>
      </c>
    </row>
    <row r="37">
      <c r="A37" s="3" t="s">
        <v>87</v>
      </c>
      <c r="B37" s="3" t="s">
        <v>88</v>
      </c>
      <c r="C37" s="4">
        <v>1358.9747</v>
      </c>
      <c r="D37" s="4">
        <v>5257.3449</v>
      </c>
      <c r="E37" s="4">
        <v>504147.12</v>
      </c>
      <c r="F37" s="4">
        <v>160.9586</v>
      </c>
      <c r="G37" s="4">
        <v>1256.0631</v>
      </c>
      <c r="H37" s="4">
        <v>120458.2694</v>
      </c>
      <c r="I37" s="4">
        <v>675.89</v>
      </c>
      <c r="J37" s="4">
        <v>1230.4628</v>
      </c>
      <c r="K37" s="4">
        <v>53489</v>
      </c>
      <c r="L37" s="4">
        <v>1261.6542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9.1918</v>
      </c>
      <c r="S37" s="4">
        <v>0</v>
      </c>
      <c r="T37" s="4">
        <v>0</v>
      </c>
      <c r="U37" s="4">
        <f>SUM(T37,Q37,N37,K37,H37,E37)</f>
        <v>826209</v>
      </c>
      <c r="V37" s="4">
        <v>1652418</v>
      </c>
      <c r="W37" s="23">
        <f>IF(U37&gt;V37,"Supera","")</f>
      </c>
    </row>
    <row r="38">
      <c r="A38" s="3" t="s">
        <v>89</v>
      </c>
      <c r="B38" s="3" t="s">
        <v>90</v>
      </c>
      <c r="C38" s="4">
        <v>2.4192</v>
      </c>
      <c r="D38" s="4">
        <v>0</v>
      </c>
      <c r="E38" s="4">
        <v>0</v>
      </c>
      <c r="F38" s="4">
        <v>567.3744</v>
      </c>
      <c r="G38" s="4">
        <v>0</v>
      </c>
      <c r="H38" s="4">
        <v>0</v>
      </c>
      <c r="I38" s="4">
        <v>92.5886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f>SUM(T38,Q38,N38,K38,H38,E38)</f>
        <v>920945</v>
      </c>
      <c r="V38" s="4">
        <v>1841890</v>
      </c>
      <c r="W38" s="23">
        <f>IF(U38&gt;V38,"Supera","")</f>
      </c>
    </row>
    <row r="39">
      <c r="A39" s="3" t="s">
        <v>91</v>
      </c>
      <c r="B39" s="3" t="s">
        <v>92</v>
      </c>
      <c r="C39" s="4">
        <v>1189.3731</v>
      </c>
      <c r="D39" s="4">
        <v>2762.7674</v>
      </c>
      <c r="E39" s="4">
        <v>264781.832</v>
      </c>
      <c r="F39" s="4">
        <v>465.4465</v>
      </c>
      <c r="G39" s="4">
        <v>183.5833</v>
      </c>
      <c r="H39" s="4">
        <v>17598.788</v>
      </c>
      <c r="I39" s="4">
        <v>2680.1036</v>
      </c>
      <c r="J39" s="4">
        <v>7763.7772</v>
      </c>
      <c r="K39" s="4">
        <v>337512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8.4721</v>
      </c>
      <c r="S39" s="4">
        <v>0</v>
      </c>
      <c r="T39" s="4">
        <v>0</v>
      </c>
      <c r="U39" s="4">
        <f>SUM(T39,Q39,N39,K39,H39,E39)</f>
        <v>887790</v>
      </c>
      <c r="V39" s="4">
        <v>1775580</v>
      </c>
      <c r="W39" s="23">
        <f>IF(U39&gt;V39,"Supera","")</f>
      </c>
    </row>
    <row r="40">
      <c r="A40" s="3" t="s">
        <v>93</v>
      </c>
      <c r="B40" s="3" t="s">
        <v>94</v>
      </c>
      <c r="C40" s="4">
        <v>360.1999</v>
      </c>
      <c r="D40" s="4">
        <v>424.2744</v>
      </c>
      <c r="E40" s="4">
        <v>40675.142</v>
      </c>
      <c r="F40" s="4">
        <v>31.9938</v>
      </c>
      <c r="G40" s="4">
        <v>19.9769</v>
      </c>
      <c r="H40" s="4">
        <v>1916.64</v>
      </c>
      <c r="I40" s="4">
        <v>182.2709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17.0568</v>
      </c>
      <c r="S40" s="4">
        <v>23.1215</v>
      </c>
      <c r="T40" s="4">
        <v>4081</v>
      </c>
      <c r="U40" s="4">
        <f>SUM(T40,Q40,N40,K40,H40,E40)</f>
        <v>277940</v>
      </c>
      <c r="V40" s="4">
        <v>555880</v>
      </c>
      <c r="W40" s="23">
        <f>IF(U40&gt;V40,"Supera","")</f>
      </c>
    </row>
    <row r="41">
      <c r="A41" s="3" t="s">
        <v>95</v>
      </c>
      <c r="B41" s="3" t="s">
        <v>96</v>
      </c>
      <c r="C41" s="4">
        <v>538.0333</v>
      </c>
      <c r="D41" s="4">
        <v>493.7997</v>
      </c>
      <c r="E41" s="4">
        <v>47294.068</v>
      </c>
      <c r="F41" s="4">
        <v>31.8534</v>
      </c>
      <c r="G41" s="4">
        <v>19.0419</v>
      </c>
      <c r="H41" s="4">
        <v>1826.755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14.5009</v>
      </c>
      <c r="S41" s="4">
        <v>33.1743</v>
      </c>
      <c r="T41" s="4">
        <v>5829</v>
      </c>
      <c r="U41" s="4">
        <f>SUM(T41,Q41,N41,K41,H41,E41)</f>
        <v>460974</v>
      </c>
      <c r="V41" s="4">
        <v>921948</v>
      </c>
      <c r="W41" s="23">
        <f>IF(U41&gt;V41,"Supera","")</f>
      </c>
    </row>
    <row r="42">
      <c r="A42" s="3" t="s">
        <v>97</v>
      </c>
      <c r="B42" s="3" t="s">
        <v>98</v>
      </c>
      <c r="C42" s="4">
        <v>0</v>
      </c>
      <c r="D42" s="4">
        <v>0</v>
      </c>
      <c r="E42" s="4">
        <v>0</v>
      </c>
      <c r="F42" s="4">
        <v>63.5577</v>
      </c>
      <c r="G42" s="4">
        <v>1308.5103</v>
      </c>
      <c r="H42" s="4">
        <v>125475.005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f>SUM(T42,Q42,N42,K42,H42,E42)</f>
        <v>606412</v>
      </c>
      <c r="V42" s="4">
        <v>1212824</v>
      </c>
      <c r="W42" s="23">
        <f>IF(U42&gt;V42,"Supera","")</f>
      </c>
    </row>
    <row r="43">
      <c r="A43" s="3" t="s">
        <v>99</v>
      </c>
      <c r="B43" s="3" t="s">
        <v>100</v>
      </c>
      <c r="C43" s="4">
        <v>136.2036</v>
      </c>
      <c r="D43" s="4">
        <v>0</v>
      </c>
      <c r="E43" s="4">
        <v>0</v>
      </c>
      <c r="F43" s="4">
        <v>2.8657</v>
      </c>
      <c r="G43" s="4">
        <v>0</v>
      </c>
      <c r="H43" s="4">
        <v>0</v>
      </c>
      <c r="I43" s="4">
        <v>262.197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56.6049</v>
      </c>
      <c r="S43" s="4">
        <v>0</v>
      </c>
      <c r="T43" s="4">
        <v>0</v>
      </c>
      <c r="U43" s="4">
        <f>SUM(T43,Q43,N43,K43,H43,E43)</f>
        <v>306774</v>
      </c>
      <c r="V43" s="4">
        <v>613548</v>
      </c>
      <c r="W43" s="23">
        <f>IF(U43&gt;V43,"Supera","")</f>
      </c>
    </row>
    <row r="44">
      <c r="A44" s="3" t="s">
        <v>101</v>
      </c>
      <c r="B44" s="3" t="s">
        <v>102</v>
      </c>
      <c r="C44" s="4">
        <v>1352.9859</v>
      </c>
      <c r="D44" s="4">
        <v>4.9339</v>
      </c>
      <c r="E44" s="4">
        <v>472.848</v>
      </c>
      <c r="F44" s="4">
        <v>18.3876</v>
      </c>
      <c r="G44" s="4">
        <v>154.4639</v>
      </c>
      <c r="H44" s="4">
        <v>14801.578</v>
      </c>
      <c r="I44" s="4">
        <v>1772.6385</v>
      </c>
      <c r="J44" s="4">
        <v>965.0688</v>
      </c>
      <c r="K44" s="4">
        <v>41949</v>
      </c>
      <c r="L44" s="4">
        <v>4789.8046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33.768</v>
      </c>
      <c r="S44" s="4">
        <v>23.1215</v>
      </c>
      <c r="T44" s="4">
        <v>4081</v>
      </c>
      <c r="U44" s="4">
        <f>SUM(T44,Q44,N44,K44,H44,E44)</f>
        <v>2309200</v>
      </c>
      <c r="V44" s="4">
        <v>4618400</v>
      </c>
      <c r="W44" s="23">
        <f>IF(U44&gt;V44,"Supera","")</f>
      </c>
    </row>
    <row r="45">
      <c r="A45" s="3" t="s">
        <v>103</v>
      </c>
      <c r="B45" s="3" t="s">
        <v>104</v>
      </c>
      <c r="C45" s="4">
        <v>0</v>
      </c>
      <c r="D45" s="4">
        <v>0</v>
      </c>
      <c r="E45" s="4">
        <v>0</v>
      </c>
      <c r="F45" s="4">
        <v>33.1998</v>
      </c>
      <c r="G45" s="4">
        <v>0.571</v>
      </c>
      <c r="H45" s="4">
        <v>54.7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f>SUM(T45,Q45,N45,K45,H45,E45)</f>
        <v>557983</v>
      </c>
      <c r="V45" s="4">
        <v>1115966</v>
      </c>
      <c r="W45" s="23">
        <f>IF(U45&gt;V45,"Supera","")</f>
      </c>
    </row>
    <row r="46">
      <c r="A46" s="3" t="s">
        <v>105</v>
      </c>
      <c r="B46" s="3" t="s">
        <v>106</v>
      </c>
      <c r="C46" s="4">
        <v>16.8178</v>
      </c>
      <c r="D46" s="4">
        <v>410.2166</v>
      </c>
      <c r="E46" s="4">
        <v>39288.836</v>
      </c>
      <c r="F46" s="4">
        <v>214.3112</v>
      </c>
      <c r="G46" s="4">
        <v>360.5921</v>
      </c>
      <c r="H46" s="4">
        <v>34560.305</v>
      </c>
      <c r="I46" s="4">
        <v>21.9178</v>
      </c>
      <c r="J46" s="4">
        <v>1063.5862</v>
      </c>
      <c r="K46" s="4">
        <v>46247</v>
      </c>
      <c r="L46" s="4">
        <v>0</v>
      </c>
      <c r="M46" s="4">
        <v>0</v>
      </c>
      <c r="N46" s="4">
        <v>0</v>
      </c>
      <c r="O46" s="4">
        <v>631.4542</v>
      </c>
      <c r="P46" s="4">
        <v>5720.0432</v>
      </c>
      <c r="Q46" s="4">
        <v>211460</v>
      </c>
      <c r="R46" s="4">
        <v>480.7616</v>
      </c>
      <c r="S46" s="4">
        <v>435.2871</v>
      </c>
      <c r="T46" s="4">
        <v>76557</v>
      </c>
      <c r="U46" s="4">
        <f>SUM(T46,Q46,N46,K46,H46,E46)</f>
        <v>321856</v>
      </c>
      <c r="V46" s="4">
        <v>643712</v>
      </c>
      <c r="W46" s="23">
        <f>IF(U46&gt;V46,"Supera","")</f>
      </c>
    </row>
    <row r="47">
      <c r="A47" s="3" t="s">
        <v>107</v>
      </c>
      <c r="B47" s="3" t="s">
        <v>108</v>
      </c>
      <c r="C47" s="4">
        <v>0</v>
      </c>
      <c r="D47" s="4">
        <v>0</v>
      </c>
      <c r="E47" s="4">
        <v>0</v>
      </c>
      <c r="F47" s="4">
        <v>219.6208</v>
      </c>
      <c r="G47" s="4">
        <v>90.5404</v>
      </c>
      <c r="H47" s="4">
        <v>8684.051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f>SUM(T47,Q47,N47,K47,H47,E47)</f>
        <v>490485</v>
      </c>
      <c r="V47" s="4">
        <v>980970</v>
      </c>
      <c r="W47" s="23">
        <f>IF(U47&gt;V47,"Supera","")</f>
      </c>
    </row>
    <row r="48">
      <c r="A48" s="3" t="s">
        <v>109</v>
      </c>
      <c r="B48" s="3" t="s">
        <v>110</v>
      </c>
      <c r="C48" s="4">
        <v>292.1932</v>
      </c>
      <c r="D48" s="4">
        <v>293.6946</v>
      </c>
      <c r="E48" s="4">
        <v>28151.334</v>
      </c>
      <c r="F48" s="4">
        <v>61.2923</v>
      </c>
      <c r="G48" s="4">
        <v>0</v>
      </c>
      <c r="H48" s="4">
        <v>0</v>
      </c>
      <c r="I48" s="4">
        <v>311.7504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f>SUM(T48,Q48,N48,K48,H48,E48)</f>
        <v>675476</v>
      </c>
      <c r="V48" s="4">
        <v>1350952</v>
      </c>
      <c r="W48" s="23">
        <f>IF(U48&gt;V48,"Supera","")</f>
      </c>
    </row>
    <row r="49">
      <c r="A49" s="3" t="s">
        <v>111</v>
      </c>
      <c r="B49" s="3" t="s">
        <v>112</v>
      </c>
      <c r="C49" s="4">
        <v>128.4009</v>
      </c>
      <c r="D49" s="4">
        <v>0</v>
      </c>
      <c r="E49" s="4">
        <v>0</v>
      </c>
      <c r="F49" s="4">
        <v>222.9344</v>
      </c>
      <c r="G49" s="4">
        <v>20.957</v>
      </c>
      <c r="H49" s="4">
        <v>2010.819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8.4092</v>
      </c>
      <c r="S49" s="4">
        <v>0</v>
      </c>
      <c r="T49" s="4">
        <v>0</v>
      </c>
      <c r="U49" s="4">
        <f>SUM(T49,Q49,N49,K49,H49,E49)</f>
        <v>792784</v>
      </c>
      <c r="V49" s="4">
        <v>1585568</v>
      </c>
      <c r="W49" s="23">
        <f>IF(U49&gt;V49,"Supera","")</f>
      </c>
    </row>
    <row r="50">
      <c r="A50" s="3" t="s">
        <v>113</v>
      </c>
      <c r="B50" s="3" t="s">
        <v>114</v>
      </c>
      <c r="C50" s="4">
        <v>0</v>
      </c>
      <c r="D50" s="4">
        <v>0</v>
      </c>
      <c r="E50" s="4">
        <v>0</v>
      </c>
      <c r="F50" s="4">
        <v>27.4899</v>
      </c>
      <c r="G50" s="4">
        <v>172.685</v>
      </c>
      <c r="H50" s="4">
        <v>16552.247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f>SUM(T50,Q50,N50,K50,H50,E50)</f>
        <v>307295</v>
      </c>
      <c r="V50" s="4">
        <v>614590</v>
      </c>
      <c r="W50" s="23">
        <f>IF(U50&gt;V50,"Supera","")</f>
      </c>
    </row>
    <row r="51">
      <c r="A51" s="3" t="s">
        <v>115</v>
      </c>
      <c r="B51" s="3" t="s">
        <v>116</v>
      </c>
      <c r="C51" s="4">
        <v>328.3467</v>
      </c>
      <c r="D51" s="4">
        <v>673.7864</v>
      </c>
      <c r="E51" s="4">
        <v>64591.8052</v>
      </c>
      <c r="F51" s="4">
        <v>574.4353</v>
      </c>
      <c r="G51" s="4">
        <v>807.715</v>
      </c>
      <c r="H51" s="4">
        <v>77423.5059</v>
      </c>
      <c r="I51" s="4">
        <v>541.2708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47.0472</v>
      </c>
      <c r="T51" s="4">
        <v>8338.2</v>
      </c>
      <c r="U51" s="4">
        <f>SUM(T51,Q51,N51,K51,H51,E51)</f>
        <v>502809</v>
      </c>
      <c r="V51" s="4">
        <v>1005618</v>
      </c>
      <c r="W51" s="23">
        <f>IF(U51&gt;V51,"Supera","")</f>
      </c>
    </row>
    <row r="52">
      <c r="A52" s="3" t="s">
        <v>117</v>
      </c>
      <c r="B52" s="3" t="s">
        <v>118</v>
      </c>
      <c r="C52" s="4">
        <v>854.7484</v>
      </c>
      <c r="D52" s="4">
        <v>651.2767</v>
      </c>
      <c r="E52" s="4">
        <v>62415.936</v>
      </c>
      <c r="F52" s="4">
        <v>44.9591</v>
      </c>
      <c r="G52" s="4">
        <v>0</v>
      </c>
      <c r="H52" s="4">
        <v>0</v>
      </c>
      <c r="I52" s="4">
        <v>824.1946</v>
      </c>
      <c r="J52" s="4">
        <v>818.2979</v>
      </c>
      <c r="K52" s="4">
        <v>35555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11.0581</v>
      </c>
      <c r="T52" s="4">
        <v>1943</v>
      </c>
      <c r="U52" s="4">
        <f>SUM(T52,Q52,N52,K52,H52,E52)</f>
        <v>527682</v>
      </c>
      <c r="V52" s="4">
        <v>1055364</v>
      </c>
      <c r="W52" s="23">
        <f>IF(U52&gt;V52,"Supera","")</f>
      </c>
    </row>
    <row r="53">
      <c r="A53" s="3" t="s">
        <v>119</v>
      </c>
      <c r="B53" s="3" t="s">
        <v>120</v>
      </c>
      <c r="C53" s="4">
        <v>0</v>
      </c>
      <c r="D53" s="4">
        <v>0</v>
      </c>
      <c r="E53" s="4">
        <v>0</v>
      </c>
      <c r="F53" s="4">
        <v>219.7011</v>
      </c>
      <c r="G53" s="4">
        <v>78.7979</v>
      </c>
      <c r="H53" s="4">
        <v>7560.08</v>
      </c>
      <c r="I53" s="4">
        <v>881.897</v>
      </c>
      <c r="J53" s="4">
        <v>615.2314</v>
      </c>
      <c r="K53" s="4">
        <v>26738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f>SUM(T53,Q53,N53,K53,H53,E53)</f>
        <v>441326</v>
      </c>
      <c r="V53" s="4">
        <v>882652</v>
      </c>
      <c r="W53" s="23">
        <f>IF(U53&gt;V53,"Supera","")</f>
      </c>
    </row>
    <row r="54">
      <c r="A54" s="3" t="s">
        <v>121</v>
      </c>
      <c r="B54" s="3" t="s">
        <v>122</v>
      </c>
      <c r="C54" s="4">
        <v>5099.431</v>
      </c>
      <c r="D54" s="4">
        <v>1823.2924</v>
      </c>
      <c r="E54" s="4">
        <v>174851.784</v>
      </c>
      <c r="F54" s="4">
        <v>1183.8732</v>
      </c>
      <c r="G54" s="4">
        <v>2262.4377</v>
      </c>
      <c r="H54" s="4">
        <v>216935.92</v>
      </c>
      <c r="I54" s="4">
        <v>3540.7054</v>
      </c>
      <c r="J54" s="4">
        <v>1728.0762</v>
      </c>
      <c r="K54" s="4">
        <v>75133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216.8244</v>
      </c>
      <c r="S54" s="4">
        <v>12.0634</v>
      </c>
      <c r="T54" s="4">
        <v>2138</v>
      </c>
      <c r="U54" s="4">
        <f>SUM(T54,Q54,N54,K54,H54,E54)</f>
        <v>547460</v>
      </c>
      <c r="V54" s="4">
        <v>1094920</v>
      </c>
      <c r="W54" s="23">
        <f>IF(U54&gt;V54,"Supera","")</f>
      </c>
    </row>
    <row r="55">
      <c r="A55" s="3" t="s">
        <v>123</v>
      </c>
      <c r="B55" s="3" t="s">
        <v>124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f>SUM(T55,Q55,N55,K55,H55,E55)</f>
        <v>320606</v>
      </c>
      <c r="V55" s="4">
        <v>641212</v>
      </c>
      <c r="W55" s="23">
        <f>IF(U55&gt;V55,"Supera","")</f>
      </c>
    </row>
    <row r="56">
      <c r="A56" s="3" t="s">
        <v>125</v>
      </c>
      <c r="B56" s="3" t="s">
        <v>126</v>
      </c>
      <c r="C56" s="4">
        <v>1.5038</v>
      </c>
      <c r="D56" s="4">
        <v>252.4942</v>
      </c>
      <c r="E56" s="4">
        <v>24203.12</v>
      </c>
      <c r="F56" s="4">
        <v>183.3429</v>
      </c>
      <c r="G56" s="4">
        <v>40.9758</v>
      </c>
      <c r="H56" s="4">
        <v>3931.211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7.4449</v>
      </c>
      <c r="S56" s="4">
        <v>11.0581</v>
      </c>
      <c r="T56" s="4">
        <v>1943</v>
      </c>
      <c r="U56" s="4">
        <f>SUM(T56,Q56,N56,K56,H56,E56)</f>
        <v>226041</v>
      </c>
      <c r="V56" s="4">
        <v>452082</v>
      </c>
      <c r="W56" s="23">
        <f>IF(U56&gt;V56,"Supera","")</f>
      </c>
    </row>
    <row r="57">
      <c r="A57" s="3" t="s">
        <v>127</v>
      </c>
      <c r="B57" s="3" t="s">
        <v>128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f>SUM(T57,Q57,N57,K57,H57,E57)</f>
        <v>484018</v>
      </c>
      <c r="V57" s="4">
        <v>968036</v>
      </c>
      <c r="W57" s="23">
        <f>IF(U57&gt;V57,"Supera","")</f>
      </c>
    </row>
    <row r="58">
      <c r="A58" s="3" t="s">
        <v>129</v>
      </c>
      <c r="B58" s="3" t="s">
        <v>130</v>
      </c>
      <c r="C58" s="4">
        <v>0</v>
      </c>
      <c r="D58" s="4">
        <v>0</v>
      </c>
      <c r="E58" s="4">
        <v>0</v>
      </c>
      <c r="F58" s="4">
        <v>70.7719</v>
      </c>
      <c r="G58" s="4">
        <v>26.4488</v>
      </c>
      <c r="H58" s="4">
        <v>2532.622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f>SUM(T58,Q58,N58,K58,H58,E58)</f>
        <v>191329</v>
      </c>
      <c r="V58" s="4">
        <v>382658</v>
      </c>
      <c r="W58" s="23">
        <f>IF(U58&gt;V58,"Supera","")</f>
      </c>
    </row>
    <row r="59">
      <c r="A59" s="3" t="s">
        <v>131</v>
      </c>
      <c r="B59" s="3" t="s">
        <v>132</v>
      </c>
      <c r="C59" s="4">
        <v>0</v>
      </c>
      <c r="D59" s="4">
        <v>0</v>
      </c>
      <c r="E59" s="4">
        <v>0</v>
      </c>
      <c r="F59" s="4">
        <v>31.8283</v>
      </c>
      <c r="G59" s="4">
        <v>53.7402</v>
      </c>
      <c r="H59" s="4">
        <v>5155.715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12.0634</v>
      </c>
      <c r="T59" s="4">
        <v>2138</v>
      </c>
      <c r="U59" s="4">
        <f>SUM(T59,Q59,N59,K59,H59,E59)</f>
        <v>304638</v>
      </c>
      <c r="V59" s="4">
        <v>609276</v>
      </c>
      <c r="W59" s="23">
        <f>IF(U59&gt;V59,"Supera","")</f>
      </c>
    </row>
    <row r="60">
      <c r="A60" s="3" t="s">
        <v>133</v>
      </c>
      <c r="B60" s="3" t="s">
        <v>134</v>
      </c>
      <c r="C60" s="4">
        <v>88.318</v>
      </c>
      <c r="D60" s="4">
        <v>0</v>
      </c>
      <c r="E60" s="4">
        <v>0</v>
      </c>
      <c r="F60" s="4">
        <v>196.1805</v>
      </c>
      <c r="G60" s="4">
        <v>0</v>
      </c>
      <c r="H60" s="4">
        <v>0</v>
      </c>
      <c r="I60" s="4">
        <v>15.0208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f>SUM(T60,Q60,N60,K60,H60,E60)</f>
        <v>286219</v>
      </c>
      <c r="V60" s="4">
        <v>572438</v>
      </c>
      <c r="W60" s="23">
        <f>IF(U60&gt;V60,"Supera","")</f>
      </c>
    </row>
    <row r="61">
      <c r="A61" s="3" t="s">
        <v>135</v>
      </c>
      <c r="B61" s="3" t="s">
        <v>136</v>
      </c>
      <c r="C61" s="4">
        <v>153.3578</v>
      </c>
      <c r="D61" s="4">
        <v>143.2635</v>
      </c>
      <c r="E61" s="4">
        <v>13730.344</v>
      </c>
      <c r="F61" s="4">
        <v>156.8725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f>SUM(T61,Q61,N61,K61,H61,E61)</f>
        <v>114581</v>
      </c>
      <c r="V61" s="4">
        <v>229162</v>
      </c>
      <c r="W61" s="23">
        <f>IF(U61&gt;V61,"Supera","")</f>
      </c>
    </row>
    <row r="62">
      <c r="A62" s="3" t="s">
        <v>137</v>
      </c>
      <c r="B62" s="3" t="s">
        <v>138</v>
      </c>
      <c r="C62" s="4">
        <v>0</v>
      </c>
      <c r="D62" s="4">
        <v>0</v>
      </c>
      <c r="E62" s="4">
        <v>0</v>
      </c>
      <c r="F62" s="4">
        <v>0.6042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f>SUM(T62,Q62,N62,K62,H62,E62)</f>
        <v>32498</v>
      </c>
      <c r="V62" s="4">
        <v>64996</v>
      </c>
      <c r="W62" s="23">
        <f>IF(U62&gt;V62,"Supera","")</f>
      </c>
    </row>
    <row r="63">
      <c r="A63" s="3" t="s">
        <v>139</v>
      </c>
      <c r="B63" s="3" t="s">
        <v>140</v>
      </c>
      <c r="C63" s="4">
        <v>0</v>
      </c>
      <c r="D63" s="4">
        <v>0</v>
      </c>
      <c r="E63" s="4">
        <v>0</v>
      </c>
      <c r="F63" s="4">
        <v>106.0852</v>
      </c>
      <c r="G63" s="4">
        <v>9.9885</v>
      </c>
      <c r="H63" s="4">
        <v>958.32</v>
      </c>
      <c r="I63" s="4">
        <v>1049.9567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f>SUM(T63,Q63,N63,K63,H63,E63)</f>
        <v>163023</v>
      </c>
      <c r="V63" s="4">
        <v>326046</v>
      </c>
      <c r="W63" s="23">
        <f>IF(U63&gt;V63,"Supera","")</f>
      </c>
    </row>
    <row r="64">
      <c r="A64" s="3" t="s">
        <v>141</v>
      </c>
      <c r="B64" s="3" t="s">
        <v>142</v>
      </c>
      <c r="C64" s="4">
        <v>0</v>
      </c>
      <c r="D64" s="4">
        <v>0</v>
      </c>
      <c r="E64" s="4">
        <v>0</v>
      </c>
      <c r="F64" s="4">
        <v>26.7206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f>SUM(T64,Q64,N64,K64,H64,E64)</f>
        <v>105350</v>
      </c>
      <c r="V64" s="4">
        <v>210700</v>
      </c>
      <c r="W64" s="23">
        <f>IF(U64&gt;V64,"Supera","")</f>
      </c>
    </row>
    <row r="65">
      <c r="A65" s="3" t="s">
        <v>143</v>
      </c>
      <c r="B65" s="3" t="s">
        <v>144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f>SUM(T65,Q65,N65,K65,H65,E65)</f>
        <v>72420</v>
      </c>
      <c r="V65" s="4">
        <v>144840</v>
      </c>
      <c r="W65" s="23">
        <f>IF(U65&gt;V65,"Supera","")</f>
      </c>
    </row>
    <row r="66">
      <c r="A66" s="3" t="s">
        <v>145</v>
      </c>
      <c r="B66" s="3" t="s">
        <v>146</v>
      </c>
      <c r="C66" s="4">
        <v>0</v>
      </c>
      <c r="D66" s="4">
        <v>0</v>
      </c>
      <c r="E66" s="4">
        <v>0</v>
      </c>
      <c r="F66" s="4">
        <v>452.4825</v>
      </c>
      <c r="G66" s="4">
        <v>359.2868</v>
      </c>
      <c r="H66" s="4">
        <v>34459.406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f>SUM(T66,Q66,N66,K66,H66,E66)</f>
        <v>150866</v>
      </c>
      <c r="V66" s="4">
        <v>301732</v>
      </c>
      <c r="W66" s="23">
        <f>IF(U66&gt;V66,"Supera","")</f>
      </c>
    </row>
    <row r="67">
      <c r="A67" s="3" t="s">
        <v>147</v>
      </c>
      <c r="B67" s="3" t="s">
        <v>148</v>
      </c>
      <c r="C67" s="4">
        <v>28.6775</v>
      </c>
      <c r="D67" s="4">
        <v>271.5412</v>
      </c>
      <c r="E67" s="4">
        <v>26040.51</v>
      </c>
      <c r="F67" s="4">
        <v>71.899</v>
      </c>
      <c r="G67" s="4">
        <v>0</v>
      </c>
      <c r="H67" s="4">
        <v>0</v>
      </c>
      <c r="I67" s="4">
        <v>656.198</v>
      </c>
      <c r="J67" s="4">
        <v>1201.3096</v>
      </c>
      <c r="K67" s="4">
        <v>52259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f>SUM(T67,Q67,N67,K67,H67,E67)</f>
        <v>275721</v>
      </c>
      <c r="V67" s="4">
        <v>551442</v>
      </c>
      <c r="W67" s="23">
        <f>IF(U67&gt;V67,"Supera","")</f>
      </c>
    </row>
    <row r="68">
      <c r="A68" s="3" t="s">
        <v>149</v>
      </c>
      <c r="B68" s="3" t="s">
        <v>150</v>
      </c>
      <c r="C68" s="4">
        <v>39.1003</v>
      </c>
      <c r="D68" s="4">
        <v>109.8369</v>
      </c>
      <c r="E68" s="4">
        <v>10533.24</v>
      </c>
      <c r="F68" s="4">
        <v>0</v>
      </c>
      <c r="G68" s="4">
        <v>0</v>
      </c>
      <c r="H68" s="4">
        <v>0</v>
      </c>
      <c r="I68" s="4">
        <v>733.2945</v>
      </c>
      <c r="J68" s="4">
        <v>703.696</v>
      </c>
      <c r="K68" s="4">
        <v>30598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11.5232</v>
      </c>
      <c r="S68" s="4">
        <v>0</v>
      </c>
      <c r="T68" s="4">
        <v>0</v>
      </c>
      <c r="U68" s="4">
        <f>SUM(T68,Q68,N68,K68,H68,E68)</f>
        <v>6421</v>
      </c>
      <c r="V68" s="4">
        <v>12842</v>
      </c>
      <c r="W68" s="23">
        <f>IF(U68&gt;V68,"Supera","")</f>
      </c>
    </row>
    <row r="69">
      <c r="A69" s="3" t="s">
        <v>151</v>
      </c>
      <c r="B69" s="3" t="s">
        <v>152</v>
      </c>
      <c r="C69" s="4">
        <v>107.2084</v>
      </c>
      <c r="D69" s="4">
        <v>191.3611</v>
      </c>
      <c r="E69" s="4">
        <v>18327.768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f>SUM(T69,Q69,N69,K69,H69,E69)</f>
        <v>43248</v>
      </c>
      <c r="V69" s="4">
        <v>86496</v>
      </c>
      <c r="W69" s="23">
        <f>IF(U69&gt;V69,"Supera","")</f>
      </c>
    </row>
    <row r="70">
      <c r="A70" s="3" t="s">
        <v>153</v>
      </c>
      <c r="B70" s="3" t="s">
        <v>154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f>SUM(T70,Q70,N70,K70,H70,E70)</f>
        <v>34524</v>
      </c>
      <c r="V70" s="4">
        <v>69048</v>
      </c>
      <c r="W70" s="23">
        <f>IF(U70&gt;V70,"Supera","")</f>
      </c>
    </row>
    <row r="71">
      <c r="A71" s="3" t="s">
        <v>155</v>
      </c>
      <c r="B71" s="3" t="s">
        <v>156</v>
      </c>
      <c r="C71" s="4">
        <v>147.7716</v>
      </c>
      <c r="D71" s="4">
        <v>0</v>
      </c>
      <c r="E71" s="4">
        <v>0</v>
      </c>
      <c r="F71" s="4">
        <v>35.4031</v>
      </c>
      <c r="G71" s="4">
        <v>0</v>
      </c>
      <c r="H71" s="4">
        <v>0</v>
      </c>
      <c r="I71" s="4">
        <v>577.4825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20.6774</v>
      </c>
      <c r="S71" s="4">
        <v>0</v>
      </c>
      <c r="T71" s="4">
        <v>0</v>
      </c>
      <c r="U71" s="4">
        <f>SUM(T71,Q71,N71,K71,H71,E71)</f>
        <v>402284</v>
      </c>
      <c r="V71" s="4">
        <v>804568</v>
      </c>
      <c r="W71" s="23">
        <f>IF(U71&gt;V71,"Supera","")</f>
      </c>
    </row>
    <row r="72">
      <c r="A72" s="3" t="s">
        <v>157</v>
      </c>
      <c r="B72" s="3" t="s">
        <v>158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f>SUM(T72,Q72,N72,K72,H72,E72)</f>
        <v>273097</v>
      </c>
      <c r="V72" s="4">
        <v>546194</v>
      </c>
      <c r="W72" s="23">
        <f>IF(U72&gt;V72,"Supera","")</f>
      </c>
    </row>
    <row r="73">
      <c r="A73" s="3" t="s">
        <v>159</v>
      </c>
      <c r="B73" s="3" t="s">
        <v>160</v>
      </c>
      <c r="C73" s="4">
        <v>428.6927</v>
      </c>
      <c r="D73" s="4">
        <v>0</v>
      </c>
      <c r="E73" s="4">
        <v>0</v>
      </c>
      <c r="F73" s="4">
        <v>357.4938</v>
      </c>
      <c r="G73" s="4">
        <v>0</v>
      </c>
      <c r="H73" s="4">
        <v>0</v>
      </c>
      <c r="I73" s="4">
        <v>1051.9948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f>SUM(T73,Q73,N73,K73,H73,E73)</f>
        <v>217221</v>
      </c>
      <c r="V73" s="4">
        <v>434442</v>
      </c>
      <c r="W73" s="23">
        <f>IF(U73&gt;V73,"Supera","")</f>
      </c>
    </row>
    <row r="74">
      <c r="A74" s="3" t="s">
        <v>161</v>
      </c>
      <c r="B74" s="3" t="s">
        <v>162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220.8081</v>
      </c>
      <c r="J74" s="4">
        <v>1471.7298</v>
      </c>
      <c r="K74" s="4">
        <v>63954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17.8593</v>
      </c>
      <c r="S74" s="4">
        <v>12.0634</v>
      </c>
      <c r="T74" s="4">
        <v>2138</v>
      </c>
      <c r="U74" s="4">
        <f>SUM(T74,Q74,N74,K74,H74,E74)</f>
        <v>403479</v>
      </c>
      <c r="V74" s="4">
        <v>806958</v>
      </c>
      <c r="W74" s="23">
        <f>IF(U74&gt;V74,"Supera","")</f>
      </c>
    </row>
    <row r="75">
      <c r="A75" s="3" t="s">
        <v>163</v>
      </c>
      <c r="B75" s="3" t="s">
        <v>164</v>
      </c>
      <c r="C75" s="4">
        <v>0</v>
      </c>
      <c r="D75" s="4">
        <v>0</v>
      </c>
      <c r="E75" s="4">
        <v>0</v>
      </c>
      <c r="F75" s="4">
        <v>2.4385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f>SUM(T75,Q75,N75,K75,H75,E75)</f>
        <v>83334</v>
      </c>
      <c r="V75" s="4">
        <v>166668</v>
      </c>
      <c r="W75" s="23">
        <f>IF(U75&gt;V75,"Supera","")</f>
      </c>
    </row>
    <row r="76">
      <c r="A76" s="3" t="s">
        <v>165</v>
      </c>
      <c r="B76" s="3" t="s">
        <v>166</v>
      </c>
      <c r="C76" s="4">
        <v>0</v>
      </c>
      <c r="D76" s="4">
        <v>0</v>
      </c>
      <c r="E76" s="4">
        <v>0</v>
      </c>
      <c r="F76" s="4">
        <v>0.639</v>
      </c>
      <c r="G76" s="4">
        <v>63.2602</v>
      </c>
      <c r="H76" s="4">
        <v>6069.36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12.6756</v>
      </c>
      <c r="S76" s="4">
        <v>0</v>
      </c>
      <c r="T76" s="4">
        <v>0</v>
      </c>
      <c r="U76" s="4">
        <f>SUM(T76,Q76,N76,K76,H76,E76)</f>
        <v>193785</v>
      </c>
      <c r="V76" s="4">
        <v>387570</v>
      </c>
      <c r="W76" s="23">
        <f>IF(U76&gt;V76,"Supera","")</f>
      </c>
    </row>
    <row r="77">
      <c r="A77" s="3" t="s">
        <v>167</v>
      </c>
      <c r="B77" s="3" t="s">
        <v>168</v>
      </c>
      <c r="C77" s="4">
        <v>32.4042</v>
      </c>
      <c r="D77" s="4">
        <v>0</v>
      </c>
      <c r="E77" s="4">
        <v>0</v>
      </c>
      <c r="F77" s="4">
        <v>12.1503</v>
      </c>
      <c r="G77" s="4">
        <v>0</v>
      </c>
      <c r="H77" s="4">
        <v>0</v>
      </c>
      <c r="I77" s="4">
        <v>76.0301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f>SUM(T77,Q77,N77,K77,H77,E77)</f>
        <v>92208</v>
      </c>
      <c r="V77" s="4">
        <v>184416</v>
      </c>
      <c r="W77" s="23">
        <f>IF(U77&gt;V77,"Supera","")</f>
      </c>
    </row>
    <row r="78">
      <c r="A78" s="3" t="s">
        <v>169</v>
      </c>
      <c r="B78" s="3" t="s">
        <v>170</v>
      </c>
      <c r="C78" s="4">
        <v>181.0388</v>
      </c>
      <c r="D78" s="4">
        <v>229.3033</v>
      </c>
      <c r="E78" s="4">
        <v>21961.722</v>
      </c>
      <c r="F78" s="4">
        <v>270.912</v>
      </c>
      <c r="G78" s="4">
        <v>116.9541</v>
      </c>
      <c r="H78" s="4">
        <v>11221.445</v>
      </c>
      <c r="I78" s="4">
        <v>2039.8825</v>
      </c>
      <c r="J78" s="4">
        <v>4344.82</v>
      </c>
      <c r="K78" s="4">
        <v>188936</v>
      </c>
      <c r="L78" s="4">
        <v>2346.3821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f>SUM(T78,Q78,N78,K78,H78,E78)</f>
        <v>309647</v>
      </c>
      <c r="V78" s="4">
        <v>619294</v>
      </c>
      <c r="W78" s="23">
        <f>IF(U78&gt;V78,"Supera","")</f>
      </c>
    </row>
    <row r="79">
      <c r="A79" s="3" t="s">
        <v>171</v>
      </c>
      <c r="B79" s="3" t="s">
        <v>172</v>
      </c>
      <c r="C79" s="4">
        <v>58.8614</v>
      </c>
      <c r="D79" s="4">
        <v>56.1389</v>
      </c>
      <c r="E79" s="4">
        <v>5383.656</v>
      </c>
      <c r="F79" s="4">
        <v>34.9889</v>
      </c>
      <c r="G79" s="4">
        <v>0</v>
      </c>
      <c r="H79" s="4">
        <v>0</v>
      </c>
      <c r="I79" s="4">
        <v>400.3019</v>
      </c>
      <c r="J79" s="4">
        <v>432.2704</v>
      </c>
      <c r="K79" s="4">
        <v>18812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18.2082</v>
      </c>
      <c r="S79" s="4">
        <v>12.0634</v>
      </c>
      <c r="T79" s="4">
        <v>2138</v>
      </c>
      <c r="U79" s="4">
        <f>SUM(T79,Q79,N79,K79,H79,E79)</f>
        <v>186827</v>
      </c>
      <c r="V79" s="4">
        <v>373654</v>
      </c>
      <c r="W79" s="23">
        <f>IF(U79&gt;V79,"Supera","")</f>
      </c>
    </row>
    <row r="80">
      <c r="A80" s="3" t="s">
        <v>173</v>
      </c>
      <c r="B80" s="3" t="s">
        <v>174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7570.554</v>
      </c>
      <c r="M80" s="4">
        <v>4690.6364</v>
      </c>
      <c r="N80" s="4">
        <v>173548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f>SUM(T80,Q80,N80,K80,H80,E80)</f>
        <v>18676</v>
      </c>
      <c r="V80" s="4">
        <v>37352</v>
      </c>
      <c r="W80" s="23">
        <f>IF(U80&gt;V80,"Supera","")</f>
      </c>
    </row>
    <row r="81">
      <c r="A81" s="3" t="s">
        <v>175</v>
      </c>
      <c r="B81" s="3" t="s">
        <v>176</v>
      </c>
      <c r="C81" s="4">
        <v>11.2637</v>
      </c>
      <c r="D81" s="4">
        <v>0</v>
      </c>
      <c r="E81" s="4">
        <v>0</v>
      </c>
      <c r="F81" s="4">
        <v>72.169</v>
      </c>
      <c r="G81" s="4">
        <v>2.0186</v>
      </c>
      <c r="H81" s="4">
        <v>193.536</v>
      </c>
      <c r="I81" s="4">
        <v>30.9076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0.7064</v>
      </c>
      <c r="S81" s="4">
        <v>0</v>
      </c>
      <c r="T81" s="4">
        <v>0</v>
      </c>
      <c r="U81" s="4">
        <f>SUM(T81,Q81,N81,K81,H81,E81)</f>
        <v>205100</v>
      </c>
      <c r="V81" s="4">
        <v>410200</v>
      </c>
      <c r="W81" s="23">
        <f>IF(U81&gt;V81,"Supera","")</f>
      </c>
    </row>
    <row r="82">
      <c r="A82" s="3" t="s">
        <v>177</v>
      </c>
      <c r="B82" s="3" t="s">
        <v>178</v>
      </c>
      <c r="C82" s="4">
        <v>60.3969</v>
      </c>
      <c r="D82" s="4">
        <v>242.2615</v>
      </c>
      <c r="E82" s="4">
        <v>23204.804</v>
      </c>
      <c r="F82" s="4">
        <v>18.3732</v>
      </c>
      <c r="G82" s="4">
        <v>141.6821</v>
      </c>
      <c r="H82" s="4">
        <v>13573.471</v>
      </c>
      <c r="I82" s="4">
        <v>33.82</v>
      </c>
      <c r="J82" s="4">
        <v>728.828</v>
      </c>
      <c r="K82" s="4">
        <v>31686</v>
      </c>
      <c r="L82" s="4">
        <v>235.4466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75.2345</v>
      </c>
      <c r="S82" s="4">
        <v>56.2958</v>
      </c>
      <c r="T82" s="4">
        <v>9910</v>
      </c>
      <c r="U82" s="4">
        <f>SUM(T82,Q82,N82,K82,H82,E82)</f>
        <v>152814</v>
      </c>
      <c r="V82" s="4">
        <v>305628</v>
      </c>
      <c r="W82" s="23">
        <f>IF(U82&gt;V82,"Supera","")</f>
      </c>
    </row>
    <row r="83">
      <c r="A83" s="3" t="s">
        <v>179</v>
      </c>
      <c r="B83" s="3" t="s">
        <v>180</v>
      </c>
      <c r="C83" s="4">
        <v>0</v>
      </c>
      <c r="D83" s="4">
        <v>0</v>
      </c>
      <c r="E83" s="4">
        <v>0</v>
      </c>
      <c r="F83" s="4">
        <v>513.8184</v>
      </c>
      <c r="G83" s="4">
        <v>122.111</v>
      </c>
      <c r="H83" s="4">
        <v>11703.938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f>SUM(T83,Q83,N83,K83,H83,E83)</f>
        <v>58107</v>
      </c>
      <c r="V83" s="4">
        <v>116214</v>
      </c>
      <c r="W83" s="23">
        <f>IF(U83&gt;V83,"Supera","")</f>
      </c>
    </row>
    <row r="84">
      <c r="A84" s="3" t="s">
        <v>181</v>
      </c>
      <c r="B84" s="3" t="s">
        <v>182</v>
      </c>
      <c r="C84" s="4">
        <v>0</v>
      </c>
      <c r="D84" s="4">
        <v>0</v>
      </c>
      <c r="E84" s="4">
        <v>0</v>
      </c>
      <c r="F84" s="4">
        <v>87.9836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f>SUM(T84,Q84,N84,K84,H84,E84)</f>
        <v>139468</v>
      </c>
      <c r="V84" s="4">
        <v>278936</v>
      </c>
      <c r="W84" s="23">
        <f>IF(U84&gt;V84,"Supera","")</f>
      </c>
    </row>
    <row r="85">
      <c r="A85" s="3" t="s">
        <v>183</v>
      </c>
      <c r="B85" s="3" t="s">
        <v>184</v>
      </c>
      <c r="C85" s="4">
        <v>133.8954</v>
      </c>
      <c r="D85" s="4">
        <v>392.1105</v>
      </c>
      <c r="E85" s="4">
        <v>37555.094</v>
      </c>
      <c r="F85" s="4">
        <v>232.9895</v>
      </c>
      <c r="G85" s="4">
        <v>1593.8569</v>
      </c>
      <c r="H85" s="4">
        <v>152717.917</v>
      </c>
      <c r="I85" s="4">
        <v>915.4075</v>
      </c>
      <c r="J85" s="4">
        <v>924.8576</v>
      </c>
      <c r="K85" s="4">
        <v>40214</v>
      </c>
      <c r="L85" s="4">
        <v>809.7917</v>
      </c>
      <c r="M85" s="4">
        <v>1835.6413</v>
      </c>
      <c r="N85" s="4">
        <v>67910</v>
      </c>
      <c r="O85" s="4">
        <v>4.3432</v>
      </c>
      <c r="P85" s="4">
        <v>934.9104</v>
      </c>
      <c r="Q85" s="4">
        <v>34568</v>
      </c>
      <c r="R85" s="4">
        <v>48.574</v>
      </c>
      <c r="S85" s="4">
        <v>57.301</v>
      </c>
      <c r="T85" s="4">
        <v>10422</v>
      </c>
      <c r="U85" s="4">
        <f>SUM(T85,Q85,N85,K85,H85,E85)</f>
        <v>1340193</v>
      </c>
      <c r="V85" s="4">
        <v>2680386</v>
      </c>
      <c r="W85" s="23">
        <f>IF(U85&gt;V85,"Supera","")</f>
      </c>
    </row>
    <row r="86">
      <c r="A86" s="3" t="s">
        <v>185</v>
      </c>
      <c r="B86" s="3" t="s">
        <v>186</v>
      </c>
      <c r="C86" s="4">
        <v>72.7428</v>
      </c>
      <c r="D86" s="4">
        <v>1055.3348</v>
      </c>
      <c r="E86" s="4">
        <v>101213.184</v>
      </c>
      <c r="F86" s="4">
        <v>72.6741</v>
      </c>
      <c r="G86" s="4">
        <v>247.722</v>
      </c>
      <c r="H86" s="4">
        <v>23761.599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5.0103</v>
      </c>
      <c r="S86" s="4">
        <v>24.1268</v>
      </c>
      <c r="T86" s="4">
        <v>4276</v>
      </c>
      <c r="U86" s="4">
        <f>SUM(T86,Q86,N86,K86,H86,E86)</f>
        <v>275940</v>
      </c>
      <c r="V86" s="4">
        <v>551880</v>
      </c>
      <c r="W86" s="23">
        <f>IF(U86&gt;V86,"Supera","")</f>
      </c>
    </row>
    <row r="87">
      <c r="A87" s="3" t="s">
        <v>187</v>
      </c>
      <c r="B87" s="3" t="s">
        <v>188</v>
      </c>
      <c r="C87" s="4">
        <v>428.1825</v>
      </c>
      <c r="D87" s="4">
        <v>2.4408</v>
      </c>
      <c r="E87" s="4">
        <v>234.072</v>
      </c>
      <c r="F87" s="4">
        <v>53.1315</v>
      </c>
      <c r="G87" s="4">
        <v>563.2064</v>
      </c>
      <c r="H87" s="4">
        <v>53973.511</v>
      </c>
      <c r="I87" s="4">
        <v>764.1255</v>
      </c>
      <c r="J87" s="4">
        <v>2176.4312</v>
      </c>
      <c r="K87" s="4">
        <v>94643</v>
      </c>
      <c r="L87" s="4">
        <v>2715.055</v>
      </c>
      <c r="M87" s="4">
        <v>2649.9181</v>
      </c>
      <c r="N87" s="4">
        <v>98014</v>
      </c>
      <c r="O87" s="4">
        <v>0</v>
      </c>
      <c r="P87" s="4">
        <v>0</v>
      </c>
      <c r="Q87" s="4">
        <v>0</v>
      </c>
      <c r="R87" s="4">
        <v>71.3493</v>
      </c>
      <c r="S87" s="4">
        <v>213.1198</v>
      </c>
      <c r="T87" s="4">
        <v>37993</v>
      </c>
      <c r="U87" s="4">
        <f>SUM(T87,Q87,N87,K87,H87,E87)</f>
        <v>195100</v>
      </c>
      <c r="V87" s="4">
        <v>390200</v>
      </c>
      <c r="W87" s="23">
        <f>IF(U87&gt;V87,"Supera","")</f>
      </c>
    </row>
    <row r="88">
      <c r="A88" s="3" t="s">
        <v>189</v>
      </c>
      <c r="B88" s="3" t="s">
        <v>190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f>SUM(T88,Q88,N88,K88,H88,E88)</f>
        <v>11598</v>
      </c>
      <c r="V88" s="4">
        <v>23196</v>
      </c>
      <c r="W88" s="23">
        <f>IF(U88&gt;V88,"Supera","")</f>
      </c>
    </row>
    <row r="89">
      <c r="A89" s="3" t="s">
        <v>191</v>
      </c>
      <c r="B89" s="3" t="s">
        <v>192</v>
      </c>
      <c r="C89" s="4">
        <v>0</v>
      </c>
      <c r="D89" s="4">
        <v>0</v>
      </c>
      <c r="E89" s="4">
        <v>0</v>
      </c>
      <c r="F89" s="4">
        <v>16.642</v>
      </c>
      <c r="G89" s="4">
        <v>0</v>
      </c>
      <c r="H89" s="4">
        <v>0</v>
      </c>
      <c r="I89" s="4">
        <v>354.6379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f>SUM(T89,Q89,N89,K89,H89,E89)</f>
        <v>97313</v>
      </c>
      <c r="V89" s="4">
        <v>194626</v>
      </c>
      <c r="W89" s="23">
        <f>IF(U89&gt;V89,"Supera","")</f>
      </c>
    </row>
    <row r="90">
      <c r="A90" s="3" t="s">
        <v>193</v>
      </c>
      <c r="B90" s="3" t="s">
        <v>194</v>
      </c>
      <c r="C90" s="4">
        <v>10.8921</v>
      </c>
      <c r="D90" s="4">
        <v>53.0395</v>
      </c>
      <c r="E90" s="4">
        <v>5083.116</v>
      </c>
      <c r="F90" s="4">
        <v>7.3579</v>
      </c>
      <c r="G90" s="4">
        <v>104.9631</v>
      </c>
      <c r="H90" s="4">
        <v>10077.899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19.866</v>
      </c>
      <c r="S90" s="4">
        <v>23.1215</v>
      </c>
      <c r="T90" s="4">
        <v>4081</v>
      </c>
      <c r="U90" s="4">
        <f>SUM(T90,Q90,N90,K90,H90,E90)</f>
        <v>129271</v>
      </c>
      <c r="V90" s="4">
        <v>258542</v>
      </c>
      <c r="W90" s="23">
        <f>IF(U90&gt;V90,"Supera","")</f>
      </c>
    </row>
    <row r="91">
      <c r="A91" s="3" t="s">
        <v>195</v>
      </c>
      <c r="B91" s="3" t="s">
        <v>196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f>SUM(T91,Q91,N91,K91,H91,E91)</f>
        <v>70775</v>
      </c>
      <c r="V91" s="4">
        <v>141550</v>
      </c>
      <c r="W91" s="23">
        <f>IF(U91&gt;V91,"Supera","")</f>
      </c>
    </row>
    <row r="92">
      <c r="A92" s="3" t="s">
        <v>197</v>
      </c>
      <c r="B92" s="3" t="s">
        <v>198</v>
      </c>
      <c r="C92" s="4">
        <v>1569.9147</v>
      </c>
      <c r="D92" s="4">
        <v>1262.7553</v>
      </c>
      <c r="E92" s="4">
        <v>120980.31</v>
      </c>
      <c r="F92" s="4">
        <v>4152.8401</v>
      </c>
      <c r="G92" s="4">
        <v>1218.7951</v>
      </c>
      <c r="H92" s="4">
        <v>116930.561</v>
      </c>
      <c r="I92" s="4">
        <v>422.4305</v>
      </c>
      <c r="J92" s="4">
        <v>397.0856</v>
      </c>
      <c r="K92" s="4">
        <v>17259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12.0634</v>
      </c>
      <c r="T92" s="4">
        <v>2138</v>
      </c>
      <c r="U92" s="4">
        <f>SUM(T92,Q92,N92,K92,H92,E92)</f>
        <v>100320</v>
      </c>
      <c r="V92" s="4">
        <v>200640</v>
      </c>
      <c r="W92" s="23">
        <f>IF(U92&gt;V92,"Supera","")</f>
      </c>
    </row>
    <row r="93">
      <c r="A93" s="3" t="s">
        <v>199</v>
      </c>
      <c r="B93" s="3" t="s">
        <v>200</v>
      </c>
      <c r="C93" s="4">
        <v>27.2618</v>
      </c>
      <c r="D93" s="4">
        <v>0</v>
      </c>
      <c r="E93" s="4">
        <v>0</v>
      </c>
      <c r="F93" s="4">
        <v>139.4728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1.7441</v>
      </c>
      <c r="S93" s="4">
        <v>0</v>
      </c>
      <c r="T93" s="4">
        <v>0</v>
      </c>
      <c r="U93" s="4">
        <f>SUM(T93,Q93,N93,K93,H93,E93)</f>
        <v>411867</v>
      </c>
      <c r="V93" s="4">
        <v>823734</v>
      </c>
      <c r="W93" s="23">
        <f>IF(U93&gt;V93,"Supera","")</f>
      </c>
    </row>
    <row r="94">
      <c r="A94" s="3" t="s">
        <v>201</v>
      </c>
      <c r="B94" s="3" t="s">
        <v>202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5242.0654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f>SUM(T94,Q94,N94,K94,H94,E94)</f>
        <v>107154</v>
      </c>
      <c r="V94" s="4">
        <v>214308</v>
      </c>
      <c r="W94" s="23">
        <f>IF(U94&gt;V94,"Supera","")</f>
      </c>
    </row>
    <row r="95">
      <c r="A95" s="3" t="s">
        <v>203</v>
      </c>
      <c r="B95" s="3" t="s">
        <v>204</v>
      </c>
      <c r="C95" s="4">
        <v>37.8817</v>
      </c>
      <c r="D95" s="4">
        <v>0</v>
      </c>
      <c r="E95" s="4">
        <v>0</v>
      </c>
      <c r="F95" s="4">
        <v>93.5401</v>
      </c>
      <c r="G95" s="4">
        <v>118.2848</v>
      </c>
      <c r="H95" s="4">
        <v>11337.756</v>
      </c>
      <c r="I95" s="4">
        <v>7.7673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f>SUM(T95,Q95,N95,K95,H95,E95)</f>
        <v>239618</v>
      </c>
      <c r="V95" s="4">
        <v>479236</v>
      </c>
      <c r="W95" s="23">
        <f>IF(U95&gt;V95,"Supera","")</f>
      </c>
    </row>
    <row r="96">
      <c r="A96" s="3" t="s">
        <v>205</v>
      </c>
      <c r="B96" s="3" t="s">
        <v>206</v>
      </c>
      <c r="C96" s="4">
        <v>0</v>
      </c>
      <c r="D96" s="4">
        <v>0</v>
      </c>
      <c r="E96" s="4">
        <v>0</v>
      </c>
      <c r="F96" s="4">
        <v>127.5059</v>
      </c>
      <c r="G96" s="4">
        <v>98.7865</v>
      </c>
      <c r="H96" s="4">
        <v>9472.928</v>
      </c>
      <c r="I96" s="4">
        <v>0</v>
      </c>
      <c r="J96" s="4">
        <v>0</v>
      </c>
      <c r="K96" s="4">
        <v>0</v>
      </c>
      <c r="L96" s="4">
        <v>35.7259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f>SUM(T96,Q96,N96,K96,H96,E96)</f>
        <v>401878</v>
      </c>
      <c r="V96" s="4">
        <v>803756</v>
      </c>
      <c r="W96" s="23">
        <f>IF(U96&gt;V96,"Supera","")</f>
      </c>
    </row>
    <row r="97">
      <c r="A97" s="3" t="s">
        <v>207</v>
      </c>
      <c r="B97" s="3" t="s">
        <v>208</v>
      </c>
      <c r="C97" s="4">
        <v>0</v>
      </c>
      <c r="D97" s="4">
        <v>0</v>
      </c>
      <c r="E97" s="4">
        <v>0</v>
      </c>
      <c r="F97" s="4">
        <v>67.4385</v>
      </c>
      <c r="G97" s="4">
        <v>54.4667</v>
      </c>
      <c r="H97" s="4">
        <v>5223.534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3.9797</v>
      </c>
      <c r="S97" s="4">
        <v>11.0581</v>
      </c>
      <c r="T97" s="4">
        <v>1943</v>
      </c>
      <c r="U97" s="4">
        <f>SUM(T97,Q97,N97,K97,H97,E97)</f>
        <v>118631</v>
      </c>
      <c r="V97" s="4">
        <v>237262</v>
      </c>
      <c r="W97" s="23">
        <f>IF(U97&gt;V97,"Supera","")</f>
      </c>
    </row>
    <row r="98">
      <c r="A98" s="3" t="s">
        <v>209</v>
      </c>
      <c r="B98" s="3" t="s">
        <v>210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f>SUM(T98,Q98,N98,K98,H98,E98)</f>
        <v>117642</v>
      </c>
      <c r="V98" s="4">
        <v>235284</v>
      </c>
      <c r="W98" s="23">
        <f>IF(U98&gt;V98,"Supera","")</f>
      </c>
    </row>
    <row r="99">
      <c r="A99" s="3" t="s">
        <v>211</v>
      </c>
      <c r="B99" s="3" t="s">
        <v>212</v>
      </c>
      <c r="C99" s="4">
        <v>0.3773</v>
      </c>
      <c r="D99" s="4">
        <v>211.1773</v>
      </c>
      <c r="E99" s="4">
        <v>20225.862</v>
      </c>
      <c r="F99" s="4">
        <v>75.5524</v>
      </c>
      <c r="G99" s="4">
        <v>1569.4352</v>
      </c>
      <c r="H99" s="4">
        <v>150432.849</v>
      </c>
      <c r="I99" s="4">
        <v>17.441</v>
      </c>
      <c r="J99" s="4">
        <v>1338.0278</v>
      </c>
      <c r="K99" s="4">
        <v>58172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33.3535</v>
      </c>
      <c r="S99" s="4">
        <v>22.1162</v>
      </c>
      <c r="T99" s="4">
        <v>3886</v>
      </c>
      <c r="U99" s="4">
        <f>SUM(T99,Q99,N99,K99,H99,E99)</f>
        <v>327327</v>
      </c>
      <c r="V99" s="4">
        <v>654654</v>
      </c>
      <c r="W99" s="23">
        <f>IF(U99&gt;V99,"Supera","")</f>
      </c>
    </row>
    <row r="100">
      <c r="A100" s="3" t="s">
        <v>213</v>
      </c>
      <c r="B100" s="3" t="s">
        <v>214</v>
      </c>
      <c r="C100" s="4">
        <v>0</v>
      </c>
      <c r="D100" s="4">
        <v>0</v>
      </c>
      <c r="E100" s="4">
        <v>0</v>
      </c>
      <c r="F100" s="4">
        <v>129.5729</v>
      </c>
      <c r="G100" s="4">
        <v>67.1266</v>
      </c>
      <c r="H100" s="4">
        <v>6431.096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f>SUM(T100,Q100,N100,K100,H100,E100)</f>
        <v>152966</v>
      </c>
      <c r="V100" s="4">
        <v>305932</v>
      </c>
      <c r="W100" s="23">
        <f>IF(U100&gt;V100,"Supera","")</f>
      </c>
    </row>
    <row r="101">
      <c r="A101" s="3" t="s">
        <v>215</v>
      </c>
      <c r="B101" s="3" t="s">
        <v>216</v>
      </c>
      <c r="C101" s="4">
        <v>5.39</v>
      </c>
      <c r="D101" s="4">
        <v>624.1399</v>
      </c>
      <c r="E101" s="4">
        <v>59815.272</v>
      </c>
      <c r="F101" s="4">
        <v>4.4657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f>SUM(T101,Q101,N101,K101,H101,E101)</f>
        <v>354591</v>
      </c>
      <c r="V101" s="4">
        <v>709182</v>
      </c>
      <c r="W101" s="23">
        <f>IF(U101&gt;V101,"Supera","")</f>
      </c>
    </row>
    <row r="102">
      <c r="A102" s="3" t="s">
        <v>217</v>
      </c>
      <c r="B102" s="3" t="s">
        <v>218</v>
      </c>
      <c r="C102" s="4">
        <v>2632.4669</v>
      </c>
      <c r="D102" s="4">
        <v>7025.9203</v>
      </c>
      <c r="E102" s="4">
        <v>673238.278</v>
      </c>
      <c r="F102" s="4">
        <v>0</v>
      </c>
      <c r="G102" s="4">
        <v>2.3785</v>
      </c>
      <c r="H102" s="4">
        <v>227.752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4294.56</v>
      </c>
      <c r="T102" s="4">
        <v>777136</v>
      </c>
      <c r="U102" s="4">
        <f>SUM(T102,Q102,N102,K102,H102,E102)</f>
        <v>272765</v>
      </c>
      <c r="V102" s="4">
        <v>545530</v>
      </c>
      <c r="W102" s="23">
        <f>IF(U102&gt;V102,"Supera","")</f>
      </c>
    </row>
    <row r="103">
      <c r="A103" s="3" t="s">
        <v>219</v>
      </c>
      <c r="B103" s="3" t="s">
        <v>220</v>
      </c>
      <c r="C103" s="4">
        <v>0</v>
      </c>
      <c r="D103" s="4">
        <v>0</v>
      </c>
      <c r="E103" s="4">
        <v>0</v>
      </c>
      <c r="F103" s="4">
        <v>126.9635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f>SUM(T103,Q103,N103,K103,H103,E103)</f>
        <v>220320</v>
      </c>
      <c r="V103" s="4">
        <v>440640</v>
      </c>
      <c r="W103" s="23">
        <f>IF(U103&gt;V103,"Supera","")</f>
      </c>
    </row>
    <row r="104">
      <c r="A104" s="3" t="s">
        <v>221</v>
      </c>
      <c r="B104" s="3" t="s">
        <v>222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f>SUM(T104,Q104,N104,K104,H104,E104)</f>
        <v>53662</v>
      </c>
      <c r="V104" s="4">
        <v>107324</v>
      </c>
      <c r="W104" s="23">
        <f>IF(U104&gt;V104,"Supera","")</f>
      </c>
    </row>
    <row r="105">
      <c r="A105" s="3" t="s">
        <v>223</v>
      </c>
      <c r="B105" s="3" t="s">
        <v>224</v>
      </c>
      <c r="C105" s="4">
        <v>0</v>
      </c>
      <c r="D105" s="4">
        <v>0</v>
      </c>
      <c r="E105" s="4">
        <v>0</v>
      </c>
      <c r="F105" s="4">
        <v>63.0842</v>
      </c>
      <c r="G105" s="4">
        <v>33.215</v>
      </c>
      <c r="H105" s="4">
        <v>3183.043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f>SUM(T105,Q105,N105,K105,H105,E105)</f>
        <v>49415</v>
      </c>
      <c r="V105" s="4">
        <v>98830</v>
      </c>
      <c r="W105" s="23">
        <f>IF(U105&gt;V105,"Supera","")</f>
      </c>
    </row>
    <row r="106">
      <c r="A106" s="3" t="s">
        <v>225</v>
      </c>
      <c r="B106" s="3" t="s">
        <v>226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f>SUM(T106,Q106,N106,K106,H106,E106)</f>
        <v>14114</v>
      </c>
      <c r="V106" s="4">
        <v>28228</v>
      </c>
      <c r="W106" s="23">
        <f>IF(U106&gt;V106,"Supera","")</f>
      </c>
    </row>
    <row r="107">
      <c r="A107" s="3" t="s">
        <v>227</v>
      </c>
      <c r="B107" s="3" t="s">
        <v>228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f>SUM(T107,Q107,N107,K107,H107,E107)</f>
        <v>162604</v>
      </c>
      <c r="V107" s="4">
        <v>325208</v>
      </c>
      <c r="W107" s="23">
        <f>IF(U107&gt;V107,"Supera","")</f>
      </c>
    </row>
    <row r="108">
      <c r="A108" s="3" t="s">
        <v>229</v>
      </c>
      <c r="B108" s="3" t="s">
        <v>230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f>SUM(T108,Q108,N108,K108,H108,E108)</f>
        <v>49329</v>
      </c>
      <c r="V108" s="4">
        <v>98658</v>
      </c>
      <c r="W108" s="23">
        <f>IF(U108&gt;V108,"Supera","")</f>
      </c>
    </row>
    <row r="109">
      <c r="A109" s="3" t="s">
        <v>231</v>
      </c>
      <c r="B109" s="3" t="s">
        <v>232</v>
      </c>
      <c r="C109" s="4">
        <v>0.4316</v>
      </c>
      <c r="D109" s="4">
        <v>0</v>
      </c>
      <c r="E109" s="4">
        <v>0</v>
      </c>
      <c r="F109" s="4">
        <v>303.3229</v>
      </c>
      <c r="G109" s="4">
        <v>614.3937</v>
      </c>
      <c r="H109" s="4">
        <v>58930.237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f>SUM(T109,Q109,N109,K109,H109,E109)</f>
        <v>91974</v>
      </c>
      <c r="V109" s="4">
        <v>183948</v>
      </c>
      <c r="W109" s="23">
        <f>IF(U109&gt;V109,"Supera","")</f>
      </c>
    </row>
    <row r="110">
      <c r="A110" s="3" t="s">
        <v>233</v>
      </c>
      <c r="B110" s="3" t="s">
        <v>234</v>
      </c>
      <c r="C110" s="4">
        <v>87.6308</v>
      </c>
      <c r="D110" s="4">
        <v>34.5374</v>
      </c>
      <c r="E110" s="4">
        <v>3309.936</v>
      </c>
      <c r="F110" s="4">
        <v>257.244</v>
      </c>
      <c r="G110" s="4">
        <v>103.9399</v>
      </c>
      <c r="H110" s="4">
        <v>9953.608</v>
      </c>
      <c r="I110" s="4">
        <v>402.1716</v>
      </c>
      <c r="J110" s="4">
        <v>1962.3066</v>
      </c>
      <c r="K110" s="4">
        <v>85288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f>SUM(T110,Q110,N110,K110,H110,E110)</f>
        <v>513596</v>
      </c>
      <c r="V110" s="4">
        <v>1027192</v>
      </c>
      <c r="W110" s="23">
        <f>IF(U110&gt;V110,"Supera","")</f>
      </c>
    </row>
    <row r="111">
      <c r="A111" s="3" t="s">
        <v>235</v>
      </c>
      <c r="B111" s="3" t="s">
        <v>236</v>
      </c>
      <c r="C111" s="4">
        <v>0</v>
      </c>
      <c r="D111" s="4">
        <v>0</v>
      </c>
      <c r="E111" s="4">
        <v>0</v>
      </c>
      <c r="F111" s="4">
        <v>12.838</v>
      </c>
      <c r="G111" s="4">
        <v>64.1304</v>
      </c>
      <c r="H111" s="4">
        <v>6152.986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f>SUM(T111,Q111,N111,K111,H111,E111)</f>
        <v>72805</v>
      </c>
      <c r="V111" s="4">
        <v>145610</v>
      </c>
      <c r="W111" s="23">
        <f>IF(U111&gt;V111,"Supera","")</f>
      </c>
    </row>
    <row r="112">
      <c r="A112" s="3" t="s">
        <v>237</v>
      </c>
      <c r="B112" s="3" t="s">
        <v>238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f>SUM(T112,Q112,N112,K112,H112,E112)</f>
        <v>44994</v>
      </c>
      <c r="V112" s="4">
        <v>89988</v>
      </c>
      <c r="W112" s="23">
        <f>IF(U112&gt;V112,"Supera","")</f>
      </c>
    </row>
    <row r="113">
      <c r="A113" s="3" t="s">
        <v>239</v>
      </c>
      <c r="B113" s="3" t="s">
        <v>240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f>SUM(T113,Q113,N113,K113,H113,E113)</f>
        <v>6378</v>
      </c>
      <c r="V113" s="4">
        <v>12756</v>
      </c>
      <c r="W113" s="23">
        <f>IF(U113&gt;V113,"Supera","")</f>
      </c>
    </row>
    <row r="114">
      <c r="A114" s="3" t="s">
        <v>241</v>
      </c>
      <c r="B114" s="3" t="s">
        <v>242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f>SUM(T114,Q114,N114,K114,H114,E114)</f>
        <v>199889</v>
      </c>
      <c r="V114" s="4">
        <v>399778</v>
      </c>
      <c r="W114" s="23">
        <f>IF(U114&gt;V114,"Supera","")</f>
      </c>
    </row>
    <row r="115">
      <c r="A115" s="3" t="s">
        <v>243</v>
      </c>
      <c r="B115" s="3" t="s">
        <v>244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f>SUM(T115,Q115,N115,K115,H115,E115)</f>
        <v>10134</v>
      </c>
      <c r="V115" s="4">
        <v>20268</v>
      </c>
      <c r="W115" s="23">
        <f>IF(U115&gt;V115,"Supera","")</f>
      </c>
    </row>
    <row r="116">
      <c r="A116" s="3" t="s">
        <v>245</v>
      </c>
      <c r="B116" s="3" t="s">
        <v>246</v>
      </c>
      <c r="C116" s="4">
        <v>72.2979</v>
      </c>
      <c r="D116" s="4">
        <v>0</v>
      </c>
      <c r="E116" s="4">
        <v>0</v>
      </c>
      <c r="F116" s="4">
        <v>89.6679</v>
      </c>
      <c r="G116" s="4">
        <v>35.2466</v>
      </c>
      <c r="H116" s="4">
        <v>3378.75</v>
      </c>
      <c r="I116" s="4">
        <v>196.4357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5.9059</v>
      </c>
      <c r="S116" s="4">
        <v>0</v>
      </c>
      <c r="T116" s="4">
        <v>0</v>
      </c>
      <c r="U116" s="4">
        <f>SUM(T116,Q116,N116,K116,H116,E116)</f>
        <v>372526</v>
      </c>
      <c r="V116" s="4">
        <v>745052</v>
      </c>
      <c r="W116" s="23">
        <f>IF(U116&gt;V116,"Supera","")</f>
      </c>
    </row>
    <row r="117">
      <c r="A117" s="3" t="s">
        <v>247</v>
      </c>
      <c r="B117" s="3" t="s">
        <v>248</v>
      </c>
      <c r="C117" s="4">
        <v>48.6831</v>
      </c>
      <c r="D117" s="4">
        <v>0</v>
      </c>
      <c r="E117" s="4">
        <v>0</v>
      </c>
      <c r="F117" s="4">
        <v>191.0479</v>
      </c>
      <c r="G117" s="4">
        <v>284.9687</v>
      </c>
      <c r="H117" s="4">
        <v>27349.678</v>
      </c>
      <c r="I117" s="4">
        <v>0</v>
      </c>
      <c r="J117" s="4">
        <v>0</v>
      </c>
      <c r="K117" s="4">
        <v>0</v>
      </c>
      <c r="L117" s="4">
        <v>46.0416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4.5237</v>
      </c>
      <c r="S117" s="4">
        <v>0</v>
      </c>
      <c r="T117" s="4">
        <v>0</v>
      </c>
      <c r="U117" s="4">
        <f>SUM(T117,Q117,N117,K117,H117,E117)</f>
        <v>108224</v>
      </c>
      <c r="V117" s="4">
        <v>216448</v>
      </c>
      <c r="W117" s="23">
        <f>IF(U117&gt;V117,"Supera","")</f>
      </c>
    </row>
    <row r="118">
      <c r="A118" s="3" t="s">
        <v>249</v>
      </c>
      <c r="B118" s="3" t="s">
        <v>250</v>
      </c>
      <c r="C118" s="4">
        <v>0</v>
      </c>
      <c r="D118" s="4">
        <v>0</v>
      </c>
      <c r="E118" s="4">
        <v>0</v>
      </c>
      <c r="F118" s="4">
        <v>11.645</v>
      </c>
      <c r="G118" s="4">
        <v>216.1046</v>
      </c>
      <c r="H118" s="4">
        <v>20717.343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f>SUM(T118,Q118,N118,K118,H118,E118)</f>
        <v>42013</v>
      </c>
      <c r="V118" s="4">
        <v>84026</v>
      </c>
      <c r="W118" s="23">
        <f>IF(U118&gt;V118,"Supera","")</f>
      </c>
    </row>
    <row r="119">
      <c r="A119" s="3" t="s">
        <v>251</v>
      </c>
      <c r="B119" s="3" t="s">
        <v>252</v>
      </c>
      <c r="C119" s="4">
        <v>19.0552</v>
      </c>
      <c r="D119" s="4">
        <v>0</v>
      </c>
      <c r="E119" s="4">
        <v>0</v>
      </c>
      <c r="F119" s="4">
        <v>11.7403</v>
      </c>
      <c r="G119" s="4">
        <v>6.659</v>
      </c>
      <c r="H119" s="4">
        <v>638.88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f>SUM(T119,Q119,N119,K119,H119,E119)</f>
        <v>62660</v>
      </c>
      <c r="V119" s="4">
        <v>125320</v>
      </c>
      <c r="W119" s="23">
        <f>IF(U119&gt;V119,"Supera","")</f>
      </c>
    </row>
    <row r="120">
      <c r="A120" s="3" t="s">
        <v>253</v>
      </c>
      <c r="B120" s="3" t="s">
        <v>254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f>SUM(T120,Q120,N120,K120,H120,E120)</f>
        <v>20522</v>
      </c>
      <c r="V120" s="4">
        <v>41044</v>
      </c>
      <c r="W120" s="23">
        <f>IF(U120&gt;V120,"Supera","")</f>
      </c>
    </row>
    <row r="121">
      <c r="A121" s="3" t="s">
        <v>255</v>
      </c>
      <c r="B121" s="3" t="s">
        <v>256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f>SUM(T121,Q121,N121,K121,H121,E121)</f>
        <v>34157</v>
      </c>
      <c r="V121" s="4">
        <v>68314</v>
      </c>
      <c r="W121" s="23">
        <f>IF(U121&gt;V121,"Supera","")</f>
      </c>
    </row>
    <row r="122">
      <c r="A122" s="3" t="s">
        <v>257</v>
      </c>
      <c r="B122" s="3" t="s">
        <v>258</v>
      </c>
      <c r="C122" s="4">
        <v>1369.1823</v>
      </c>
      <c r="D122" s="4">
        <v>1022.7029</v>
      </c>
      <c r="E122" s="4">
        <v>98015.624</v>
      </c>
      <c r="F122" s="4">
        <v>50.8616</v>
      </c>
      <c r="G122" s="4">
        <v>0</v>
      </c>
      <c r="H122" s="4">
        <v>0</v>
      </c>
      <c r="I122" s="4">
        <v>44.7234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74.1593</v>
      </c>
      <c r="S122" s="4">
        <v>61.3221</v>
      </c>
      <c r="T122" s="4">
        <v>11174</v>
      </c>
      <c r="U122" s="4">
        <f>SUM(T122,Q122,N122,K122,H122,E122)</f>
        <v>185806</v>
      </c>
      <c r="V122" s="4">
        <v>371612</v>
      </c>
      <c r="W122" s="23">
        <f>IF(U122&gt;V122,"Supera","")</f>
      </c>
    </row>
    <row r="123">
      <c r="A123" s="3" t="s">
        <v>259</v>
      </c>
      <c r="B123" s="3" t="s">
        <v>260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f>SUM(T123,Q123,N123,K123,H123,E123)</f>
        <v>16331</v>
      </c>
      <c r="V123" s="4">
        <v>32662</v>
      </c>
      <c r="W123" s="23">
        <f>IF(U123&gt;V123,"Supera","")</f>
      </c>
    </row>
    <row r="124">
      <c r="A124" s="3" t="s">
        <v>261</v>
      </c>
      <c r="B124" s="3" t="s">
        <v>262</v>
      </c>
      <c r="C124" s="4">
        <v>0</v>
      </c>
      <c r="D124" s="4">
        <v>0</v>
      </c>
      <c r="E124" s="4">
        <v>0</v>
      </c>
      <c r="F124" s="4">
        <v>66.5451</v>
      </c>
      <c r="G124" s="4">
        <v>8.0543</v>
      </c>
      <c r="H124" s="4">
        <v>772.058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f>SUM(T124,Q124,N124,K124,H124,E124)</f>
        <v>49149</v>
      </c>
      <c r="V124" s="4">
        <v>98298</v>
      </c>
      <c r="W124" s="23">
        <f>IF(U124&gt;V124,"Supera","")</f>
      </c>
    </row>
    <row r="125">
      <c r="A125" s="3" t="s">
        <v>263</v>
      </c>
      <c r="B125" s="3" t="s">
        <v>264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f>SUM(T125,Q125,N125,K125,H125,E125)</f>
        <v>24202</v>
      </c>
      <c r="V125" s="4">
        <v>48404</v>
      </c>
      <c r="W125" s="23">
        <f>IF(U125&gt;V125,"Supera","")</f>
      </c>
    </row>
    <row r="126">
      <c r="A126" s="3" t="s">
        <v>265</v>
      </c>
      <c r="B126" s="3" t="s">
        <v>266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f>SUM(T126,Q126,N126,K126,H126,E126)</f>
        <v>183101</v>
      </c>
      <c r="V126" s="4">
        <v>366202</v>
      </c>
      <c r="W126" s="23">
        <f>IF(U126&gt;V126,"Supera","")</f>
      </c>
    </row>
    <row r="127">
      <c r="A127" s="3" t="s">
        <v>267</v>
      </c>
      <c r="B127" s="3" t="s">
        <v>268</v>
      </c>
      <c r="C127" s="4">
        <v>91.5172</v>
      </c>
      <c r="D127" s="4">
        <v>0</v>
      </c>
      <c r="E127" s="4">
        <v>0</v>
      </c>
      <c r="F127" s="4">
        <v>34.6544</v>
      </c>
      <c r="G127" s="4">
        <v>85.1895</v>
      </c>
      <c r="H127" s="4">
        <v>8163.691</v>
      </c>
      <c r="I127" s="4">
        <v>380.3895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f>SUM(T127,Q127,N127,K127,H127,E127)</f>
        <v>108179</v>
      </c>
      <c r="V127" s="4">
        <v>216358</v>
      </c>
      <c r="W127" s="23">
        <f>IF(U127&gt;V127,"Supera","")</f>
      </c>
    </row>
    <row r="128">
      <c r="A128" s="3" t="s">
        <v>269</v>
      </c>
      <c r="B128" s="3" t="s">
        <v>270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f>SUM(T128,Q128,N128,K128,H128,E128)</f>
        <v>517630</v>
      </c>
      <c r="V128" s="4">
        <v>1035260</v>
      </c>
      <c r="W128" s="23">
        <f>IF(U128&gt;V128,"Supera","")</f>
      </c>
    </row>
    <row r="129">
      <c r="A129" s="3" t="s">
        <v>271</v>
      </c>
      <c r="B129" s="3" t="s">
        <v>272</v>
      </c>
      <c r="C129" s="4">
        <v>70.6774</v>
      </c>
      <c r="D129" s="4">
        <v>146.6523</v>
      </c>
      <c r="E129" s="4">
        <v>14064.864</v>
      </c>
      <c r="F129" s="4">
        <v>47.7622</v>
      </c>
      <c r="G129" s="4">
        <v>287.7018</v>
      </c>
      <c r="H129" s="4">
        <v>27583.996</v>
      </c>
      <c r="I129" s="4">
        <v>6.0217</v>
      </c>
      <c r="J129" s="4">
        <v>0</v>
      </c>
      <c r="K129" s="4">
        <v>0</v>
      </c>
      <c r="L129" s="4">
        <v>106.5276</v>
      </c>
      <c r="M129" s="4">
        <v>3047.0037</v>
      </c>
      <c r="N129" s="4">
        <v>112716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f>SUM(T129,Q129,N129,K129,H129,E129)</f>
        <v>137042</v>
      </c>
      <c r="V129" s="4">
        <v>274084</v>
      </c>
      <c r="W129" s="23">
        <f>IF(U129&gt;V129,"Supera","")</f>
      </c>
    </row>
    <row r="130">
      <c r="A130" s="3" t="s">
        <v>273</v>
      </c>
      <c r="B130" s="3" t="s">
        <v>274</v>
      </c>
      <c r="C130" s="4">
        <v>79.6038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264.0124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f>SUM(T130,Q130,N130,K130,H130,E130)</f>
        <v>30366</v>
      </c>
      <c r="V130" s="4">
        <v>60732</v>
      </c>
      <c r="W130" s="23">
        <f>IF(U130&gt;V130,"Supera","")</f>
      </c>
    </row>
    <row r="131">
      <c r="A131" s="3" t="s">
        <v>275</v>
      </c>
      <c r="B131" s="3" t="s">
        <v>276</v>
      </c>
      <c r="C131" s="4">
        <v>0</v>
      </c>
      <c r="D131" s="4">
        <v>0</v>
      </c>
      <c r="E131" s="4">
        <v>0</v>
      </c>
      <c r="F131" s="4">
        <v>10.1888</v>
      </c>
      <c r="G131" s="4">
        <v>16.1388</v>
      </c>
      <c r="H131" s="4">
        <v>1547.245</v>
      </c>
      <c r="I131" s="4">
        <v>0</v>
      </c>
      <c r="J131" s="4">
        <v>0</v>
      </c>
      <c r="K131" s="4">
        <v>0</v>
      </c>
      <c r="L131" s="4">
        <v>553.9038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f>SUM(T131,Q131,N131,K131,H131,E131)</f>
        <v>17159</v>
      </c>
      <c r="V131" s="4">
        <v>34318</v>
      </c>
      <c r="W131" s="23">
        <f>IF(U131&gt;V131,"Supera","")</f>
      </c>
    </row>
    <row r="132">
      <c r="A132" s="3" t="s">
        <v>277</v>
      </c>
      <c r="B132" s="3" t="s">
        <v>278</v>
      </c>
      <c r="C132" s="4">
        <v>0</v>
      </c>
      <c r="D132" s="4">
        <v>0</v>
      </c>
      <c r="E132" s="4">
        <v>0</v>
      </c>
      <c r="F132" s="4">
        <v>60.8701</v>
      </c>
      <c r="G132" s="4">
        <v>29.2691</v>
      </c>
      <c r="H132" s="4">
        <v>2804.64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f>SUM(T132,Q132,N132,K132,H132,E132)</f>
        <v>24783</v>
      </c>
      <c r="V132" s="4">
        <v>49566</v>
      </c>
      <c r="W132" s="23">
        <f>IF(U132&gt;V132,"Supera","")</f>
      </c>
    </row>
    <row r="133">
      <c r="A133" s="3" t="s">
        <v>279</v>
      </c>
      <c r="B133" s="3" t="s">
        <v>280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1.7509</v>
      </c>
      <c r="S133" s="4">
        <v>0</v>
      </c>
      <c r="T133" s="4">
        <v>0</v>
      </c>
      <c r="U133" s="4">
        <f>SUM(T133,Q133,N133,K133,H133,E133)</f>
        <v>16620</v>
      </c>
      <c r="V133" s="4">
        <v>33240</v>
      </c>
      <c r="W133" s="23">
        <f>IF(U133&gt;V133,"Supera","")</f>
      </c>
    </row>
    <row r="134">
      <c r="A134" s="3" t="s">
        <v>281</v>
      </c>
      <c r="B134" s="3" t="s">
        <v>282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f>SUM(T134,Q134,N134,K134,H134,E134)</f>
        <v>40134</v>
      </c>
      <c r="V134" s="4">
        <v>80268</v>
      </c>
      <c r="W134" s="23">
        <f>IF(U134&gt;V134,"Supera","")</f>
      </c>
    </row>
    <row r="135">
      <c r="A135" s="3" t="s">
        <v>283</v>
      </c>
      <c r="B135" s="3" t="s">
        <v>284</v>
      </c>
      <c r="C135" s="4">
        <v>520.7725</v>
      </c>
      <c r="D135" s="4">
        <v>133.0971</v>
      </c>
      <c r="E135" s="4">
        <v>12762.317</v>
      </c>
      <c r="F135" s="4">
        <v>0</v>
      </c>
      <c r="G135" s="4">
        <v>0</v>
      </c>
      <c r="H135" s="4">
        <v>0</v>
      </c>
      <c r="I135" s="4">
        <v>33.3535</v>
      </c>
      <c r="J135" s="4">
        <v>1534.0573</v>
      </c>
      <c r="K135" s="4">
        <v>66701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43.4896</v>
      </c>
      <c r="S135" s="4">
        <v>22.1162</v>
      </c>
      <c r="T135" s="4">
        <v>3886</v>
      </c>
      <c r="U135" s="4">
        <f>SUM(T135,Q135,N135,K135,H135,E135)</f>
        <v>127741</v>
      </c>
      <c r="V135" s="4">
        <v>255482</v>
      </c>
      <c r="W135" s="23">
        <f>IF(U135&gt;V135,"Supera","")</f>
      </c>
    </row>
    <row r="136">
      <c r="A136" s="3" t="s">
        <v>285</v>
      </c>
      <c r="B136" s="3" t="s">
        <v>286</v>
      </c>
      <c r="C136" s="4">
        <v>0.1016</v>
      </c>
      <c r="D136" s="4">
        <v>4.3991</v>
      </c>
      <c r="E136" s="4">
        <v>421.328</v>
      </c>
      <c r="F136" s="4">
        <v>8.3149</v>
      </c>
      <c r="G136" s="4">
        <v>79.8432</v>
      </c>
      <c r="H136" s="4">
        <v>7655.861</v>
      </c>
      <c r="I136" s="4">
        <v>3.1344</v>
      </c>
      <c r="J136" s="4">
        <v>807.2398</v>
      </c>
      <c r="K136" s="4">
        <v>35081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0.1264</v>
      </c>
      <c r="S136" s="4">
        <v>11.0581</v>
      </c>
      <c r="T136" s="4">
        <v>1943</v>
      </c>
      <c r="U136" s="4">
        <f>SUM(T136,Q136,N136,K136,H136,E136)</f>
        <v>49209</v>
      </c>
      <c r="V136" s="4">
        <v>98418</v>
      </c>
      <c r="W136" s="23">
        <f>IF(U136&gt;V136,"Supera","")</f>
      </c>
    </row>
    <row r="137">
      <c r="A137" s="3" t="s">
        <v>287</v>
      </c>
      <c r="B137" s="3" t="s">
        <v>288</v>
      </c>
      <c r="C137" s="4">
        <v>0</v>
      </c>
      <c r="D137" s="4">
        <v>0</v>
      </c>
      <c r="E137" s="4">
        <v>0</v>
      </c>
      <c r="F137" s="4">
        <v>377.9031</v>
      </c>
      <c r="G137" s="4">
        <v>578.893</v>
      </c>
      <c r="H137" s="4">
        <v>55524.231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f>SUM(T137,Q137,N137,K137,H137,E137)</f>
        <v>262181</v>
      </c>
      <c r="V137" s="4">
        <v>524362</v>
      </c>
      <c r="W137" s="23">
        <f>IF(U137&gt;V137,"Supera","")</f>
      </c>
    </row>
    <row r="138">
      <c r="A138" s="3" t="s">
        <v>289</v>
      </c>
      <c r="B138" s="3" t="s">
        <v>290</v>
      </c>
      <c r="C138" s="4">
        <v>0</v>
      </c>
      <c r="D138" s="4">
        <v>0</v>
      </c>
      <c r="E138" s="4">
        <v>0</v>
      </c>
      <c r="F138" s="4">
        <v>147.6206</v>
      </c>
      <c r="G138" s="4">
        <v>180.8846</v>
      </c>
      <c r="H138" s="4">
        <v>17341.816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19.1094</v>
      </c>
      <c r="S138" s="4">
        <v>12.0634</v>
      </c>
      <c r="T138" s="4">
        <v>2138</v>
      </c>
      <c r="U138" s="4">
        <f>SUM(T138,Q138,N138,K138,H138,E138)</f>
        <v>311015</v>
      </c>
      <c r="V138" s="4">
        <v>622030</v>
      </c>
      <c r="W138" s="23">
        <f>IF(U138&gt;V138,"Supera","")</f>
      </c>
    </row>
    <row r="139">
      <c r="A139" s="3" t="s">
        <v>291</v>
      </c>
      <c r="B139" s="3" t="s">
        <v>292</v>
      </c>
      <c r="C139" s="4">
        <v>0</v>
      </c>
      <c r="D139" s="4">
        <v>0</v>
      </c>
      <c r="E139" s="4">
        <v>0</v>
      </c>
      <c r="F139" s="4">
        <v>22.649</v>
      </c>
      <c r="G139" s="4">
        <v>28.4915</v>
      </c>
      <c r="H139" s="4">
        <v>2737.818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f>SUM(T139,Q139,N139,K139,H139,E139)</f>
        <v>213597</v>
      </c>
      <c r="V139" s="4">
        <v>427194</v>
      </c>
      <c r="W139" s="23">
        <f>IF(U139&gt;V139,"Supera","")</f>
      </c>
    </row>
    <row r="140">
      <c r="A140" s="3" t="s">
        <v>293</v>
      </c>
      <c r="B140" s="3" t="s">
        <v>294</v>
      </c>
      <c r="C140" s="4">
        <v>0</v>
      </c>
      <c r="D140" s="4">
        <v>0</v>
      </c>
      <c r="E140" s="4">
        <v>0</v>
      </c>
      <c r="F140" s="4">
        <v>53.7605</v>
      </c>
      <c r="G140" s="4">
        <v>328.254</v>
      </c>
      <c r="H140" s="4">
        <v>31452.71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f>SUM(T140,Q140,N140,K140,H140,E140)</f>
        <v>329261</v>
      </c>
      <c r="V140" s="4">
        <v>658522</v>
      </c>
      <c r="W140" s="23">
        <f>IF(U140&gt;V140,"Supera","")</f>
      </c>
    </row>
    <row r="141">
      <c r="A141" s="3" t="s">
        <v>295</v>
      </c>
      <c r="B141" s="3" t="s">
        <v>296</v>
      </c>
      <c r="C141" s="4">
        <v>0</v>
      </c>
      <c r="D141" s="4">
        <v>0</v>
      </c>
      <c r="E141" s="4">
        <v>0</v>
      </c>
      <c r="F141" s="4">
        <v>361.7962</v>
      </c>
      <c r="G141" s="4">
        <v>209.7489</v>
      </c>
      <c r="H141" s="4">
        <v>20117.208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f>SUM(T141,Q141,N141,K141,H141,E141)</f>
        <v>34956</v>
      </c>
      <c r="V141" s="4">
        <v>69912</v>
      </c>
      <c r="W141" s="23">
        <f>IF(U141&gt;V141,"Supera","")</f>
      </c>
    </row>
    <row r="142">
      <c r="A142" s="3" t="s">
        <v>297</v>
      </c>
      <c r="B142" s="3" t="s">
        <v>298</v>
      </c>
      <c r="C142" s="4">
        <v>359.7842</v>
      </c>
      <c r="D142" s="4">
        <v>0</v>
      </c>
      <c r="E142" s="4">
        <v>0</v>
      </c>
      <c r="F142" s="4">
        <v>231.7104</v>
      </c>
      <c r="G142" s="4">
        <v>0</v>
      </c>
      <c r="H142" s="4">
        <v>0</v>
      </c>
      <c r="I142" s="4">
        <v>522.2907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9.3723</v>
      </c>
      <c r="S142" s="4">
        <v>0</v>
      </c>
      <c r="T142" s="4">
        <v>0</v>
      </c>
      <c r="U142" s="4">
        <f>SUM(T142,Q142,N142,K142,H142,E142)</f>
        <v>178473</v>
      </c>
      <c r="V142" s="4">
        <v>356946</v>
      </c>
      <c r="W142" s="23">
        <f>IF(U142&gt;V142,"Supera","")</f>
      </c>
    </row>
    <row r="143">
      <c r="A143" s="3" t="s">
        <v>299</v>
      </c>
      <c r="B143" s="3" t="s">
        <v>300</v>
      </c>
      <c r="C143" s="4">
        <v>0</v>
      </c>
      <c r="D143" s="4">
        <v>0</v>
      </c>
      <c r="E143" s="4">
        <v>0</v>
      </c>
      <c r="F143" s="4">
        <v>0.43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f>SUM(T143,Q143,N143,K143,H143,E143)</f>
        <v>28740</v>
      </c>
      <c r="V143" s="4">
        <v>57480</v>
      </c>
      <c r="W143" s="23">
        <f>IF(U143&gt;V143,"Supera","")</f>
      </c>
    </row>
    <row r="144">
      <c r="A144" s="3" t="s">
        <v>301</v>
      </c>
      <c r="B144" s="3" t="s">
        <v>302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f>SUM(T144,Q144,N144,K144,H144,E144)</f>
        <v>76950</v>
      </c>
      <c r="V144" s="4">
        <v>153900</v>
      </c>
      <c r="W144" s="23">
        <f>IF(U144&gt;V144,"Supera","")</f>
      </c>
    </row>
    <row r="145">
      <c r="A145" s="3" t="s">
        <v>303</v>
      </c>
      <c r="B145" s="3" t="s">
        <v>304</v>
      </c>
      <c r="C145" s="4">
        <v>430.6472</v>
      </c>
      <c r="D145" s="4">
        <v>0</v>
      </c>
      <c r="E145" s="4">
        <v>0</v>
      </c>
      <c r="F145" s="4">
        <v>527.3621</v>
      </c>
      <c r="G145" s="4">
        <v>392.6332</v>
      </c>
      <c r="H145" s="4">
        <v>37665.716</v>
      </c>
      <c r="I145" s="4">
        <v>1684.8384</v>
      </c>
      <c r="J145" s="4">
        <v>845.4405</v>
      </c>
      <c r="K145" s="4">
        <v>36743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26.0031</v>
      </c>
      <c r="S145" s="4">
        <v>0</v>
      </c>
      <c r="T145" s="4">
        <v>0</v>
      </c>
      <c r="U145" s="4">
        <f>SUM(T145,Q145,N145,K145,H145,E145)</f>
        <v>191242</v>
      </c>
      <c r="V145" s="4">
        <v>382484</v>
      </c>
      <c r="W145" s="23">
        <f>IF(U145&gt;V145,"Supera","")</f>
      </c>
    </row>
    <row r="146">
      <c r="A146" s="3" t="s">
        <v>305</v>
      </c>
      <c r="B146" s="3" t="s">
        <v>306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f>SUM(T146,Q146,N146,K146,H146,E146)</f>
        <v>57239</v>
      </c>
      <c r="V146" s="4">
        <v>114478</v>
      </c>
      <c r="W146" s="23">
        <f>IF(U146&gt;V146,"Supera","")</f>
      </c>
    </row>
    <row r="147">
      <c r="A147" s="3" t="s">
        <v>307</v>
      </c>
      <c r="B147" s="3" t="s">
        <v>308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f>SUM(T147,Q147,N147,K147,H147,E147)</f>
        <v>47253</v>
      </c>
      <c r="V147" s="4">
        <v>94506</v>
      </c>
      <c r="W147" s="23">
        <f>IF(U147&gt;V147,"Supera","")</f>
      </c>
    </row>
    <row r="148">
      <c r="A148" s="3" t="s">
        <v>309</v>
      </c>
      <c r="B148" s="3" t="s">
        <v>310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f>SUM(T148,Q148,N148,K148,H148,E148)</f>
        <v>21646</v>
      </c>
      <c r="V148" s="4">
        <v>43292</v>
      </c>
      <c r="W148" s="23">
        <f>IF(U148&gt;V148,"Supera","")</f>
      </c>
    </row>
    <row r="149">
      <c r="A149" s="3" t="s">
        <v>311</v>
      </c>
      <c r="B149" s="3" t="s">
        <v>312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f>SUM(T149,Q149,N149,K149,H149,E149)</f>
        <v>45463</v>
      </c>
      <c r="V149" s="4">
        <v>90926</v>
      </c>
      <c r="W149" s="23">
        <f>IF(U149&gt;V149,"Supera","")</f>
      </c>
    </row>
    <row r="150">
      <c r="A150" s="3" t="s">
        <v>313</v>
      </c>
      <c r="B150" s="3" t="s">
        <v>314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f>SUM(T150,Q150,N150,K150,H150,E150)</f>
        <v>9110</v>
      </c>
      <c r="V150" s="4">
        <v>18220</v>
      </c>
      <c r="W150" s="23">
        <f>IF(U150&gt;V150,"Supera","")</f>
      </c>
    </row>
    <row r="151">
      <c r="A151" s="3" t="s">
        <v>315</v>
      </c>
      <c r="B151" s="3" t="s">
        <v>316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f>SUM(T151,Q151,N151,K151,H151,E151)</f>
        <v>154662</v>
      </c>
      <c r="V151" s="4">
        <v>309324</v>
      </c>
      <c r="W151" s="23">
        <f>IF(U151&gt;V151,"Supera","")</f>
      </c>
    </row>
    <row r="152">
      <c r="A152" s="3" t="s">
        <v>317</v>
      </c>
      <c r="B152" s="3" t="s">
        <v>318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f>SUM(T152,Q152,N152,K152,H152,E152)</f>
        <v>15221</v>
      </c>
      <c r="V152" s="4">
        <v>30442</v>
      </c>
      <c r="W152" s="23">
        <f>IF(U152&gt;V152,"Supera","")</f>
      </c>
    </row>
    <row r="153">
      <c r="A153" s="3" t="s">
        <v>319</v>
      </c>
      <c r="B153" s="3" t="s">
        <v>320</v>
      </c>
      <c r="C153" s="4">
        <v>0</v>
      </c>
      <c r="D153" s="4">
        <v>0</v>
      </c>
      <c r="E153" s="4">
        <v>0</v>
      </c>
      <c r="F153" s="4">
        <v>1.8892</v>
      </c>
      <c r="G153" s="4">
        <v>28.182</v>
      </c>
      <c r="H153" s="4">
        <v>2703.755</v>
      </c>
      <c r="I153" s="4">
        <v>28.5221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23.1215</v>
      </c>
      <c r="T153" s="4">
        <v>4081</v>
      </c>
      <c r="U153" s="4">
        <f>SUM(T153,Q153,N153,K153,H153,E153)</f>
        <v>128385</v>
      </c>
      <c r="V153" s="4">
        <v>256770</v>
      </c>
      <c r="W153" s="23">
        <f>IF(U153&gt;V153,"Supera","")</f>
      </c>
    </row>
    <row r="154">
      <c r="A154" s="3" t="s">
        <v>321</v>
      </c>
      <c r="B154" s="3" t="s">
        <v>322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f>SUM(T154,Q154,N154,K154,H154,E154)</f>
        <v>25781</v>
      </c>
      <c r="V154" s="4">
        <v>51562</v>
      </c>
      <c r="W154" s="23">
        <f>IF(U154&gt;V154,"Supera","")</f>
      </c>
    </row>
    <row r="155">
      <c r="A155" s="3" t="s">
        <v>323</v>
      </c>
      <c r="B155" s="3" t="s">
        <v>324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f>SUM(T155,Q155,N155,K155,H155,E155)</f>
        <v>55478</v>
      </c>
      <c r="V155" s="4">
        <v>110956</v>
      </c>
      <c r="W155" s="23">
        <f>IF(U155&gt;V155,"Supera","")</f>
      </c>
    </row>
    <row r="156">
      <c r="A156" s="3" t="s">
        <v>325</v>
      </c>
      <c r="B156" s="3" t="s">
        <v>326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f>SUM(T156,Q156,N156,K156,H156,E156)</f>
        <v>6479</v>
      </c>
      <c r="V156" s="4">
        <v>12958</v>
      </c>
      <c r="W156" s="23">
        <f>IF(U156&gt;V156,"Supera","")</f>
      </c>
    </row>
    <row r="157">
      <c r="A157" s="3" t="s">
        <v>327</v>
      </c>
      <c r="B157" s="3" t="s">
        <v>328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f>SUM(T157,Q157,N157,K157,H157,E157)</f>
        <v>14688</v>
      </c>
      <c r="V157" s="4">
        <v>29376</v>
      </c>
      <c r="W157" s="23">
        <f>IF(U157&gt;V157,"Supera","")</f>
      </c>
    </row>
    <row r="158">
      <c r="A158" s="3" t="s">
        <v>329</v>
      </c>
      <c r="B158" s="3" t="s">
        <v>330</v>
      </c>
      <c r="C158" s="4">
        <v>0</v>
      </c>
      <c r="D158" s="4">
        <v>0</v>
      </c>
      <c r="E158" s="4">
        <v>0</v>
      </c>
      <c r="F158" s="4">
        <v>0.1728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f>SUM(T158,Q158,N158,K158,H158,E158)</f>
        <v>29886</v>
      </c>
      <c r="V158" s="4">
        <v>59772</v>
      </c>
      <c r="W158" s="23">
        <f>IF(U158&gt;V158,"Supera","")</f>
      </c>
    </row>
    <row r="159">
      <c r="A159" s="3" t="s">
        <v>331</v>
      </c>
      <c r="B159" s="3" t="s">
        <v>332</v>
      </c>
      <c r="C159" s="4">
        <v>12.2097</v>
      </c>
      <c r="D159" s="4">
        <v>0</v>
      </c>
      <c r="E159" s="4">
        <v>0</v>
      </c>
      <c r="F159" s="4">
        <v>31.0879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1.3424</v>
      </c>
      <c r="S159" s="4">
        <v>0</v>
      </c>
      <c r="T159" s="4">
        <v>0</v>
      </c>
      <c r="U159" s="4">
        <f>SUM(T159,Q159,N159,K159,H159,E159)</f>
        <v>90135</v>
      </c>
      <c r="V159" s="4">
        <v>180270</v>
      </c>
      <c r="W159" s="23">
        <f>IF(U159&gt;V159,"Supera","")</f>
      </c>
    </row>
    <row r="160">
      <c r="A160" s="3" t="s">
        <v>333</v>
      </c>
      <c r="B160" s="3" t="s">
        <v>334</v>
      </c>
      <c r="C160" s="4">
        <v>0</v>
      </c>
      <c r="D160" s="4">
        <v>0</v>
      </c>
      <c r="E160" s="4">
        <v>0</v>
      </c>
      <c r="F160" s="4">
        <v>80.9539</v>
      </c>
      <c r="G160" s="4">
        <v>297.3174</v>
      </c>
      <c r="H160" s="4">
        <v>28480.434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f>SUM(T160,Q160,N160,K160,H160,E160)</f>
        <v>99327</v>
      </c>
      <c r="V160" s="4">
        <v>198654</v>
      </c>
      <c r="W160" s="23">
        <f>IF(U160&gt;V160,"Supera","")</f>
      </c>
    </row>
    <row r="161">
      <c r="A161" s="3" t="s">
        <v>335</v>
      </c>
      <c r="B161" s="3" t="s">
        <v>336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f>SUM(T161,Q161,N161,K161,H161,E161)</f>
        <v>79698</v>
      </c>
      <c r="V161" s="4">
        <v>159396</v>
      </c>
      <c r="W161" s="23">
        <f>IF(U161&gt;V161,"Supera","")</f>
      </c>
    </row>
    <row r="162">
      <c r="A162" s="3" t="s">
        <v>337</v>
      </c>
      <c r="B162" s="3" t="s">
        <v>338</v>
      </c>
      <c r="C162" s="4">
        <v>191.2056</v>
      </c>
      <c r="D162" s="4">
        <v>441.7883</v>
      </c>
      <c r="E162" s="4">
        <v>42367.032</v>
      </c>
      <c r="F162" s="4">
        <v>46.7609</v>
      </c>
      <c r="G162" s="4">
        <v>33.7211</v>
      </c>
      <c r="H162" s="4">
        <v>3233.841</v>
      </c>
      <c r="I162" s="4">
        <v>191.9546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5.7712</v>
      </c>
      <c r="S162" s="4">
        <v>0</v>
      </c>
      <c r="T162" s="4">
        <v>0</v>
      </c>
      <c r="U162" s="4">
        <f>SUM(T162,Q162,N162,K162,H162,E162)</f>
        <v>50716</v>
      </c>
      <c r="V162" s="4">
        <v>101432</v>
      </c>
      <c r="W162" s="23">
        <f>IF(U162&gt;V162,"Supera","")</f>
      </c>
    </row>
    <row r="163">
      <c r="A163" s="3" t="s">
        <v>339</v>
      </c>
      <c r="B163" s="3" t="s">
        <v>340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f>SUM(T163,Q163,N163,K163,H163,E163)</f>
        <v>20663</v>
      </c>
      <c r="V163" s="4">
        <v>41326</v>
      </c>
      <c r="W163" s="23">
        <f>IF(U163&gt;V163,"Supera","")</f>
      </c>
    </row>
    <row r="164">
      <c r="A164" s="3" t="s">
        <v>341</v>
      </c>
      <c r="B164" s="3" t="s">
        <v>342</v>
      </c>
      <c r="C164" s="4">
        <v>0</v>
      </c>
      <c r="D164" s="4">
        <v>0</v>
      </c>
      <c r="E164" s="4">
        <v>0</v>
      </c>
      <c r="F164" s="4">
        <v>24.0532</v>
      </c>
      <c r="G164" s="4">
        <v>8.6594</v>
      </c>
      <c r="H164" s="4">
        <v>829.795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f>SUM(T164,Q164,N164,K164,H164,E164)</f>
        <v>14265</v>
      </c>
      <c r="V164" s="4">
        <v>28530</v>
      </c>
      <c r="W164" s="23">
        <f>IF(U164&gt;V164,"Supera","")</f>
      </c>
    </row>
    <row r="165">
      <c r="A165" s="3" t="s">
        <v>343</v>
      </c>
      <c r="B165" s="3" t="s">
        <v>344</v>
      </c>
      <c r="C165" s="4">
        <v>0</v>
      </c>
      <c r="D165" s="4">
        <v>0</v>
      </c>
      <c r="E165" s="4">
        <v>0</v>
      </c>
      <c r="F165" s="4">
        <v>8.4803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f>SUM(T165,Q165,N165,K165,H165,E165)</f>
        <v>52994</v>
      </c>
      <c r="V165" s="4">
        <v>105988</v>
      </c>
      <c r="W165" s="23">
        <f>IF(U165&gt;V165,"Supera","")</f>
      </c>
    </row>
    <row r="166">
      <c r="A166" s="3" t="s">
        <v>345</v>
      </c>
      <c r="B166" s="3" t="s">
        <v>346</v>
      </c>
      <c r="C166" s="4">
        <v>0</v>
      </c>
      <c r="D166" s="4">
        <v>0</v>
      </c>
      <c r="E166" s="4">
        <v>0</v>
      </c>
      <c r="F166" s="4">
        <v>95.359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f>SUM(T166,Q166,N166,K166,H166,E166)</f>
        <v>50756</v>
      </c>
      <c r="V166" s="4">
        <v>101512</v>
      </c>
      <c r="W166" s="23">
        <f>IF(U166&gt;V166,"Supera","")</f>
      </c>
    </row>
    <row r="167">
      <c r="A167" s="3" t="s">
        <v>347</v>
      </c>
      <c r="B167" s="3" t="s">
        <v>348</v>
      </c>
      <c r="C167" s="4">
        <v>0</v>
      </c>
      <c r="D167" s="4">
        <v>0</v>
      </c>
      <c r="E167" s="4">
        <v>0</v>
      </c>
      <c r="F167" s="4">
        <v>68.2939</v>
      </c>
      <c r="G167" s="4">
        <v>620.8203</v>
      </c>
      <c r="H167" s="4">
        <v>59543.11</v>
      </c>
      <c r="I167" s="4">
        <v>47.6739</v>
      </c>
      <c r="J167" s="4">
        <v>483.5397</v>
      </c>
      <c r="K167" s="4">
        <v>21021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f>SUM(T167,Q167,N167,K167,H167,E167)</f>
        <v>16851</v>
      </c>
      <c r="V167" s="4">
        <v>33702</v>
      </c>
      <c r="W167" s="23">
        <f>IF(U167&gt;V167,"Supera","")</f>
      </c>
    </row>
    <row r="168">
      <c r="A168" s="3" t="s">
        <v>349</v>
      </c>
      <c r="B168" s="3" t="s">
        <v>350</v>
      </c>
      <c r="C168" s="4">
        <v>1117.662</v>
      </c>
      <c r="D168" s="4">
        <v>3294.6434</v>
      </c>
      <c r="E168" s="4">
        <v>315856.017</v>
      </c>
      <c r="F168" s="4">
        <v>86.7784</v>
      </c>
      <c r="G168" s="4">
        <v>911.1615</v>
      </c>
      <c r="H168" s="4">
        <v>87370.446</v>
      </c>
      <c r="I168" s="4">
        <v>563.4247</v>
      </c>
      <c r="J168" s="4">
        <v>2081.9349</v>
      </c>
      <c r="K168" s="4">
        <v>90511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f>SUM(T168,Q168,N168,K168,H168,E168)</f>
        <v>805008</v>
      </c>
      <c r="V168" s="4">
        <v>1610016</v>
      </c>
      <c r="W168" s="23">
        <f>IF(U168&gt;V168,"Supera","")</f>
      </c>
    </row>
    <row r="169">
      <c r="A169" s="3" t="s">
        <v>351</v>
      </c>
      <c r="B169" s="3" t="s">
        <v>352</v>
      </c>
      <c r="C169" s="4">
        <v>250.7497</v>
      </c>
      <c r="D169" s="4">
        <v>253.7809</v>
      </c>
      <c r="E169" s="4">
        <v>24318.889</v>
      </c>
      <c r="F169" s="4">
        <v>10.5035</v>
      </c>
      <c r="G169" s="4">
        <v>24.195</v>
      </c>
      <c r="H169" s="4">
        <v>2320.163</v>
      </c>
      <c r="I169" s="4">
        <v>0</v>
      </c>
      <c r="J169" s="4">
        <v>0</v>
      </c>
      <c r="K169" s="4">
        <v>0</v>
      </c>
      <c r="L169" s="4">
        <v>16315.6244</v>
      </c>
      <c r="M169" s="4">
        <v>0</v>
      </c>
      <c r="N169" s="4">
        <v>0</v>
      </c>
      <c r="O169" s="4">
        <v>917.2528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f>SUM(T169,Q169,N169,K169,H169,E169)</f>
        <v>587329</v>
      </c>
      <c r="V169" s="4">
        <v>1174658</v>
      </c>
      <c r="W169" s="23">
        <f>IF(U169&gt;V169,"Supera","")</f>
      </c>
    </row>
    <row r="170">
      <c r="A170" s="3" t="s">
        <v>353</v>
      </c>
      <c r="B170" s="3" t="s">
        <v>354</v>
      </c>
      <c r="C170" s="4">
        <v>0</v>
      </c>
      <c r="D170" s="4">
        <v>0</v>
      </c>
      <c r="E170" s="4">
        <v>0</v>
      </c>
      <c r="F170" s="4">
        <v>302.7412</v>
      </c>
      <c r="G170" s="4">
        <v>0</v>
      </c>
      <c r="H170" s="4">
        <v>0</v>
      </c>
      <c r="I170" s="4">
        <v>217.4371</v>
      </c>
      <c r="J170" s="4">
        <v>444.3338</v>
      </c>
      <c r="K170" s="4">
        <v>19298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f>SUM(T170,Q170,N170,K170,H170,E170)</f>
        <v>137349</v>
      </c>
      <c r="V170" s="4">
        <v>274698</v>
      </c>
      <c r="W170" s="23">
        <f>IF(U170&gt;V170,"Supera","")</f>
      </c>
    </row>
    <row r="171">
      <c r="A171" s="3" t="s">
        <v>355</v>
      </c>
      <c r="B171" s="3" t="s">
        <v>356</v>
      </c>
      <c r="C171" s="4">
        <v>36.9557</v>
      </c>
      <c r="D171" s="4">
        <v>0</v>
      </c>
      <c r="E171" s="4">
        <v>0</v>
      </c>
      <c r="F171" s="4">
        <v>0.7684</v>
      </c>
      <c r="G171" s="4">
        <v>0</v>
      </c>
      <c r="H171" s="4">
        <v>0</v>
      </c>
      <c r="I171" s="4">
        <v>114.3603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6.3076</v>
      </c>
      <c r="S171" s="4">
        <v>0</v>
      </c>
      <c r="T171" s="4">
        <v>0</v>
      </c>
      <c r="U171" s="4">
        <f>SUM(T171,Q171,N171,K171,H171,E171)</f>
        <v>83705</v>
      </c>
      <c r="V171" s="4">
        <v>167410</v>
      </c>
      <c r="W171" s="23">
        <f>IF(U171&gt;V171,"Supera","")</f>
      </c>
    </row>
    <row r="172">
      <c r="A172" s="3" t="s">
        <v>357</v>
      </c>
      <c r="B172" s="3" t="s">
        <v>358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f>SUM(T172,Q172,N172,K172,H172,E172)</f>
        <v>38527</v>
      </c>
      <c r="V172" s="4">
        <v>77054</v>
      </c>
      <c r="W172" s="23">
        <f>IF(U172&gt;V172,"Supera","")</f>
      </c>
    </row>
    <row r="173">
      <c r="A173" s="3" t="s">
        <v>359</v>
      </c>
      <c r="B173" s="3" t="s">
        <v>360</v>
      </c>
      <c r="C173" s="4">
        <v>0</v>
      </c>
      <c r="D173" s="4">
        <v>388.1165</v>
      </c>
      <c r="E173" s="4">
        <v>37218.37</v>
      </c>
      <c r="F173" s="4">
        <v>4.4481</v>
      </c>
      <c r="G173" s="4">
        <v>45.0677</v>
      </c>
      <c r="H173" s="4">
        <v>4326.173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11.0581</v>
      </c>
      <c r="T173" s="4">
        <v>1943</v>
      </c>
      <c r="U173" s="4">
        <f>SUM(T173,Q173,N173,K173,H173,E173)</f>
        <v>65084</v>
      </c>
      <c r="V173" s="4">
        <v>130168</v>
      </c>
      <c r="W173" s="23">
        <f>IF(U173&gt;V173,"Supera","")</f>
      </c>
    </row>
    <row r="174">
      <c r="A174" s="3" t="s">
        <v>361</v>
      </c>
      <c r="B174" s="3" t="s">
        <v>362</v>
      </c>
      <c r="C174" s="4">
        <v>153.3647</v>
      </c>
      <c r="D174" s="4">
        <v>0</v>
      </c>
      <c r="E174" s="4">
        <v>0</v>
      </c>
      <c r="F174" s="4">
        <v>44.2005</v>
      </c>
      <c r="G174" s="4">
        <v>21.9069</v>
      </c>
      <c r="H174" s="4">
        <v>2100.468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f>SUM(T174,Q174,N174,K174,H174,E174)</f>
        <v>428754</v>
      </c>
      <c r="V174" s="4">
        <v>857508</v>
      </c>
      <c r="W174" s="23">
        <f>IF(U174&gt;V174,"Supera","")</f>
      </c>
    </row>
    <row r="175">
      <c r="A175" s="3" t="s">
        <v>363</v>
      </c>
      <c r="B175" s="3" t="s">
        <v>364</v>
      </c>
      <c r="C175" s="4">
        <v>0</v>
      </c>
      <c r="D175" s="4">
        <v>0</v>
      </c>
      <c r="E175" s="4">
        <v>0</v>
      </c>
      <c r="F175" s="4">
        <v>92.5268</v>
      </c>
      <c r="G175" s="4">
        <v>92.7702</v>
      </c>
      <c r="H175" s="4">
        <v>8897.495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f>SUM(T175,Q175,N175,K175,H175,E175)</f>
        <v>36585</v>
      </c>
      <c r="V175" s="4">
        <v>73170</v>
      </c>
      <c r="W175" s="23">
        <f>IF(U175&gt;V175,"Supera","")</f>
      </c>
    </row>
    <row r="176">
      <c r="A176" s="3" t="s">
        <v>365</v>
      </c>
      <c r="B176" s="3" t="s">
        <v>366</v>
      </c>
      <c r="C176" s="4">
        <v>0</v>
      </c>
      <c r="D176" s="4">
        <v>0</v>
      </c>
      <c r="E176" s="4">
        <v>0</v>
      </c>
      <c r="F176" s="4">
        <v>389.424</v>
      </c>
      <c r="G176" s="4">
        <v>641.5074</v>
      </c>
      <c r="H176" s="4">
        <v>61445.588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f>SUM(T176,Q176,N176,K176,H176,E176)</f>
        <v>235717</v>
      </c>
      <c r="V176" s="4">
        <v>471434</v>
      </c>
      <c r="W176" s="23">
        <f>IF(U176&gt;V176,"Supera","")</f>
      </c>
    </row>
    <row r="177">
      <c r="A177" s="3" t="s">
        <v>367</v>
      </c>
      <c r="B177" s="3" t="s">
        <v>368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f>SUM(T177,Q177,N177,K177,H177,E177)</f>
        <v>16813</v>
      </c>
      <c r="V177" s="4">
        <v>33626</v>
      </c>
      <c r="W177" s="23">
        <f>IF(U177&gt;V177,"Supera","")</f>
      </c>
    </row>
    <row r="178">
      <c r="A178" s="3" t="s">
        <v>369</v>
      </c>
      <c r="B178" s="3" t="s">
        <v>370</v>
      </c>
      <c r="C178" s="4">
        <v>0</v>
      </c>
      <c r="D178" s="4">
        <v>0</v>
      </c>
      <c r="E178" s="4">
        <v>0</v>
      </c>
      <c r="F178" s="4">
        <v>8.0852</v>
      </c>
      <c r="G178" s="4">
        <v>31.6681</v>
      </c>
      <c r="H178" s="4">
        <v>3035.995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f>SUM(T178,Q178,N178,K178,H178,E178)</f>
        <v>2465</v>
      </c>
      <c r="V178" s="4">
        <v>4930</v>
      </c>
      <c r="W178" s="23">
        <f>IF(U178&gt;V178,"Supera","")</f>
      </c>
    </row>
    <row r="179">
      <c r="A179" s="3" t="s">
        <v>371</v>
      </c>
      <c r="B179" s="3" t="s">
        <v>372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f>SUM(T179,Q179,N179,K179,H179,E179)</f>
        <v>4474</v>
      </c>
      <c r="V179" s="4">
        <v>8948</v>
      </c>
      <c r="W179" s="23">
        <f>IF(U179&gt;V179,"Supera","")</f>
      </c>
    </row>
    <row r="180">
      <c r="A180" s="3" t="s">
        <v>373</v>
      </c>
      <c r="B180" s="3" t="s">
        <v>374</v>
      </c>
      <c r="C180" s="4">
        <v>0</v>
      </c>
      <c r="D180" s="4">
        <v>0</v>
      </c>
      <c r="E180" s="4">
        <v>0</v>
      </c>
      <c r="F180" s="4">
        <v>16.1327</v>
      </c>
      <c r="G180" s="4">
        <v>0</v>
      </c>
      <c r="H180" s="4">
        <v>0</v>
      </c>
      <c r="I180" s="4">
        <v>1776.47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f>SUM(T180,Q180,N180,K180,H180,E180)</f>
        <v>65108</v>
      </c>
      <c r="V180" s="4">
        <v>130216</v>
      </c>
      <c r="W180" s="23">
        <f>IF(U180&gt;V180,"Supera","")</f>
      </c>
    </row>
    <row r="181">
      <c r="A181" s="3" t="s">
        <v>375</v>
      </c>
      <c r="B181" s="3" t="s">
        <v>376</v>
      </c>
      <c r="C181" s="4">
        <v>23.5846</v>
      </c>
      <c r="D181" s="4">
        <v>431.6622</v>
      </c>
      <c r="E181" s="4">
        <v>41342.81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f>SUM(T181,Q181,N181,K181,H181,E181)</f>
        <v>46069</v>
      </c>
      <c r="V181" s="4">
        <v>92138</v>
      </c>
      <c r="W181" s="23">
        <f>IF(U181&gt;V181,"Supera","")</f>
      </c>
    </row>
    <row r="182">
      <c r="A182" s="3" t="s">
        <v>377</v>
      </c>
      <c r="B182" s="3" t="s">
        <v>378</v>
      </c>
      <c r="C182" s="4">
        <v>0</v>
      </c>
      <c r="D182" s="4">
        <v>0</v>
      </c>
      <c r="E182" s="4">
        <v>0</v>
      </c>
      <c r="F182" s="4">
        <v>32.9085</v>
      </c>
      <c r="G182" s="4">
        <v>12.4876</v>
      </c>
      <c r="H182" s="4">
        <v>1197.365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f>SUM(T182,Q182,N182,K182,H182,E182)</f>
        <v>9582</v>
      </c>
      <c r="V182" s="4">
        <v>19164</v>
      </c>
      <c r="W182" s="23">
        <f>IF(U182&gt;V182,"Supera","")</f>
      </c>
    </row>
    <row r="183">
      <c r="A183" s="3" t="s">
        <v>379</v>
      </c>
      <c r="B183" s="3" t="s">
        <v>380</v>
      </c>
      <c r="C183" s="4">
        <v>35.9269</v>
      </c>
      <c r="D183" s="4">
        <v>0</v>
      </c>
      <c r="E183" s="4">
        <v>0</v>
      </c>
      <c r="F183" s="4">
        <v>31.2577</v>
      </c>
      <c r="G183" s="4">
        <v>0</v>
      </c>
      <c r="H183" s="4">
        <v>0</v>
      </c>
      <c r="I183" s="4">
        <v>164.2276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4.8992</v>
      </c>
      <c r="S183" s="4">
        <v>0</v>
      </c>
      <c r="T183" s="4">
        <v>0</v>
      </c>
      <c r="U183" s="4">
        <f>SUM(T183,Q183,N183,K183,H183,E183)</f>
        <v>63986</v>
      </c>
      <c r="V183" s="4">
        <v>127972</v>
      </c>
      <c r="W183" s="23">
        <f>IF(U183&gt;V183,"Supera","")</f>
      </c>
    </row>
    <row r="184">
      <c r="A184" s="3" t="s">
        <v>381</v>
      </c>
      <c r="B184" s="3" t="s">
        <v>382</v>
      </c>
      <c r="C184" s="4">
        <v>0</v>
      </c>
      <c r="D184" s="4">
        <v>57.9695</v>
      </c>
      <c r="E184" s="4">
        <v>5559.21</v>
      </c>
      <c r="F184" s="4">
        <v>106.3257</v>
      </c>
      <c r="G184" s="4">
        <v>114.6399</v>
      </c>
      <c r="H184" s="4">
        <v>10997.905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f>SUM(T184,Q184,N184,K184,H184,E184)</f>
        <v>317295</v>
      </c>
      <c r="V184" s="4">
        <v>634590</v>
      </c>
      <c r="W184" s="23">
        <f>IF(U184&gt;V184,"Supera","")</f>
      </c>
    </row>
    <row r="185">
      <c r="A185" s="3" t="s">
        <v>383</v>
      </c>
      <c r="B185" s="3" t="s">
        <v>384</v>
      </c>
      <c r="C185" s="4">
        <v>0</v>
      </c>
      <c r="D185" s="4">
        <v>0</v>
      </c>
      <c r="E185" s="4">
        <v>0</v>
      </c>
      <c r="F185" s="4">
        <v>0.2294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f>SUM(T185,Q185,N185,K185,H185,E185)</f>
        <v>37622</v>
      </c>
      <c r="V185" s="4">
        <v>75244</v>
      </c>
      <c r="W185" s="23">
        <f>IF(U185&gt;V185,"Supera","")</f>
      </c>
    </row>
    <row r="186">
      <c r="A186" s="3" t="s">
        <v>385</v>
      </c>
      <c r="B186" s="3" t="s">
        <v>270</v>
      </c>
      <c r="C186" s="4">
        <v>0</v>
      </c>
      <c r="D186" s="4">
        <v>0</v>
      </c>
      <c r="E186" s="4">
        <v>0</v>
      </c>
      <c r="F186" s="4">
        <v>0.4369</v>
      </c>
      <c r="G186" s="4">
        <v>1.2948</v>
      </c>
      <c r="H186" s="4">
        <v>124.118</v>
      </c>
      <c r="I186" s="4">
        <v>114.3603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f>SUM(T186,Q186,N186,K186,H186,E186)</f>
        <v>27788</v>
      </c>
      <c r="V186" s="4">
        <v>55576</v>
      </c>
      <c r="W186" s="23">
        <f>IF(U186&gt;V186,"Supera","")</f>
      </c>
    </row>
    <row r="187">
      <c r="A187" s="3" t="s">
        <v>386</v>
      </c>
      <c r="B187" s="3" t="s">
        <v>387</v>
      </c>
      <c r="C187" s="4">
        <v>215.5856</v>
      </c>
      <c r="D187" s="4">
        <v>190.9942</v>
      </c>
      <c r="E187" s="4">
        <v>18316.134</v>
      </c>
      <c r="F187" s="4">
        <v>85.0956</v>
      </c>
      <c r="G187" s="4">
        <v>423.6471</v>
      </c>
      <c r="H187" s="4">
        <v>40622.484</v>
      </c>
      <c r="I187" s="4">
        <v>885.6201</v>
      </c>
      <c r="J187" s="4">
        <v>1551.147</v>
      </c>
      <c r="K187" s="4">
        <v>67393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18.4211</v>
      </c>
      <c r="S187" s="4">
        <v>22.1162</v>
      </c>
      <c r="T187" s="4">
        <v>3886</v>
      </c>
      <c r="U187" s="4">
        <f>SUM(T187,Q187,N187,K187,H187,E187)</f>
        <v>153217</v>
      </c>
      <c r="V187" s="4">
        <v>306434</v>
      </c>
      <c r="W187" s="23">
        <f>IF(U187&gt;V187,"Supera","")</f>
      </c>
    </row>
    <row r="188">
      <c r="A188" s="3" t="s">
        <v>388</v>
      </c>
      <c r="B188" s="3" t="s">
        <v>389</v>
      </c>
      <c r="C188" s="4">
        <v>0</v>
      </c>
      <c r="D188" s="4">
        <v>0</v>
      </c>
      <c r="E188" s="4">
        <v>0</v>
      </c>
      <c r="F188" s="4">
        <v>1.5927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3.788</v>
      </c>
      <c r="S188" s="4">
        <v>0</v>
      </c>
      <c r="T188" s="4">
        <v>0</v>
      </c>
      <c r="U188" s="4">
        <f>SUM(T188,Q188,N188,K188,H188,E188)</f>
        <v>29441</v>
      </c>
      <c r="V188" s="4">
        <v>58882</v>
      </c>
      <c r="W188" s="23">
        <f>IF(U188&gt;V188,"Supera","")</f>
      </c>
    </row>
    <row r="189">
      <c r="A189" s="3" t="s">
        <v>390</v>
      </c>
      <c r="B189" s="3" t="s">
        <v>391</v>
      </c>
      <c r="C189" s="4">
        <v>0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25.5608</v>
      </c>
      <c r="S189" s="4">
        <v>0</v>
      </c>
      <c r="T189" s="4">
        <v>0</v>
      </c>
      <c r="U189" s="4">
        <f>SUM(T189,Q189,N189,K189,H189,E189)</f>
        <v>173363</v>
      </c>
      <c r="V189" s="4">
        <v>346726</v>
      </c>
      <c r="W189" s="23">
        <f>IF(U189&gt;V189,"Supera","")</f>
      </c>
    </row>
    <row r="190">
      <c r="A190" s="3" t="s">
        <v>392</v>
      </c>
      <c r="B190" s="3" t="s">
        <v>393</v>
      </c>
      <c r="C190" s="4">
        <v>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f>SUM(T190,Q190,N190,K190,H190,E190)</f>
        <v>21323</v>
      </c>
      <c r="V190" s="4">
        <v>42646</v>
      </c>
      <c r="W190" s="23">
        <f>IF(U190&gt;V190,"Supera","")</f>
      </c>
    </row>
    <row r="191">
      <c r="A191" s="3" t="s">
        <v>394</v>
      </c>
      <c r="B191" s="3" t="s">
        <v>395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f>SUM(T191,Q191,N191,K191,H191,E191)</f>
        <v>43515</v>
      </c>
      <c r="V191" s="4">
        <v>87030</v>
      </c>
      <c r="W191" s="23">
        <f>IF(U191&gt;V191,"Supera","")</f>
      </c>
    </row>
    <row r="192">
      <c r="A192" s="3" t="s">
        <v>396</v>
      </c>
      <c r="B192" s="3" t="s">
        <v>397</v>
      </c>
      <c r="C192" s="4">
        <v>702.51</v>
      </c>
      <c r="D192" s="4">
        <v>1054.8916</v>
      </c>
      <c r="E192" s="4">
        <v>101042.726</v>
      </c>
      <c r="F192" s="4">
        <v>166.6845</v>
      </c>
      <c r="G192" s="4">
        <v>93.0113</v>
      </c>
      <c r="H192" s="4">
        <v>8921.747</v>
      </c>
      <c r="I192" s="4">
        <v>157.3944</v>
      </c>
      <c r="J192" s="4">
        <v>583.0624</v>
      </c>
      <c r="K192" s="4">
        <v>25331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30.0868</v>
      </c>
      <c r="S192" s="4">
        <v>24.1268</v>
      </c>
      <c r="T192" s="4">
        <v>4276</v>
      </c>
      <c r="U192" s="4">
        <f>SUM(T192,Q192,N192,K192,H192,E192)</f>
        <v>510486</v>
      </c>
      <c r="V192" s="4">
        <v>1020972</v>
      </c>
      <c r="W192" s="23">
        <f>IF(U192&gt;V192,"Supera","")</f>
      </c>
    </row>
    <row r="193">
      <c r="A193" s="3" t="s">
        <v>398</v>
      </c>
      <c r="B193" s="3" t="s">
        <v>399</v>
      </c>
      <c r="C193" s="4">
        <v>0</v>
      </c>
      <c r="D193" s="4">
        <v>0</v>
      </c>
      <c r="E193" s="4">
        <v>0</v>
      </c>
      <c r="F193" s="4">
        <v>2.8726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19.3237</v>
      </c>
      <c r="S193" s="4">
        <v>0</v>
      </c>
      <c r="T193" s="4">
        <v>0</v>
      </c>
      <c r="U193" s="4">
        <f>SUM(T193,Q193,N193,K193,H193,E193)</f>
        <v>72323</v>
      </c>
      <c r="V193" s="4">
        <v>144646</v>
      </c>
      <c r="W193" s="23">
        <f>IF(U193&gt;V193,"Supera","")</f>
      </c>
    </row>
    <row r="194">
      <c r="A194" s="3" t="s">
        <v>400</v>
      </c>
      <c r="B194" s="3" t="s">
        <v>401</v>
      </c>
      <c r="C194" s="4">
        <v>0</v>
      </c>
      <c r="D194" s="4">
        <v>0</v>
      </c>
      <c r="E194" s="4">
        <v>0</v>
      </c>
      <c r="F194" s="4">
        <v>298.1202</v>
      </c>
      <c r="G194" s="4">
        <v>0</v>
      </c>
      <c r="H194" s="4">
        <v>0</v>
      </c>
      <c r="I194" s="4">
        <v>0</v>
      </c>
      <c r="J194" s="4">
        <v>929.884</v>
      </c>
      <c r="K194" s="4">
        <v>40406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f>SUM(T194,Q194,N194,K194,H194,E194)</f>
        <v>154692</v>
      </c>
      <c r="V194" s="4">
        <v>309384</v>
      </c>
      <c r="W194" s="23">
        <f>IF(U194&gt;V194,"Supera","")</f>
      </c>
    </row>
    <row r="195">
      <c r="A195" s="3" t="s">
        <v>402</v>
      </c>
      <c r="B195" s="3" t="s">
        <v>403</v>
      </c>
      <c r="C195" s="4">
        <v>0</v>
      </c>
      <c r="D195" s="4">
        <v>0</v>
      </c>
      <c r="E195" s="4">
        <v>0</v>
      </c>
      <c r="F195" s="4">
        <v>257.3163</v>
      </c>
      <c r="G195" s="4">
        <v>0</v>
      </c>
      <c r="H195" s="4">
        <v>0</v>
      </c>
      <c r="I195" s="4">
        <v>834.2653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f>SUM(T195,Q195,N195,K195,H195,E195)</f>
        <v>13363</v>
      </c>
      <c r="V195" s="4">
        <v>26726</v>
      </c>
      <c r="W195" s="23">
        <f>IF(U195&gt;V195,"Supera","")</f>
      </c>
    </row>
    <row r="196">
      <c r="A196" s="3" t="s">
        <v>404</v>
      </c>
      <c r="B196" s="3" t="s">
        <v>405</v>
      </c>
      <c r="C196" s="4">
        <v>0</v>
      </c>
      <c r="D196" s="4">
        <v>0</v>
      </c>
      <c r="E196" s="4">
        <v>0</v>
      </c>
      <c r="F196" s="4">
        <v>13.1627</v>
      </c>
      <c r="G196" s="4">
        <v>38.7173</v>
      </c>
      <c r="H196" s="4">
        <v>3714.585</v>
      </c>
      <c r="I196" s="4">
        <v>2.1998</v>
      </c>
      <c r="J196" s="4">
        <v>490.5766</v>
      </c>
      <c r="K196" s="4">
        <v>21318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0.1048</v>
      </c>
      <c r="S196" s="4">
        <v>0</v>
      </c>
      <c r="T196" s="4">
        <v>0</v>
      </c>
      <c r="U196" s="4">
        <f>SUM(T196,Q196,N196,K196,H196,E196)</f>
        <v>84608</v>
      </c>
      <c r="V196" s="4">
        <v>169216</v>
      </c>
      <c r="W196" s="23">
        <f>IF(U196&gt;V196,"Supera","")</f>
      </c>
    </row>
    <row r="197">
      <c r="A197" s="3" t="s">
        <v>406</v>
      </c>
      <c r="B197" s="3" t="s">
        <v>407</v>
      </c>
      <c r="C197" s="4">
        <v>333.2059</v>
      </c>
      <c r="D197" s="4">
        <v>0</v>
      </c>
      <c r="E197" s="4">
        <v>0</v>
      </c>
      <c r="F197" s="4">
        <v>97.6615</v>
      </c>
      <c r="G197" s="4">
        <v>0</v>
      </c>
      <c r="H197" s="4">
        <v>0</v>
      </c>
      <c r="I197" s="4">
        <v>128.5168</v>
      </c>
      <c r="J197" s="4">
        <v>0</v>
      </c>
      <c r="K197" s="4">
        <v>0</v>
      </c>
      <c r="L197" s="4">
        <v>115.3849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10.5744</v>
      </c>
      <c r="S197" s="4">
        <v>0</v>
      </c>
      <c r="T197" s="4">
        <v>0</v>
      </c>
      <c r="U197" s="4">
        <f>SUM(T197,Q197,N197,K197,H197,E197)</f>
        <v>338472</v>
      </c>
      <c r="V197" s="4">
        <v>676944</v>
      </c>
      <c r="W197" s="23">
        <f>IF(U197&gt;V197,"Supera","")</f>
      </c>
    </row>
    <row r="198">
      <c r="A198" s="3" t="s">
        <v>408</v>
      </c>
      <c r="B198" s="3" t="s">
        <v>409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f>SUM(T198,Q198,N198,K198,H198,E198)</f>
        <v>8039</v>
      </c>
      <c r="V198" s="4">
        <v>16078</v>
      </c>
      <c r="W198" s="23">
        <f>IF(U198&gt;V198,"Supera","")</f>
      </c>
    </row>
    <row r="199">
      <c r="A199" s="3" t="s">
        <v>410</v>
      </c>
      <c r="B199" s="3" t="s">
        <v>411</v>
      </c>
      <c r="C199" s="4">
        <v>0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f>SUM(T199,Q199,N199,K199,H199,E199)</f>
        <v>4900</v>
      </c>
      <c r="V199" s="4">
        <v>9800</v>
      </c>
      <c r="W199" s="23">
        <f>IF(U199&gt;V199,"Supera","")</f>
      </c>
    </row>
    <row r="200">
      <c r="A200" s="3" t="s">
        <v>412</v>
      </c>
      <c r="B200" s="3" t="s">
        <v>413</v>
      </c>
      <c r="C200" s="4">
        <v>0</v>
      </c>
      <c r="D200" s="4">
        <v>0</v>
      </c>
      <c r="E200" s="4">
        <v>0</v>
      </c>
      <c r="F200" s="4">
        <v>0.542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f>SUM(T200,Q200,N200,K200,H200,E200)</f>
        <v>12881</v>
      </c>
      <c r="V200" s="4">
        <v>25762</v>
      </c>
      <c r="W200" s="23">
        <f>IF(U200&gt;V200,"Supera","")</f>
      </c>
    </row>
    <row r="201">
      <c r="A201" s="3" t="s">
        <v>414</v>
      </c>
      <c r="B201" s="3" t="s">
        <v>415</v>
      </c>
      <c r="C201" s="4">
        <v>0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f>SUM(T201,Q201,N201,K201,H201,E201)</f>
        <v>39999</v>
      </c>
      <c r="V201" s="4">
        <v>79998</v>
      </c>
      <c r="W201" s="23">
        <f>IF(U201&gt;V201,"Supera","")</f>
      </c>
    </row>
    <row r="202">
      <c r="A202" s="3" t="s">
        <v>416</v>
      </c>
      <c r="B202" s="3" t="s">
        <v>417</v>
      </c>
      <c r="C202" s="4">
        <v>5.7311</v>
      </c>
      <c r="D202" s="4">
        <v>184.0286</v>
      </c>
      <c r="E202" s="4">
        <v>17642.424</v>
      </c>
      <c r="F202" s="4">
        <v>336.4789</v>
      </c>
      <c r="G202" s="4">
        <v>67.1258</v>
      </c>
      <c r="H202" s="4">
        <v>6438.245</v>
      </c>
      <c r="I202" s="4">
        <v>11.877</v>
      </c>
      <c r="J202" s="4">
        <v>0</v>
      </c>
      <c r="K202" s="4">
        <v>0</v>
      </c>
      <c r="L202" s="4">
        <v>0</v>
      </c>
      <c r="M202" s="4">
        <v>2649.9181</v>
      </c>
      <c r="N202" s="4">
        <v>98014</v>
      </c>
      <c r="O202" s="4">
        <v>0</v>
      </c>
      <c r="P202" s="4">
        <v>0</v>
      </c>
      <c r="Q202" s="4">
        <v>0</v>
      </c>
      <c r="R202" s="4">
        <v>0.2695</v>
      </c>
      <c r="S202" s="4">
        <v>0</v>
      </c>
      <c r="T202" s="4">
        <v>0</v>
      </c>
      <c r="U202" s="4">
        <f>SUM(T202,Q202,N202,K202,H202,E202)</f>
        <v>165804</v>
      </c>
      <c r="V202" s="4">
        <v>331608</v>
      </c>
      <c r="W202" s="23">
        <f>IF(U202&gt;V202,"Supera","")</f>
      </c>
    </row>
    <row r="203">
      <c r="A203" s="3" t="s">
        <v>418</v>
      </c>
      <c r="B203" s="3" t="s">
        <v>419</v>
      </c>
      <c r="C203" s="4">
        <v>0</v>
      </c>
      <c r="D203" s="4">
        <v>0</v>
      </c>
      <c r="E203" s="4">
        <v>0</v>
      </c>
      <c r="F203" s="4">
        <v>333.3948</v>
      </c>
      <c r="G203" s="4">
        <v>793.0123</v>
      </c>
      <c r="H203" s="4">
        <v>76065.3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f>SUM(T203,Q203,N203,K203,H203,E203)</f>
        <v>79036</v>
      </c>
      <c r="V203" s="4">
        <v>158072</v>
      </c>
      <c r="W203" s="23">
        <f>IF(U203&gt;V203,"Supera","")</f>
      </c>
    </row>
    <row r="204">
      <c r="A204" s="3" t="s">
        <v>420</v>
      </c>
      <c r="B204" s="3" t="s">
        <v>421</v>
      </c>
      <c r="C204" s="4">
        <v>0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f>SUM(T204,Q204,N204,K204,H204,E204)</f>
        <v>31691</v>
      </c>
      <c r="V204" s="4">
        <v>63382</v>
      </c>
      <c r="W204" s="23">
        <f>IF(U204&gt;V204,"Supera","")</f>
      </c>
    </row>
    <row r="205">
      <c r="A205" s="3" t="s">
        <v>422</v>
      </c>
      <c r="B205" s="3" t="s">
        <v>423</v>
      </c>
      <c r="C205" s="4">
        <v>0</v>
      </c>
      <c r="D205" s="4">
        <v>0</v>
      </c>
      <c r="E205" s="4">
        <v>0</v>
      </c>
      <c r="F205" s="4">
        <v>9.6101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f>SUM(T205,Q205,N205,K205,H205,E205)</f>
        <v>27561</v>
      </c>
      <c r="V205" s="4">
        <v>55122</v>
      </c>
      <c r="W205" s="23">
        <f>IF(U205&gt;V205,"Supera","")</f>
      </c>
    </row>
    <row r="206">
      <c r="A206" s="3" t="s">
        <v>424</v>
      </c>
      <c r="B206" s="3" t="s">
        <v>425</v>
      </c>
      <c r="C206" s="4">
        <v>0</v>
      </c>
      <c r="D206" s="4">
        <v>0</v>
      </c>
      <c r="E206" s="4">
        <v>0</v>
      </c>
      <c r="F206" s="4">
        <v>33.247</v>
      </c>
      <c r="G206" s="4">
        <v>101.998</v>
      </c>
      <c r="H206" s="4">
        <v>9780.797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f>SUM(T206,Q206,N206,K206,H206,E206)</f>
        <v>27088</v>
      </c>
      <c r="V206" s="4">
        <v>54176</v>
      </c>
      <c r="W206" s="23">
        <f>IF(U206&gt;V206,"Supera","")</f>
      </c>
    </row>
    <row r="207">
      <c r="A207" s="3" t="s">
        <v>426</v>
      </c>
      <c r="B207" s="3" t="s">
        <v>427</v>
      </c>
      <c r="C207" s="4">
        <v>0</v>
      </c>
      <c r="D207" s="4">
        <v>0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f>SUM(T207,Q207,N207,K207,H207,E207)</f>
        <v>20942</v>
      </c>
      <c r="V207" s="4">
        <v>41884</v>
      </c>
      <c r="W207" s="23">
        <f>IF(U207&gt;V207,"Supera","")</f>
      </c>
    </row>
    <row r="208">
      <c r="A208" s="3" t="s">
        <v>428</v>
      </c>
      <c r="B208" s="3" t="s">
        <v>429</v>
      </c>
      <c r="C208" s="4">
        <v>0</v>
      </c>
      <c r="D208" s="4">
        <v>0</v>
      </c>
      <c r="E208" s="4">
        <v>0</v>
      </c>
      <c r="F208" s="4">
        <v>7.2426</v>
      </c>
      <c r="G208" s="4">
        <v>41.2239</v>
      </c>
      <c r="H208" s="4">
        <v>3948.973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f>SUM(T208,Q208,N208,K208,H208,E208)</f>
        <v>16361</v>
      </c>
      <c r="V208" s="4">
        <v>32722</v>
      </c>
      <c r="W208" s="23">
        <f>IF(U208&gt;V208,"Supera","")</f>
      </c>
    </row>
    <row r="209">
      <c r="A209" s="3" t="s">
        <v>430</v>
      </c>
      <c r="B209" s="3" t="s">
        <v>431</v>
      </c>
      <c r="C209" s="4">
        <v>0</v>
      </c>
      <c r="D209" s="4">
        <v>0</v>
      </c>
      <c r="E209" s="4">
        <v>0</v>
      </c>
      <c r="F209" s="4">
        <v>9.0496</v>
      </c>
      <c r="G209" s="4">
        <v>259.3023</v>
      </c>
      <c r="H209" s="4">
        <v>24866.036</v>
      </c>
      <c r="I209" s="4">
        <v>0</v>
      </c>
      <c r="J209" s="4">
        <v>948.9844</v>
      </c>
      <c r="K209" s="4">
        <v>41275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2942.456</v>
      </c>
      <c r="T209" s="4">
        <v>534043</v>
      </c>
      <c r="U209" s="4">
        <f>SUM(T209,Q209,N209,K209,H209,E209)</f>
        <v>201393</v>
      </c>
      <c r="V209" s="4">
        <v>402786</v>
      </c>
      <c r="W209" s="23">
        <f>IF(U209&gt;V209,"Supera","")</f>
      </c>
    </row>
    <row r="210">
      <c r="A210" s="3" t="s">
        <v>432</v>
      </c>
      <c r="B210" s="3" t="s">
        <v>433</v>
      </c>
      <c r="C210" s="4">
        <v>0</v>
      </c>
      <c r="D210" s="4">
        <v>0</v>
      </c>
      <c r="E210" s="4">
        <v>0</v>
      </c>
      <c r="F210" s="4">
        <v>0</v>
      </c>
      <c r="G210" s="4">
        <v>26.3584</v>
      </c>
      <c r="H210" s="4">
        <v>2528.9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f>SUM(T210,Q210,N210,K210,H210,E210)</f>
        <v>38718</v>
      </c>
      <c r="V210" s="4">
        <v>77436</v>
      </c>
      <c r="W210" s="23">
        <f>IF(U210&gt;V210,"Supera","")</f>
      </c>
    </row>
    <row r="211">
      <c r="A211" s="3" t="s">
        <v>434</v>
      </c>
      <c r="B211" s="3" t="s">
        <v>435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f>SUM(T211,Q211,N211,K211,H211,E211)</f>
        <v>40904</v>
      </c>
      <c r="V211" s="4">
        <v>81808</v>
      </c>
      <c r="W211" s="23">
        <f>IF(U211&gt;V211,"Supera","")</f>
      </c>
    </row>
    <row r="212">
      <c r="A212" s="3" t="s">
        <v>436</v>
      </c>
      <c r="B212" s="3" t="s">
        <v>437</v>
      </c>
      <c r="C212" s="4">
        <v>0</v>
      </c>
      <c r="D212" s="4">
        <v>0</v>
      </c>
      <c r="E212" s="4">
        <v>0</v>
      </c>
      <c r="F212" s="4">
        <v>2.8443</v>
      </c>
      <c r="G212" s="4">
        <v>68.2803</v>
      </c>
      <c r="H212" s="4">
        <v>6546.969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f>SUM(T212,Q212,N212,K212,H212,E212)</f>
        <v>50727</v>
      </c>
      <c r="V212" s="4">
        <v>101454</v>
      </c>
      <c r="W212" s="23">
        <f>IF(U212&gt;V212,"Supera","")</f>
      </c>
    </row>
    <row r="213">
      <c r="A213" s="3" t="s">
        <v>438</v>
      </c>
      <c r="B213" s="3" t="s">
        <v>439</v>
      </c>
      <c r="C213" s="4">
        <v>0</v>
      </c>
      <c r="D213" s="4">
        <v>0</v>
      </c>
      <c r="E213" s="4">
        <v>0</v>
      </c>
      <c r="F213" s="4">
        <v>166.0958</v>
      </c>
      <c r="G213" s="4">
        <v>313.2893</v>
      </c>
      <c r="H213" s="4">
        <v>30035.649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f>SUM(T213,Q213,N213,K213,H213,E213)</f>
        <v>143525</v>
      </c>
      <c r="V213" s="4">
        <v>287050</v>
      </c>
      <c r="W213" s="23">
        <f>IF(U213&gt;V213,"Supera","")</f>
      </c>
    </row>
    <row r="214">
      <c r="A214" s="3" t="s">
        <v>440</v>
      </c>
      <c r="B214" s="3" t="s">
        <v>441</v>
      </c>
      <c r="C214" s="4">
        <v>0</v>
      </c>
      <c r="D214" s="4">
        <v>0</v>
      </c>
      <c r="E214" s="4">
        <v>0</v>
      </c>
      <c r="F214" s="4">
        <v>110.487</v>
      </c>
      <c r="G214" s="4">
        <v>207.5621</v>
      </c>
      <c r="H214" s="4">
        <v>19892.568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f>SUM(T214,Q214,N214,K214,H214,E214)</f>
        <v>13943</v>
      </c>
      <c r="V214" s="4">
        <v>27886</v>
      </c>
      <c r="W214" s="23">
        <f>IF(U214&gt;V214,"Supera","")</f>
      </c>
    </row>
    <row r="215">
      <c r="A215" s="3" t="s">
        <v>442</v>
      </c>
      <c r="B215" s="3" t="s">
        <v>443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f>SUM(T215,Q215,N215,K215,H215,E215)</f>
        <v>6316</v>
      </c>
      <c r="V215" s="4">
        <v>12632</v>
      </c>
      <c r="W215" s="23">
        <f>IF(U215&gt;V215,"Supera","")</f>
      </c>
    </row>
    <row r="216">
      <c r="A216" s="3" t="s">
        <v>444</v>
      </c>
      <c r="B216" s="3" t="s">
        <v>445</v>
      </c>
      <c r="C216" s="4">
        <v>0</v>
      </c>
      <c r="D216" s="4">
        <v>0</v>
      </c>
      <c r="E216" s="4">
        <v>0</v>
      </c>
      <c r="F216" s="4">
        <v>134.5094</v>
      </c>
      <c r="G216" s="4">
        <v>19.2893</v>
      </c>
      <c r="H216" s="4">
        <v>1849.92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f>SUM(T216,Q216,N216,K216,H216,E216)</f>
        <v>19162</v>
      </c>
      <c r="V216" s="4">
        <v>38324</v>
      </c>
      <c r="W216" s="23">
        <f>IF(U216&gt;V216,"Supera","")</f>
      </c>
    </row>
    <row r="217">
      <c r="A217" s="3" t="s">
        <v>446</v>
      </c>
      <c r="B217" s="3" t="s">
        <v>447</v>
      </c>
      <c r="C217" s="4">
        <v>101.1161</v>
      </c>
      <c r="D217" s="4">
        <v>0</v>
      </c>
      <c r="E217" s="4">
        <v>0</v>
      </c>
      <c r="F217" s="4">
        <v>46.786</v>
      </c>
      <c r="G217" s="4">
        <v>10.9434</v>
      </c>
      <c r="H217" s="4">
        <v>1051.462</v>
      </c>
      <c r="I217" s="4">
        <v>203.9226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f>SUM(T217,Q217,N217,K217,H217,E217)</f>
        <v>241597</v>
      </c>
      <c r="V217" s="4">
        <v>483194</v>
      </c>
      <c r="W217" s="23">
        <f>IF(U217&gt;V217,"Supera","")</f>
      </c>
    </row>
    <row r="218">
      <c r="A218" s="3" t="s">
        <v>448</v>
      </c>
      <c r="B218" s="3" t="s">
        <v>449</v>
      </c>
      <c r="C218" s="4">
        <v>0</v>
      </c>
      <c r="D218" s="4">
        <v>0</v>
      </c>
      <c r="E218" s="4">
        <v>0</v>
      </c>
      <c r="F218" s="4">
        <v>103.1145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f>SUM(T218,Q218,N218,K218,H218,E218)</f>
        <v>19903</v>
      </c>
      <c r="V218" s="4">
        <v>39806</v>
      </c>
      <c r="W218" s="23">
        <f>IF(U218&gt;V218,"Supera","")</f>
      </c>
    </row>
    <row r="219">
      <c r="A219" s="3" t="s">
        <v>450</v>
      </c>
      <c r="B219" s="3" t="s">
        <v>451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f>SUM(T219,Q219,N219,K219,H219,E219)</f>
        <v>13438</v>
      </c>
      <c r="V219" s="4">
        <v>26876</v>
      </c>
      <c r="W219" s="23">
        <f>IF(U219&gt;V219,"Supera","")</f>
      </c>
    </row>
    <row r="220">
      <c r="A220" s="3" t="s">
        <v>452</v>
      </c>
      <c r="B220" s="3" t="s">
        <v>453</v>
      </c>
      <c r="C220" s="4">
        <v>29.7212</v>
      </c>
      <c r="D220" s="4">
        <v>1118.3461</v>
      </c>
      <c r="E220" s="4">
        <v>107167.4497</v>
      </c>
      <c r="F220" s="4">
        <v>0.7724</v>
      </c>
      <c r="G220" s="4">
        <v>963.0318</v>
      </c>
      <c r="H220" s="4">
        <v>92408.4692</v>
      </c>
      <c r="I220" s="4">
        <v>10.593</v>
      </c>
      <c r="J220" s="4">
        <v>352.8533</v>
      </c>
      <c r="K220" s="4">
        <v>15341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f>SUM(T220,Q220,N220,K220,H220,E220)</f>
        <v>113392</v>
      </c>
      <c r="V220" s="4">
        <v>226784</v>
      </c>
      <c r="W220" s="23">
        <f>IF(U220&gt;V220,"Supera","")</f>
      </c>
    </row>
    <row r="221">
      <c r="A221" s="3" t="s">
        <v>454</v>
      </c>
      <c r="B221" s="3" t="s">
        <v>455</v>
      </c>
      <c r="C221" s="4">
        <v>111.2979</v>
      </c>
      <c r="D221" s="4">
        <v>0</v>
      </c>
      <c r="E221" s="4">
        <v>0</v>
      </c>
      <c r="F221" s="4">
        <v>467.2099</v>
      </c>
      <c r="G221" s="4">
        <v>366.3429</v>
      </c>
      <c r="H221" s="4">
        <v>35119.688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22.2063</v>
      </c>
      <c r="P221" s="4">
        <v>509.677</v>
      </c>
      <c r="Q221" s="4">
        <v>18855</v>
      </c>
      <c r="R221" s="4">
        <v>55.3535</v>
      </c>
      <c r="S221" s="4">
        <v>11.0581</v>
      </c>
      <c r="T221" s="4">
        <v>1943</v>
      </c>
      <c r="U221" s="4">
        <f>SUM(T221,Q221,N221,K221,H221,E221)</f>
        <v>299079</v>
      </c>
      <c r="V221" s="4">
        <v>598158</v>
      </c>
      <c r="W221" s="23">
        <f>IF(U221&gt;V221,"Supera","")</f>
      </c>
    </row>
    <row r="222">
      <c r="A222" s="3" t="s">
        <v>456</v>
      </c>
      <c r="B222" s="3" t="s">
        <v>457</v>
      </c>
      <c r="C222" s="4">
        <v>0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f>SUM(T222,Q222,N222,K222,H222,E222)</f>
        <v>143901</v>
      </c>
      <c r="V222" s="4">
        <v>287802</v>
      </c>
      <c r="W222" s="23">
        <f>IF(U222&gt;V222,"Supera","")</f>
      </c>
    </row>
    <row r="223">
      <c r="A223" s="3" t="s">
        <v>458</v>
      </c>
      <c r="B223" s="3" t="s">
        <v>459</v>
      </c>
      <c r="C223" s="4">
        <v>0</v>
      </c>
      <c r="D223" s="4">
        <v>0</v>
      </c>
      <c r="E223" s="4">
        <v>0</v>
      </c>
      <c r="F223" s="4">
        <v>20.5734</v>
      </c>
      <c r="G223" s="4">
        <v>35.5369</v>
      </c>
      <c r="H223" s="4">
        <v>3408.4443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f>SUM(T223,Q223,N223,K223,H223,E223)</f>
        <v>43145</v>
      </c>
      <c r="V223" s="4">
        <v>86290</v>
      </c>
      <c r="W223" s="23">
        <f>IF(U223&gt;V223,"Supera","")</f>
      </c>
    </row>
    <row r="224">
      <c r="A224" s="3" t="s">
        <v>460</v>
      </c>
      <c r="B224" s="3" t="s">
        <v>461</v>
      </c>
      <c r="C224" s="4">
        <v>0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20021.1567</v>
      </c>
      <c r="K224" s="4">
        <v>870488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f>SUM(T224,Q224,N224,K224,H224,E224)</f>
        <v>42942</v>
      </c>
      <c r="V224" s="4">
        <v>85884</v>
      </c>
      <c r="W224" s="23">
        <f>IF(U224&gt;V224,"Supera","")</f>
      </c>
    </row>
    <row r="225">
      <c r="A225" s="3" t="s">
        <v>462</v>
      </c>
      <c r="B225" s="3" t="s">
        <v>463</v>
      </c>
      <c r="C225" s="4">
        <v>28.7372</v>
      </c>
      <c r="D225" s="4">
        <v>0</v>
      </c>
      <c r="E225" s="4">
        <v>0</v>
      </c>
      <c r="F225" s="4">
        <v>17.0557</v>
      </c>
      <c r="G225" s="4">
        <v>0</v>
      </c>
      <c r="H225" s="4">
        <v>0</v>
      </c>
      <c r="I225" s="4">
        <v>333.986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f>SUM(T225,Q225,N225,K225,H225,E225)</f>
        <v>77475</v>
      </c>
      <c r="V225" s="4">
        <v>154950</v>
      </c>
      <c r="W225" s="23">
        <f>IF(U225&gt;V225,"Supera","")</f>
      </c>
    </row>
    <row r="226">
      <c r="A226" s="3" t="s">
        <v>464</v>
      </c>
      <c r="B226" s="3" t="s">
        <v>465</v>
      </c>
      <c r="C226" s="4">
        <v>0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f>SUM(T226,Q226,N226,K226,H226,E226)</f>
        <v>15012</v>
      </c>
      <c r="V226" s="4">
        <v>30024</v>
      </c>
      <c r="W226" s="23">
        <f>IF(U226&gt;V226,"Supera","")</f>
      </c>
    </row>
    <row r="227">
      <c r="A227" s="3" t="s">
        <v>466</v>
      </c>
      <c r="B227" s="3" t="s">
        <v>467</v>
      </c>
      <c r="C227" s="4">
        <v>0</v>
      </c>
      <c r="D227" s="4">
        <v>0</v>
      </c>
      <c r="E227" s="4">
        <v>0</v>
      </c>
      <c r="F227" s="4">
        <v>3.1958</v>
      </c>
      <c r="G227" s="4">
        <v>5.5591</v>
      </c>
      <c r="H227" s="4">
        <v>532.595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f>SUM(T227,Q227,N227,K227,H227,E227)</f>
        <v>74980</v>
      </c>
      <c r="V227" s="4">
        <v>149960</v>
      </c>
      <c r="W227" s="23">
        <f>IF(U227&gt;V227,"Supera","")</f>
      </c>
    </row>
    <row r="228">
      <c r="A228" s="3" t="s">
        <v>468</v>
      </c>
      <c r="B228" s="3" t="s">
        <v>469</v>
      </c>
      <c r="C228" s="4">
        <v>0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f>SUM(T228,Q228,N228,K228,H228,E228)</f>
        <v>45103</v>
      </c>
      <c r="V228" s="4">
        <v>90206</v>
      </c>
      <c r="W228" s="23">
        <f>IF(U228&gt;V228,"Supera","")</f>
      </c>
    </row>
    <row r="229">
      <c r="A229" s="3" t="s">
        <v>470</v>
      </c>
      <c r="B229" s="3" t="s">
        <v>471</v>
      </c>
      <c r="C229" s="4">
        <v>0</v>
      </c>
      <c r="D229" s="4">
        <v>0</v>
      </c>
      <c r="E229" s="4">
        <v>0</v>
      </c>
      <c r="F229" s="4">
        <v>163.5029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f>SUM(T229,Q229,N229,K229,H229,E229)</f>
        <v>46631</v>
      </c>
      <c r="V229" s="4">
        <v>93262</v>
      </c>
      <c r="W229" s="23">
        <f>IF(U229&gt;V229,"Supera","")</f>
      </c>
    </row>
    <row r="230">
      <c r="A230" s="3" t="s">
        <v>472</v>
      </c>
      <c r="B230" s="3" t="s">
        <v>473</v>
      </c>
      <c r="C230" s="4">
        <v>0.8109</v>
      </c>
      <c r="D230" s="4">
        <v>0</v>
      </c>
      <c r="E230" s="4">
        <v>0</v>
      </c>
      <c r="F230" s="4">
        <v>2.0616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1.2763</v>
      </c>
      <c r="S230" s="4">
        <v>0</v>
      </c>
      <c r="T230" s="4">
        <v>0</v>
      </c>
      <c r="U230" s="4">
        <f>SUM(T230,Q230,N230,K230,H230,E230)</f>
        <v>61486</v>
      </c>
      <c r="V230" s="4">
        <v>122972</v>
      </c>
      <c r="W230" s="23">
        <f>IF(U230&gt;V230,"Supera","")</f>
      </c>
    </row>
    <row r="231">
      <c r="A231" s="3" t="s">
        <v>474</v>
      </c>
      <c r="B231" s="3" t="s">
        <v>475</v>
      </c>
      <c r="C231" s="4">
        <v>271.2583</v>
      </c>
      <c r="D231" s="4">
        <v>0</v>
      </c>
      <c r="E231" s="4">
        <v>0</v>
      </c>
      <c r="F231" s="4">
        <v>0</v>
      </c>
      <c r="G231" s="4">
        <v>28.6927</v>
      </c>
      <c r="H231" s="4">
        <v>2748.675</v>
      </c>
      <c r="I231" s="4">
        <v>95.6925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f>SUM(T231,Q231,N231,K231,H231,E231)</f>
        <v>32338</v>
      </c>
      <c r="V231" s="4">
        <v>64676</v>
      </c>
      <c r="W231" s="23">
        <f>IF(U231&gt;V231,"Supera","")</f>
      </c>
    </row>
    <row r="232">
      <c r="A232" s="3" t="s">
        <v>476</v>
      </c>
      <c r="B232" s="3" t="s">
        <v>477</v>
      </c>
      <c r="C232" s="4">
        <v>0</v>
      </c>
      <c r="D232" s="4">
        <v>0</v>
      </c>
      <c r="E232" s="4">
        <v>0</v>
      </c>
      <c r="F232" s="4">
        <v>1.7685</v>
      </c>
      <c r="G232" s="4">
        <v>72.4685</v>
      </c>
      <c r="H232" s="4">
        <v>6950.792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f>SUM(T232,Q232,N232,K232,H232,E232)</f>
        <v>61962</v>
      </c>
      <c r="V232" s="4">
        <v>123924</v>
      </c>
      <c r="W232" s="23">
        <f>IF(U232&gt;V232,"Supera","")</f>
      </c>
    </row>
    <row r="233">
      <c r="A233" s="3" t="s">
        <v>478</v>
      </c>
      <c r="B233" s="3" t="s">
        <v>479</v>
      </c>
      <c r="C233" s="4">
        <v>0</v>
      </c>
      <c r="D233" s="4">
        <v>0</v>
      </c>
      <c r="E233" s="4">
        <v>0</v>
      </c>
      <c r="F233" s="4">
        <v>19.4457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f>SUM(T233,Q233,N233,K233,H233,E233)</f>
        <v>10163</v>
      </c>
      <c r="V233" s="4">
        <v>20326</v>
      </c>
      <c r="W233" s="23">
        <f>IF(U233&gt;V233,"Supera","")</f>
      </c>
    </row>
    <row r="234">
      <c r="A234" s="3" t="s">
        <v>480</v>
      </c>
      <c r="B234" s="3" t="s">
        <v>481</v>
      </c>
      <c r="C234" s="4">
        <v>42.5952</v>
      </c>
      <c r="D234" s="4">
        <v>185.2449</v>
      </c>
      <c r="E234" s="4">
        <v>17766.144</v>
      </c>
      <c r="F234" s="4">
        <v>11.5413</v>
      </c>
      <c r="G234" s="4">
        <v>0.4282</v>
      </c>
      <c r="H234" s="4">
        <v>41.025</v>
      </c>
      <c r="I234" s="4">
        <v>105.0581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2.8717</v>
      </c>
      <c r="S234" s="4">
        <v>0</v>
      </c>
      <c r="T234" s="4">
        <v>0</v>
      </c>
      <c r="U234" s="4">
        <f>SUM(T234,Q234,N234,K234,H234,E234)</f>
        <v>41031</v>
      </c>
      <c r="V234" s="4">
        <v>82062</v>
      </c>
      <c r="W234" s="23">
        <f>IF(U234&gt;V234,"Supera","")</f>
      </c>
    </row>
    <row r="235">
      <c r="A235" s="3" t="s">
        <v>482</v>
      </c>
      <c r="B235" s="3" t="s">
        <v>483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f>SUM(T235,Q235,N235,K235,H235,E235)</f>
        <v>22641</v>
      </c>
      <c r="V235" s="4">
        <v>45282</v>
      </c>
      <c r="W235" s="23">
        <f>IF(U235&gt;V235,"Supera","")</f>
      </c>
    </row>
    <row r="236">
      <c r="A236" s="3" t="s">
        <v>484</v>
      </c>
      <c r="B236" s="3" t="s">
        <v>485</v>
      </c>
      <c r="C236" s="4">
        <v>0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f>SUM(T236,Q236,N236,K236,H236,E236)</f>
        <v>101249</v>
      </c>
      <c r="V236" s="4">
        <v>202498</v>
      </c>
      <c r="W236" s="23">
        <f>IF(U236&gt;V236,"Supera","")</f>
      </c>
    </row>
    <row r="237">
      <c r="A237" s="3" t="s">
        <v>486</v>
      </c>
      <c r="B237" s="3" t="s">
        <v>487</v>
      </c>
      <c r="C237" s="4">
        <v>0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f>SUM(T237,Q237,N237,K237,H237,E237)</f>
        <v>13395</v>
      </c>
      <c r="V237" s="4">
        <v>26790</v>
      </c>
      <c r="W237" s="23">
        <f>IF(U237&gt;V237,"Supera","")</f>
      </c>
    </row>
    <row r="238">
      <c r="A238" s="3" t="s">
        <v>488</v>
      </c>
      <c r="B238" s="3" t="s">
        <v>489</v>
      </c>
      <c r="C238" s="4">
        <v>0</v>
      </c>
      <c r="D238" s="4">
        <v>0</v>
      </c>
      <c r="E238" s="4">
        <v>0</v>
      </c>
      <c r="F238" s="4">
        <v>9.6323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f>SUM(T238,Q238,N238,K238,H238,E238)</f>
        <v>88499</v>
      </c>
      <c r="V238" s="4">
        <v>176998</v>
      </c>
      <c r="W238" s="23">
        <f>IF(U238&gt;V238,"Supera","")</f>
      </c>
    </row>
    <row r="239">
      <c r="A239" s="3" t="s">
        <v>490</v>
      </c>
      <c r="B239" s="3" t="s">
        <v>491</v>
      </c>
      <c r="C239" s="4">
        <v>0</v>
      </c>
      <c r="D239" s="4">
        <v>0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58.3064</v>
      </c>
      <c r="T239" s="4">
        <v>10300</v>
      </c>
      <c r="U239" s="4">
        <f>SUM(T239,Q239,N239,K239,H239,E239)</f>
        <v>36325</v>
      </c>
      <c r="V239" s="4">
        <v>72650</v>
      </c>
      <c r="W239" s="23">
        <f>IF(U239&gt;V239,"Supera","")</f>
      </c>
    </row>
    <row r="240">
      <c r="A240" s="3" t="s">
        <v>492</v>
      </c>
      <c r="B240" s="3" t="s">
        <v>493</v>
      </c>
      <c r="C240" s="4">
        <v>0</v>
      </c>
      <c r="D240" s="4">
        <v>0</v>
      </c>
      <c r="E240" s="4">
        <v>0</v>
      </c>
      <c r="F240" s="4">
        <v>243.9332</v>
      </c>
      <c r="G240" s="4">
        <v>176.4208</v>
      </c>
      <c r="H240" s="4">
        <v>16903.854</v>
      </c>
      <c r="I240" s="4">
        <v>6.4713</v>
      </c>
      <c r="J240" s="4">
        <v>588.0888</v>
      </c>
      <c r="K240" s="4">
        <v>25554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f>SUM(T240,Q240,N240,K240,H240,E240)</f>
        <v>2321</v>
      </c>
      <c r="V240" s="4">
        <v>4642</v>
      </c>
      <c r="W240" s="23">
        <f>IF(U240&gt;V240,"Supera","")</f>
      </c>
    </row>
    <row r="241">
      <c r="A241" s="3" t="s">
        <v>494</v>
      </c>
      <c r="B241" s="3" t="s">
        <v>495</v>
      </c>
      <c r="C241" s="4">
        <v>147.8866</v>
      </c>
      <c r="D241" s="4">
        <v>152.0918</v>
      </c>
      <c r="E241" s="4">
        <v>14579.517</v>
      </c>
      <c r="F241" s="4">
        <v>115.5761</v>
      </c>
      <c r="G241" s="4">
        <v>53.4708</v>
      </c>
      <c r="H241" s="4">
        <v>5130.813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7.4931</v>
      </c>
      <c r="S241" s="4">
        <v>0</v>
      </c>
      <c r="T241" s="4">
        <v>0</v>
      </c>
      <c r="U241" s="4">
        <f>SUM(T241,Q241,N241,K241,H241,E241)</f>
        <v>126804</v>
      </c>
      <c r="V241" s="4">
        <v>253608</v>
      </c>
      <c r="W241" s="23">
        <f>IF(U241&gt;V241,"Supera","")</f>
      </c>
    </row>
    <row r="242">
      <c r="A242" s="3" t="s">
        <v>496</v>
      </c>
      <c r="B242" s="3" t="s">
        <v>497</v>
      </c>
      <c r="C242" s="4">
        <v>43.6832</v>
      </c>
      <c r="D242" s="4">
        <v>28.0694</v>
      </c>
      <c r="E242" s="4">
        <v>2691.828</v>
      </c>
      <c r="F242" s="4">
        <v>0.5927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2202.2139</v>
      </c>
      <c r="M242" s="4">
        <v>0</v>
      </c>
      <c r="N242" s="4">
        <v>0</v>
      </c>
      <c r="O242" s="4">
        <v>540.5632</v>
      </c>
      <c r="P242" s="4">
        <v>0</v>
      </c>
      <c r="Q242" s="4">
        <v>0</v>
      </c>
      <c r="R242" s="4">
        <v>15.9844</v>
      </c>
      <c r="S242" s="4">
        <v>0</v>
      </c>
      <c r="T242" s="4">
        <v>0</v>
      </c>
      <c r="U242" s="4">
        <f>SUM(T242,Q242,N242,K242,H242,E242)</f>
        <v>194763</v>
      </c>
      <c r="V242" s="4">
        <v>389526</v>
      </c>
      <c r="W242" s="23">
        <f>IF(U242&gt;V242,"Supera","")</f>
      </c>
    </row>
    <row r="243">
      <c r="A243" s="3" t="s">
        <v>498</v>
      </c>
      <c r="B243" s="3" t="s">
        <v>499</v>
      </c>
      <c r="C243" s="4">
        <v>0</v>
      </c>
      <c r="D243" s="4">
        <v>0</v>
      </c>
      <c r="E243" s="4">
        <v>0</v>
      </c>
      <c r="F243" s="4">
        <v>2.897</v>
      </c>
      <c r="G243" s="4">
        <v>0</v>
      </c>
      <c r="H243" s="4">
        <v>0</v>
      </c>
      <c r="I243" s="4">
        <v>33.8976</v>
      </c>
      <c r="J243" s="4">
        <v>490.5766</v>
      </c>
      <c r="K243" s="4">
        <v>21318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f>SUM(T243,Q243,N243,K243,H243,E243)</f>
        <v>27847</v>
      </c>
      <c r="V243" s="4">
        <v>55694</v>
      </c>
      <c r="W243" s="23">
        <f>IF(U243&gt;V243,"Supera","")</f>
      </c>
    </row>
    <row r="244">
      <c r="A244" s="3" t="s">
        <v>500</v>
      </c>
      <c r="B244" s="3" t="s">
        <v>501</v>
      </c>
      <c r="C244" s="4">
        <v>659.4802</v>
      </c>
      <c r="D244" s="4">
        <v>1530.6777</v>
      </c>
      <c r="E244" s="4">
        <v>146698.619</v>
      </c>
      <c r="F244" s="4">
        <v>28.5051</v>
      </c>
      <c r="G244" s="4">
        <v>280.2386</v>
      </c>
      <c r="H244" s="4">
        <v>26863.859</v>
      </c>
      <c r="I244" s="4">
        <v>1848.2558</v>
      </c>
      <c r="J244" s="4">
        <v>4890.6872</v>
      </c>
      <c r="K244" s="4">
        <v>212574</v>
      </c>
      <c r="L244" s="4">
        <v>0</v>
      </c>
      <c r="M244" s="4">
        <v>0</v>
      </c>
      <c r="N244" s="4">
        <v>0</v>
      </c>
      <c r="O244" s="4">
        <v>0</v>
      </c>
      <c r="P244" s="4">
        <v>0.3699</v>
      </c>
      <c r="Q244" s="4">
        <v>13.488</v>
      </c>
      <c r="R244" s="4">
        <v>0</v>
      </c>
      <c r="S244" s="4">
        <v>55.2905</v>
      </c>
      <c r="T244" s="4">
        <v>9715</v>
      </c>
      <c r="U244" s="4">
        <f>SUM(T244,Q244,N244,K244,H244,E244)</f>
        <v>281692</v>
      </c>
      <c r="V244" s="4">
        <v>563384</v>
      </c>
      <c r="W244" s="23">
        <f>IF(U244&gt;V244,"Supera","")</f>
      </c>
    </row>
    <row r="245">
      <c r="A245" s="3" t="s">
        <v>502</v>
      </c>
      <c r="B245" s="3" t="s">
        <v>503</v>
      </c>
      <c r="C245" s="4">
        <v>0</v>
      </c>
      <c r="D245" s="4">
        <v>0</v>
      </c>
      <c r="E245" s="4">
        <v>0</v>
      </c>
      <c r="F245" s="4">
        <v>0.4674</v>
      </c>
      <c r="G245" s="4">
        <v>1.9985</v>
      </c>
      <c r="H245" s="4">
        <v>191.45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f>SUM(T245,Q245,N245,K245,H245,E245)</f>
        <v>254701</v>
      </c>
      <c r="V245" s="4">
        <v>509402</v>
      </c>
      <c r="W245" s="23">
        <f>IF(U245&gt;V245,"Supera","")</f>
      </c>
    </row>
    <row r="246">
      <c r="A246" s="3" t="s">
        <v>504</v>
      </c>
      <c r="B246" s="3" t="s">
        <v>505</v>
      </c>
      <c r="C246" s="4">
        <v>0</v>
      </c>
      <c r="D246" s="4">
        <v>0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f>SUM(T246,Q246,N246,K246,H246,E246)</f>
        <v>28629</v>
      </c>
      <c r="V246" s="4">
        <v>57258</v>
      </c>
      <c r="W246" s="23">
        <f>IF(U246&gt;V246,"Supera","")</f>
      </c>
    </row>
    <row r="247">
      <c r="A247" s="3" t="s">
        <v>506</v>
      </c>
      <c r="B247" s="3" t="s">
        <v>507</v>
      </c>
      <c r="C247" s="4">
        <v>0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f>SUM(T247,Q247,N247,K247,H247,E247)</f>
        <v>18777</v>
      </c>
      <c r="V247" s="4">
        <v>37554</v>
      </c>
      <c r="W247" s="23">
        <f>IF(U247&gt;V247,"Supera","")</f>
      </c>
    </row>
    <row r="248">
      <c r="A248" s="3" t="s">
        <v>508</v>
      </c>
      <c r="B248" s="3" t="s">
        <v>509</v>
      </c>
      <c r="C248" s="4">
        <v>0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f>SUM(T248,Q248,N248,K248,H248,E248)</f>
        <v>27875</v>
      </c>
      <c r="V248" s="4">
        <v>55750</v>
      </c>
      <c r="W248" s="23">
        <f>IF(U248&gt;V248,"Supera","")</f>
      </c>
    </row>
    <row r="249">
      <c r="A249" s="3" t="s">
        <v>510</v>
      </c>
      <c r="B249" s="3" t="s">
        <v>511</v>
      </c>
      <c r="C249" s="4">
        <v>13.0984</v>
      </c>
      <c r="D249" s="4">
        <v>15.2551</v>
      </c>
      <c r="E249" s="4">
        <v>1462.95</v>
      </c>
      <c r="F249" s="4">
        <v>0.8041</v>
      </c>
      <c r="G249" s="4">
        <v>60.6624</v>
      </c>
      <c r="H249" s="4">
        <v>5818.046</v>
      </c>
      <c r="I249" s="4">
        <v>22.4402</v>
      </c>
      <c r="J249" s="4">
        <v>432.2704</v>
      </c>
      <c r="K249" s="4">
        <v>18812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7.6591</v>
      </c>
      <c r="S249" s="4">
        <v>0</v>
      </c>
      <c r="T249" s="4">
        <v>0</v>
      </c>
      <c r="U249" s="4">
        <f>SUM(T249,Q249,N249,K249,H249,E249)</f>
        <v>73024</v>
      </c>
      <c r="V249" s="4">
        <v>146048</v>
      </c>
      <c r="W249" s="23">
        <f>IF(U249&gt;V249,"Supera","")</f>
      </c>
    </row>
    <row r="250">
      <c r="A250" s="3" t="s">
        <v>512</v>
      </c>
      <c r="B250" s="3" t="s">
        <v>513</v>
      </c>
      <c r="C250" s="4">
        <v>32.0885</v>
      </c>
      <c r="D250" s="4">
        <v>637.9598</v>
      </c>
      <c r="E250" s="4">
        <v>61174.22</v>
      </c>
      <c r="F250" s="4">
        <v>581.4006</v>
      </c>
      <c r="G250" s="4">
        <v>1615.9304</v>
      </c>
      <c r="H250" s="4">
        <v>154916.834</v>
      </c>
      <c r="I250" s="4">
        <v>184.801</v>
      </c>
      <c r="J250" s="4">
        <v>4663.4939</v>
      </c>
      <c r="K250" s="4">
        <v>202774</v>
      </c>
      <c r="L250" s="4">
        <v>15.4408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4.4237</v>
      </c>
      <c r="S250" s="4">
        <v>45.2377</v>
      </c>
      <c r="T250" s="4">
        <v>7967</v>
      </c>
      <c r="U250" s="4">
        <f>SUM(T250,Q250,N250,K250,H250,E250)</f>
        <v>122005</v>
      </c>
      <c r="V250" s="4">
        <v>244010</v>
      </c>
      <c r="W250" s="23">
        <f>IF(U250&gt;V250,"Supera","")</f>
      </c>
    </row>
    <row r="251">
      <c r="A251" s="3" t="s">
        <v>514</v>
      </c>
      <c r="B251" s="3" t="s">
        <v>515</v>
      </c>
      <c r="C251" s="4">
        <v>0.7159</v>
      </c>
      <c r="D251" s="4">
        <v>0</v>
      </c>
      <c r="E251" s="4">
        <v>0</v>
      </c>
      <c r="F251" s="4">
        <v>24.6646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138.4386</v>
      </c>
      <c r="M251" s="4">
        <v>0</v>
      </c>
      <c r="N251" s="4">
        <v>0</v>
      </c>
      <c r="O251" s="4">
        <v>92.8507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f>SUM(T251,Q251,N251,K251,H251,E251)</f>
        <v>294512</v>
      </c>
      <c r="V251" s="4">
        <v>589024</v>
      </c>
      <c r="W251" s="23">
        <f>IF(U251&gt;V251,"Supera","")</f>
      </c>
    </row>
    <row r="252">
      <c r="A252" s="3" t="s">
        <v>516</v>
      </c>
      <c r="B252" s="3" t="s">
        <v>517</v>
      </c>
      <c r="C252" s="4">
        <v>0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f>SUM(T252,Q252,N252,K252,H252,E252)</f>
        <v>13308</v>
      </c>
      <c r="V252" s="4">
        <v>26616</v>
      </c>
      <c r="W252" s="23">
        <f>IF(U252&gt;V252,"Supera","")</f>
      </c>
    </row>
    <row r="253">
      <c r="A253" s="3" t="s">
        <v>518</v>
      </c>
      <c r="B253" s="3" t="s">
        <v>519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f>SUM(T253,Q253,N253,K253,H253,E253)</f>
        <v>22862</v>
      </c>
      <c r="V253" s="4">
        <v>45724</v>
      </c>
      <c r="W253" s="23">
        <f>IF(U253&gt;V253,"Supera","")</f>
      </c>
    </row>
    <row r="254">
      <c r="A254" s="3" t="s">
        <v>520</v>
      </c>
      <c r="B254" s="3" t="s">
        <v>521</v>
      </c>
      <c r="C254" s="4">
        <v>0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f>SUM(T254,Q254,N254,K254,H254,E254)</f>
        <v>11632</v>
      </c>
      <c r="V254" s="4">
        <v>23264</v>
      </c>
      <c r="W254" s="23">
        <f>IF(U254&gt;V254,"Supera","")</f>
      </c>
    </row>
    <row r="255">
      <c r="A255" s="3" t="s">
        <v>522</v>
      </c>
      <c r="B255" s="3" t="s">
        <v>523</v>
      </c>
      <c r="C255" s="4">
        <v>0</v>
      </c>
      <c r="D255" s="4">
        <v>0</v>
      </c>
      <c r="E255" s="4">
        <v>0</v>
      </c>
      <c r="F255" s="4">
        <v>18.9771</v>
      </c>
      <c r="G255" s="4">
        <v>2733.2523</v>
      </c>
      <c r="H255" s="4">
        <v>261953.629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f>SUM(T255,Q255,N255,K255,H255,E255)</f>
        <v>304436</v>
      </c>
      <c r="V255" s="4">
        <v>608872</v>
      </c>
      <c r="W255" s="23">
        <f>IF(U255&gt;V255,"Supera","")</f>
      </c>
    </row>
    <row r="256">
      <c r="A256" s="3" t="s">
        <v>524</v>
      </c>
      <c r="B256" s="3" t="s">
        <v>525</v>
      </c>
      <c r="C256" s="4">
        <v>0</v>
      </c>
      <c r="D256" s="4">
        <v>0</v>
      </c>
      <c r="E256" s="4">
        <v>0</v>
      </c>
      <c r="F256" s="4">
        <v>0.2226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f>SUM(T256,Q256,N256,K256,H256,E256)</f>
        <v>12333</v>
      </c>
      <c r="V256" s="4">
        <v>24666</v>
      </c>
      <c r="W256" s="23">
        <f>IF(U256&gt;V256,"Supera","")</f>
      </c>
    </row>
    <row r="257">
      <c r="A257" s="3" t="s">
        <v>526</v>
      </c>
      <c r="B257" s="3" t="s">
        <v>527</v>
      </c>
      <c r="C257" s="4">
        <v>0</v>
      </c>
      <c r="D257" s="4">
        <v>0</v>
      </c>
      <c r="E257" s="4">
        <v>0</v>
      </c>
      <c r="F257" s="4">
        <v>2.4126</v>
      </c>
      <c r="G257" s="4">
        <v>8.8183</v>
      </c>
      <c r="H257" s="4">
        <v>844.93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f>SUM(T257,Q257,N257,K257,H257,E257)</f>
        <v>91610</v>
      </c>
      <c r="V257" s="4">
        <v>183220</v>
      </c>
      <c r="W257" s="23">
        <f>IF(U257&gt;V257,"Supera","")</f>
      </c>
    </row>
    <row r="258">
      <c r="A258" s="3" t="s">
        <v>528</v>
      </c>
      <c r="B258" s="3" t="s">
        <v>529</v>
      </c>
      <c r="C258" s="4">
        <v>0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f>SUM(T258,Q258,N258,K258,H258,E258)</f>
        <v>5096</v>
      </c>
      <c r="V258" s="4">
        <v>10192</v>
      </c>
      <c r="W258" s="23">
        <f>IF(U258&gt;V258,"Supera","")</f>
      </c>
    </row>
    <row r="259">
      <c r="A259" s="3" t="s">
        <v>530</v>
      </c>
      <c r="B259" s="3" t="s">
        <v>531</v>
      </c>
      <c r="C259" s="4">
        <v>0</v>
      </c>
      <c r="D259" s="4">
        <v>0</v>
      </c>
      <c r="E259" s="4">
        <v>0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f>SUM(T259,Q259,N259,K259,H259,E259)</f>
        <v>152812</v>
      </c>
      <c r="V259" s="4">
        <v>305624</v>
      </c>
      <c r="W259" s="23">
        <f>IF(U259&gt;V259,"Supera","")</f>
      </c>
    </row>
    <row r="260">
      <c r="A260" s="3" t="s">
        <v>532</v>
      </c>
      <c r="B260" s="3" t="s">
        <v>533</v>
      </c>
      <c r="C260" s="4">
        <v>0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8.3677</v>
      </c>
      <c r="S260" s="4">
        <v>0</v>
      </c>
      <c r="T260" s="4">
        <v>0</v>
      </c>
      <c r="U260" s="4">
        <f>SUM(T260,Q260,N260,K260,H260,E260)</f>
        <v>44950</v>
      </c>
      <c r="V260" s="4">
        <v>89900</v>
      </c>
      <c r="W260" s="23">
        <f>IF(U260&gt;V260,"Supera","")</f>
      </c>
    </row>
    <row r="261">
      <c r="A261" s="3" t="s">
        <v>534</v>
      </c>
      <c r="B261" s="3" t="s">
        <v>535</v>
      </c>
      <c r="C261" s="4">
        <v>0</v>
      </c>
      <c r="D261" s="4">
        <v>0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f>SUM(T261,Q261,N261,K261,H261,E261)</f>
        <v>9532</v>
      </c>
      <c r="V261" s="4">
        <v>19064</v>
      </c>
      <c r="W261" s="23">
        <f>IF(U261&gt;V261,"Supera","")</f>
      </c>
    </row>
    <row r="262">
      <c r="A262" s="3" t="s">
        <v>536</v>
      </c>
      <c r="B262" s="3" t="s">
        <v>537</v>
      </c>
      <c r="C262" s="4">
        <v>0</v>
      </c>
      <c r="D262" s="4">
        <v>0</v>
      </c>
      <c r="E262" s="4">
        <v>0</v>
      </c>
      <c r="F262" s="4">
        <v>7.106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f>SUM(T262,Q262,N262,K262,H262,E262)</f>
        <v>31054</v>
      </c>
      <c r="V262" s="4">
        <v>62108</v>
      </c>
      <c r="W262" s="23">
        <f>IF(U262&gt;V262,"Supera","")</f>
      </c>
    </row>
    <row r="263">
      <c r="A263" s="3" t="s">
        <v>538</v>
      </c>
      <c r="B263" s="3" t="s">
        <v>539</v>
      </c>
      <c r="C263" s="4">
        <v>0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f>SUM(T263,Q263,N263,K263,H263,E263)</f>
        <v>7470</v>
      </c>
      <c r="V263" s="4">
        <v>14940</v>
      </c>
      <c r="W263" s="23">
        <f>IF(U263&gt;V263,"Supera","")</f>
      </c>
    </row>
    <row r="264">
      <c r="A264" s="3" t="s">
        <v>540</v>
      </c>
      <c r="B264" s="3" t="s">
        <v>541</v>
      </c>
      <c r="C264" s="4">
        <v>5797.2859</v>
      </c>
      <c r="D264" s="4">
        <v>0</v>
      </c>
      <c r="E264" s="4">
        <v>0</v>
      </c>
      <c r="F264" s="4">
        <v>45.8315</v>
      </c>
      <c r="G264" s="4">
        <v>456.4996</v>
      </c>
      <c r="H264" s="4">
        <v>43791.432</v>
      </c>
      <c r="I264" s="4">
        <v>268.8315</v>
      </c>
      <c r="J264" s="4">
        <v>1519.9834</v>
      </c>
      <c r="K264" s="4">
        <v>66084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f>SUM(T264,Q264,N264,K264,H264,E264)</f>
        <v>149727</v>
      </c>
      <c r="V264" s="4">
        <v>299454</v>
      </c>
      <c r="W264" s="23">
        <f>IF(U264&gt;V264,"Supera","")</f>
      </c>
    </row>
    <row r="265">
      <c r="A265" s="3" t="s">
        <v>542</v>
      </c>
      <c r="B265" s="3" t="s">
        <v>543</v>
      </c>
      <c r="C265" s="4">
        <v>0</v>
      </c>
      <c r="D265" s="4">
        <v>0</v>
      </c>
      <c r="E265" s="4">
        <v>0</v>
      </c>
      <c r="F265" s="4">
        <v>151.7353</v>
      </c>
      <c r="G265" s="4">
        <v>84.9644</v>
      </c>
      <c r="H265" s="4">
        <v>8145.2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f>SUM(T265,Q265,N265,K265,H265,E265)</f>
        <v>195462</v>
      </c>
      <c r="V265" s="4">
        <v>390924</v>
      </c>
      <c r="W265" s="23">
        <f>IF(U265&gt;V265,"Supera","")</f>
      </c>
    </row>
    <row r="266">
      <c r="A266" s="3" t="s">
        <v>544</v>
      </c>
      <c r="B266" s="3" t="s">
        <v>545</v>
      </c>
      <c r="C266" s="4">
        <v>0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f>SUM(T266,Q266,N266,K266,H266,E266)</f>
        <v>51367</v>
      </c>
      <c r="V266" s="4">
        <v>102734</v>
      </c>
      <c r="W266" s="23">
        <f>IF(U266&gt;V266,"Supera","")</f>
      </c>
    </row>
    <row r="267">
      <c r="A267" s="3" t="s">
        <v>546</v>
      </c>
      <c r="B267" s="3" t="s">
        <v>547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f>SUM(T267,Q267,N267,K267,H267,E267)</f>
        <v>54591</v>
      </c>
      <c r="V267" s="4">
        <v>109182</v>
      </c>
      <c r="W267" s="23">
        <f>IF(U267&gt;V267,"Supera","")</f>
      </c>
    </row>
    <row r="268">
      <c r="A268" s="3" t="s">
        <v>548</v>
      </c>
      <c r="B268" s="3" t="s">
        <v>549</v>
      </c>
      <c r="C268" s="4">
        <v>12.4558</v>
      </c>
      <c r="D268" s="4">
        <v>0</v>
      </c>
      <c r="E268" s="4">
        <v>0</v>
      </c>
      <c r="F268" s="4">
        <v>14.5883</v>
      </c>
      <c r="G268" s="4">
        <v>0</v>
      </c>
      <c r="H268" s="4">
        <v>0</v>
      </c>
      <c r="I268" s="4">
        <v>75.5958</v>
      </c>
      <c r="J268" s="4">
        <v>483.5397</v>
      </c>
      <c r="K268" s="4">
        <v>21021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0.9946</v>
      </c>
      <c r="S268" s="4">
        <v>0</v>
      </c>
      <c r="T268" s="4">
        <v>0</v>
      </c>
      <c r="U268" s="4">
        <f>SUM(T268,Q268,N268,K268,H268,E268)</f>
        <v>41904</v>
      </c>
      <c r="V268" s="4">
        <v>83808</v>
      </c>
      <c r="W268" s="23">
        <f>IF(U268&gt;V268,"Supera","")</f>
      </c>
    </row>
    <row r="269">
      <c r="A269" s="3" t="s">
        <v>550</v>
      </c>
      <c r="B269" s="3" t="s">
        <v>551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f>SUM(T269,Q269,N269,K269,H269,E269)</f>
        <v>68661</v>
      </c>
      <c r="V269" s="4">
        <v>137322</v>
      </c>
      <c r="W269" s="23">
        <f>IF(U269&gt;V269,"Supera","")</f>
      </c>
    </row>
    <row r="270">
      <c r="A270" s="3" t="s">
        <v>552</v>
      </c>
      <c r="B270" s="3" t="s">
        <v>553</v>
      </c>
      <c r="C270" s="4">
        <v>0.4312</v>
      </c>
      <c r="D270" s="4">
        <v>8.2483</v>
      </c>
      <c r="E270" s="4">
        <v>789.99</v>
      </c>
      <c r="F270" s="4">
        <v>0</v>
      </c>
      <c r="G270" s="4">
        <v>0</v>
      </c>
      <c r="H270" s="4">
        <v>0</v>
      </c>
      <c r="I270" s="4">
        <v>3.3974</v>
      </c>
      <c r="J270" s="4">
        <v>410.1542</v>
      </c>
      <c r="K270" s="4">
        <v>17822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0.0644</v>
      </c>
      <c r="S270" s="4">
        <v>11.0581</v>
      </c>
      <c r="T270" s="4">
        <v>1943</v>
      </c>
      <c r="U270" s="4">
        <f>SUM(T270,Q270,N270,K270,H270,E270)</f>
        <v>37327</v>
      </c>
      <c r="V270" s="4">
        <v>74654</v>
      </c>
      <c r="W270" s="23">
        <f>IF(U270&gt;V270,"Supera","")</f>
      </c>
    </row>
    <row r="271">
      <c r="A271" s="3" t="s">
        <v>554</v>
      </c>
      <c r="B271" s="3" t="s">
        <v>555</v>
      </c>
      <c r="C271" s="4">
        <v>0</v>
      </c>
      <c r="D271" s="4">
        <v>0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f>SUM(T271,Q271,N271,K271,H271,E271)</f>
        <v>100627</v>
      </c>
      <c r="V271" s="4">
        <v>201254</v>
      </c>
      <c r="W271" s="23">
        <f>IF(U271&gt;V271,"Supera","")</f>
      </c>
    </row>
    <row r="272">
      <c r="A272" s="3" t="s">
        <v>556</v>
      </c>
      <c r="B272" s="3" t="s">
        <v>557</v>
      </c>
      <c r="C272" s="4">
        <v>0</v>
      </c>
      <c r="D272" s="4">
        <v>0</v>
      </c>
      <c r="E272" s="4">
        <v>0</v>
      </c>
      <c r="F272" s="4">
        <v>39.6145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f>SUM(T272,Q272,N272,K272,H272,E272)</f>
        <v>34847</v>
      </c>
      <c r="V272" s="4">
        <v>69694</v>
      </c>
      <c r="W272" s="23">
        <f>IF(U272&gt;V272,"Supera","")</f>
      </c>
    </row>
    <row r="273">
      <c r="A273" s="3" t="s">
        <v>558</v>
      </c>
      <c r="B273" s="3" t="s">
        <v>559</v>
      </c>
      <c r="C273" s="4">
        <v>0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f>SUM(T273,Q273,N273,K273,H273,E273)</f>
        <v>53060</v>
      </c>
      <c r="V273" s="4">
        <v>106120</v>
      </c>
      <c r="W273" s="23">
        <f>IF(U273&gt;V273,"Supera","")</f>
      </c>
    </row>
    <row r="274">
      <c r="A274" s="3" t="s">
        <v>560</v>
      </c>
      <c r="B274" s="3" t="s">
        <v>561</v>
      </c>
      <c r="C274" s="4">
        <v>0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f>SUM(T274,Q274,N274,K274,H274,E274)</f>
        <v>8770</v>
      </c>
      <c r="V274" s="4">
        <v>17540</v>
      </c>
      <c r="W274" s="23">
        <f>IF(U274&gt;V274,"Supera","")</f>
      </c>
    </row>
    <row r="275">
      <c r="A275" s="3" t="s">
        <v>562</v>
      </c>
      <c r="B275" s="3" t="s">
        <v>563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f>SUM(T275,Q275,N275,K275,H275,E275)</f>
        <v>26020</v>
      </c>
      <c r="V275" s="4">
        <v>52040</v>
      </c>
      <c r="W275" s="23">
        <f>IF(U275&gt;V275,"Supera","")</f>
      </c>
    </row>
    <row r="276">
      <c r="A276" s="3" t="s">
        <v>564</v>
      </c>
      <c r="B276" s="3" t="s">
        <v>565</v>
      </c>
      <c r="C276" s="4">
        <v>0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f>SUM(T276,Q276,N276,K276,H276,E276)</f>
        <v>117713</v>
      </c>
      <c r="V276" s="4">
        <v>235426</v>
      </c>
      <c r="W276" s="23">
        <f>IF(U276&gt;V276,"Supera","")</f>
      </c>
    </row>
    <row r="277">
      <c r="A277" s="3" t="s">
        <v>566</v>
      </c>
      <c r="B277" s="3" t="s">
        <v>567</v>
      </c>
      <c r="C277" s="4">
        <v>0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f>SUM(T277,Q277,N277,K277,H277,E277)</f>
        <v>3801</v>
      </c>
      <c r="V277" s="4">
        <v>7602</v>
      </c>
      <c r="W277" s="23">
        <f>IF(U277&gt;V277,"Supera","")</f>
      </c>
    </row>
    <row r="278">
      <c r="A278" s="3" t="s">
        <v>568</v>
      </c>
      <c r="B278" s="3" t="s">
        <v>569</v>
      </c>
      <c r="C278" s="4">
        <v>0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f>SUM(T278,Q278,N278,K278,H278,E278)</f>
        <v>40621</v>
      </c>
      <c r="V278" s="4">
        <v>81242</v>
      </c>
      <c r="W278" s="23">
        <f>IF(U278&gt;V278,"Supera","")</f>
      </c>
    </row>
    <row r="279">
      <c r="A279" s="3" t="s">
        <v>570</v>
      </c>
      <c r="B279" s="3" t="s">
        <v>571</v>
      </c>
      <c r="C279" s="4">
        <v>4498.5657</v>
      </c>
      <c r="D279" s="4">
        <v>466.9725</v>
      </c>
      <c r="E279" s="4">
        <v>44753.7584</v>
      </c>
      <c r="F279" s="4">
        <v>312.5471</v>
      </c>
      <c r="G279" s="4">
        <v>1798.7127</v>
      </c>
      <c r="H279" s="4">
        <v>172392.7296</v>
      </c>
      <c r="I279" s="4">
        <v>0</v>
      </c>
      <c r="J279" s="4">
        <v>2473.8935</v>
      </c>
      <c r="K279" s="4">
        <v>107538.6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30.0579</v>
      </c>
      <c r="T279" s="4">
        <v>5305.3</v>
      </c>
      <c r="U279" s="4">
        <f>SUM(T279,Q279,N279,K279,H279,E279)</f>
        <v>2537100</v>
      </c>
      <c r="V279" s="4">
        <v>5074200</v>
      </c>
      <c r="W279" s="23">
        <f>IF(U279&gt;V279,"Supera","")</f>
      </c>
    </row>
    <row r="280">
      <c r="A280" s="3" t="s">
        <v>572</v>
      </c>
      <c r="B280" s="3" t="s">
        <v>573</v>
      </c>
      <c r="C280" s="4">
        <v>51.4286</v>
      </c>
      <c r="D280" s="4">
        <v>0</v>
      </c>
      <c r="E280" s="4">
        <v>0</v>
      </c>
      <c r="F280" s="4">
        <v>62.7455</v>
      </c>
      <c r="G280" s="4">
        <v>0</v>
      </c>
      <c r="H280" s="4">
        <v>0</v>
      </c>
      <c r="I280" s="4">
        <v>43.8853</v>
      </c>
      <c r="J280" s="4">
        <v>419.2018</v>
      </c>
      <c r="K280" s="4">
        <v>18218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1.3156</v>
      </c>
      <c r="S280" s="4">
        <v>0</v>
      </c>
      <c r="T280" s="4">
        <v>0</v>
      </c>
      <c r="U280" s="4">
        <f>SUM(T280,Q280,N280,K280,H280,E280)</f>
        <v>77396</v>
      </c>
      <c r="V280" s="4">
        <v>154792</v>
      </c>
      <c r="W280" s="23">
        <f>IF(U280&gt;V280,"Supera","")</f>
      </c>
    </row>
    <row r="281">
      <c r="A281" s="3" t="s">
        <v>574</v>
      </c>
      <c r="B281" s="3" t="s">
        <v>575</v>
      </c>
      <c r="C281" s="4">
        <v>0</v>
      </c>
      <c r="D281" s="4">
        <v>0</v>
      </c>
      <c r="E281" s="4">
        <v>0</v>
      </c>
      <c r="F281" s="4">
        <v>22.7139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f>SUM(T281,Q281,N281,K281,H281,E281)</f>
        <v>44070</v>
      </c>
      <c r="V281" s="4">
        <v>88140</v>
      </c>
      <c r="W281" s="23">
        <f>IF(U281&gt;V281,"Supera","")</f>
      </c>
    </row>
    <row r="282">
      <c r="A282" s="3" t="s">
        <v>576</v>
      </c>
      <c r="B282" s="3" t="s">
        <v>577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f>SUM(T282,Q282,N282,K282,H282,E282)</f>
        <v>4449</v>
      </c>
      <c r="V282" s="4">
        <v>8898</v>
      </c>
      <c r="W282" s="23">
        <f>IF(U282&gt;V282,"Supera","")</f>
      </c>
    </row>
    <row r="283">
      <c r="A283" s="3" t="s">
        <v>578</v>
      </c>
      <c r="B283" s="3" t="s">
        <v>579</v>
      </c>
      <c r="C283" s="4">
        <v>0</v>
      </c>
      <c r="D283" s="4">
        <v>0</v>
      </c>
      <c r="E283" s="4">
        <v>0</v>
      </c>
      <c r="F283" s="4">
        <v>110.1569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f>SUM(T283,Q283,N283,K283,H283,E283)</f>
        <v>19776</v>
      </c>
      <c r="V283" s="4">
        <v>39552</v>
      </c>
      <c r="W283" s="23">
        <f>IF(U283&gt;V283,"Supera","")</f>
      </c>
    </row>
    <row r="284">
      <c r="A284" s="3" t="s">
        <v>580</v>
      </c>
      <c r="B284" s="3" t="s">
        <v>581</v>
      </c>
      <c r="C284" s="4">
        <v>1010353.2729</v>
      </c>
      <c r="D284" s="4">
        <v>3999109.8806</v>
      </c>
      <c r="E284" s="4">
        <v>383891256.5899</v>
      </c>
      <c r="F284" s="4">
        <v>204545.5651</v>
      </c>
      <c r="G284" s="4">
        <v>615617.6654</v>
      </c>
      <c r="H284" s="4">
        <v>59088039.4947</v>
      </c>
      <c r="I284" s="4">
        <v>298321.2233</v>
      </c>
      <c r="J284" s="4">
        <v>2312658.535</v>
      </c>
      <c r="K284" s="4">
        <v>100690573.1</v>
      </c>
      <c r="L284" s="4">
        <v>225862.7773</v>
      </c>
      <c r="M284" s="4">
        <v>359566.2794</v>
      </c>
      <c r="N284" s="4">
        <v>13321332.6</v>
      </c>
      <c r="O284" s="4">
        <v>206167.8703</v>
      </c>
      <c r="P284" s="4">
        <v>270639.8483</v>
      </c>
      <c r="Q284" s="4">
        <v>10026335.15</v>
      </c>
      <c r="R284" s="4">
        <v>1781.5888</v>
      </c>
      <c r="S284" s="4">
        <v>98304.2422</v>
      </c>
      <c r="T284" s="4">
        <v>17637778.3</v>
      </c>
      <c r="U284" s="4">
        <f>SUM(T284,Q284,N284,K284,H284,E284)</f>
        <v>500059811</v>
      </c>
      <c r="V284" s="4">
        <v>1000119622</v>
      </c>
      <c r="W284" s="23">
        <f>IF(U284&gt;V284,"Supera","")</f>
      </c>
    </row>
    <row r="285">
      <c r="A285" s="3" t="s">
        <v>582</v>
      </c>
      <c r="B285" s="3" t="s">
        <v>583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f>SUM(T285,Q285,N285,K285,H285,E285)</f>
        <v>21396</v>
      </c>
      <c r="V285" s="4">
        <v>42792</v>
      </c>
      <c r="W285" s="23">
        <f>IF(U285&gt;V285,"Supera","")</f>
      </c>
    </row>
    <row r="286">
      <c r="A286" s="3" t="s">
        <v>584</v>
      </c>
      <c r="B286" s="3" t="s">
        <v>585</v>
      </c>
      <c r="C286" s="4">
        <v>0</v>
      </c>
      <c r="D286" s="4">
        <v>0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f>SUM(T286,Q286,N286,K286,H286,E286)</f>
        <v>104315</v>
      </c>
      <c r="V286" s="4">
        <v>208630</v>
      </c>
      <c r="W286" s="23">
        <f>IF(U286&gt;V286,"Supera","")</f>
      </c>
    </row>
    <row r="287">
      <c r="A287" s="3" t="s">
        <v>586</v>
      </c>
      <c r="B287" s="3" t="s">
        <v>587</v>
      </c>
      <c r="C287" s="4">
        <v>0</v>
      </c>
      <c r="D287" s="4">
        <v>0</v>
      </c>
      <c r="E287" s="4">
        <v>0</v>
      </c>
      <c r="F287" s="4">
        <v>6.9252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f>SUM(T287,Q287,N287,K287,H287,E287)</f>
        <v>57075</v>
      </c>
      <c r="V287" s="4">
        <v>114150</v>
      </c>
      <c r="W287" s="23">
        <f>IF(U287&gt;V287,"Supera","")</f>
      </c>
    </row>
    <row r="288">
      <c r="A288" s="3" t="s">
        <v>588</v>
      </c>
      <c r="B288" s="3" t="s">
        <v>589</v>
      </c>
      <c r="C288" s="4">
        <v>228.0555</v>
      </c>
      <c r="D288" s="4">
        <v>1066.5397</v>
      </c>
      <c r="E288" s="4">
        <v>102194.962</v>
      </c>
      <c r="F288" s="4">
        <v>0</v>
      </c>
      <c r="G288" s="4">
        <v>0</v>
      </c>
      <c r="H288" s="4">
        <v>0</v>
      </c>
      <c r="I288" s="4">
        <v>0</v>
      </c>
      <c r="J288" s="4">
        <v>352.8533</v>
      </c>
      <c r="K288" s="4">
        <v>15341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4264.4002</v>
      </c>
      <c r="T288" s="4">
        <v>773426</v>
      </c>
      <c r="U288" s="4">
        <f>SUM(T288,Q288,N288,K288,H288,E288)</f>
        <v>187423</v>
      </c>
      <c r="V288" s="4">
        <v>374846</v>
      </c>
      <c r="W288" s="23">
        <f>IF(U288&gt;V288,"Supera","")</f>
      </c>
    </row>
    <row r="289">
      <c r="A289" s="3" t="s">
        <v>590</v>
      </c>
      <c r="B289" s="3" t="s">
        <v>591</v>
      </c>
      <c r="C289" s="4">
        <v>0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f>SUM(T289,Q289,N289,K289,H289,E289)</f>
        <v>10165</v>
      </c>
      <c r="V289" s="4">
        <v>20330</v>
      </c>
      <c r="W289" s="23">
        <f>IF(U289&gt;V289,"Supera","")</f>
      </c>
    </row>
    <row r="290">
      <c r="A290" s="3" t="s">
        <v>592</v>
      </c>
      <c r="B290" s="3" t="s">
        <v>593</v>
      </c>
      <c r="C290" s="4">
        <v>0</v>
      </c>
      <c r="D290" s="4">
        <v>0</v>
      </c>
      <c r="E290" s="4">
        <v>0</v>
      </c>
      <c r="F290" s="4">
        <v>46.8464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f>SUM(T290,Q290,N290,K290,H290,E290)</f>
        <v>73161</v>
      </c>
      <c r="V290" s="4">
        <v>146322</v>
      </c>
      <c r="W290" s="23">
        <f>IF(U290&gt;V290,"Supera","")</f>
      </c>
    </row>
    <row r="291">
      <c r="A291" s="3" t="s">
        <v>594</v>
      </c>
      <c r="B291" s="3" t="s">
        <v>595</v>
      </c>
      <c r="C291" s="4">
        <v>0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f>SUM(T291,Q291,N291,K291,H291,E291)</f>
        <v>18465</v>
      </c>
      <c r="V291" s="4">
        <v>36930</v>
      </c>
      <c r="W291" s="23">
        <f>IF(U291&gt;V291,"Supera","")</f>
      </c>
    </row>
    <row r="292">
      <c r="A292" s="3" t="s">
        <v>596</v>
      </c>
      <c r="B292" s="3" t="s">
        <v>597</v>
      </c>
      <c r="C292" s="4">
        <v>0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f>SUM(T292,Q292,N292,K292,H292,E292)</f>
        <v>93604</v>
      </c>
      <c r="V292" s="4">
        <v>187208</v>
      </c>
      <c r="W292" s="23">
        <f>IF(U292&gt;V292,"Supera","")</f>
      </c>
    </row>
    <row r="293">
      <c r="A293" s="3" t="s">
        <v>598</v>
      </c>
      <c r="B293" s="3" t="s">
        <v>599</v>
      </c>
      <c r="C293" s="4">
        <v>0</v>
      </c>
      <c r="D293" s="4">
        <v>0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f>SUM(T293,Q293,N293,K293,H293,E293)</f>
        <v>422</v>
      </c>
      <c r="V293" s="4">
        <v>844</v>
      </c>
      <c r="W293" s="23">
        <f>IF(U293&gt;V293,"Supera","")</f>
      </c>
    </row>
    <row r="294">
      <c r="A294" s="3" t="s">
        <v>600</v>
      </c>
      <c r="B294" s="3" t="s">
        <v>601</v>
      </c>
      <c r="C294" s="4">
        <v>61.6116</v>
      </c>
      <c r="D294" s="4">
        <v>145.1705</v>
      </c>
      <c r="E294" s="4">
        <v>13903.824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f>SUM(T294,Q294,N294,K294,H294,E294)</f>
        <v>12663</v>
      </c>
      <c r="V294" s="4">
        <v>25326</v>
      </c>
      <c r="W294" s="23">
        <f>IF(U294&gt;V294,"Supera","")</f>
      </c>
    </row>
    <row r="295">
      <c r="A295" s="3" t="s">
        <v>602</v>
      </c>
      <c r="B295" s="3" t="s">
        <v>603</v>
      </c>
      <c r="C295" s="4">
        <v>0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f>SUM(T295,Q295,N295,K295,H295,E295)</f>
        <v>25161</v>
      </c>
      <c r="V295" s="4">
        <v>50322</v>
      </c>
      <c r="W295" s="23">
        <f>IF(U295&gt;V295,"Supera","")</f>
      </c>
    </row>
    <row r="296">
      <c r="A296" s="3" t="s">
        <v>604</v>
      </c>
      <c r="B296" s="3" t="s">
        <v>605</v>
      </c>
      <c r="C296" s="4">
        <v>0</v>
      </c>
      <c r="D296" s="4">
        <v>0</v>
      </c>
      <c r="E296" s="4">
        <v>0</v>
      </c>
      <c r="F296" s="4">
        <v>169.6622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f>SUM(T296,Q296,N296,K296,H296,E296)</f>
        <v>37181</v>
      </c>
      <c r="V296" s="4">
        <v>74362</v>
      </c>
      <c r="W296" s="23">
        <f>IF(U296&gt;V296,"Supera","")</f>
      </c>
    </row>
    <row r="297">
      <c r="A297" s="3" t="s">
        <v>606</v>
      </c>
      <c r="B297" s="3" t="s">
        <v>607</v>
      </c>
      <c r="C297" s="4">
        <v>0</v>
      </c>
      <c r="D297" s="4">
        <v>0</v>
      </c>
      <c r="E297" s="4">
        <v>0</v>
      </c>
      <c r="F297" s="4">
        <v>0.5735</v>
      </c>
      <c r="G297" s="4">
        <v>48.593</v>
      </c>
      <c r="H297" s="4">
        <v>4658.4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68.0708</v>
      </c>
      <c r="S297" s="4">
        <v>0</v>
      </c>
      <c r="T297" s="4">
        <v>0</v>
      </c>
      <c r="U297" s="4">
        <f>SUM(T297,Q297,N297,K297,H297,E297)</f>
        <v>53577</v>
      </c>
      <c r="V297" s="4">
        <v>107154</v>
      </c>
      <c r="W297" s="23">
        <f>IF(U297&gt;V297,"Supera","")</f>
      </c>
    </row>
    <row r="298">
      <c r="A298" s="3" t="s">
        <v>608</v>
      </c>
      <c r="B298" s="3" t="s">
        <v>609</v>
      </c>
      <c r="C298" s="4">
        <v>0</v>
      </c>
      <c r="D298" s="4">
        <v>0</v>
      </c>
      <c r="E298" s="4">
        <v>0</v>
      </c>
      <c r="F298" s="4">
        <v>4.7844</v>
      </c>
      <c r="G298" s="4">
        <v>13.8377</v>
      </c>
      <c r="H298" s="4">
        <v>1326.182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f>SUM(T298,Q298,N298,K298,H298,E298)</f>
        <v>54594</v>
      </c>
      <c r="V298" s="4">
        <v>109188</v>
      </c>
      <c r="W298" s="23">
        <f>IF(U298&gt;V298,"Supera","")</f>
      </c>
    </row>
    <row r="299">
      <c r="A299" s="3" t="s">
        <v>610</v>
      </c>
      <c r="B299" s="3" t="s">
        <v>611</v>
      </c>
      <c r="C299" s="4">
        <v>686.9754</v>
      </c>
      <c r="D299" s="4">
        <v>1079.7311</v>
      </c>
      <c r="E299" s="4">
        <v>103458.94</v>
      </c>
      <c r="F299" s="4">
        <v>77.1625</v>
      </c>
      <c r="G299" s="4">
        <v>0</v>
      </c>
      <c r="H299" s="4">
        <v>0</v>
      </c>
      <c r="I299" s="4">
        <v>234.6144</v>
      </c>
      <c r="J299" s="4">
        <v>977.1322</v>
      </c>
      <c r="K299" s="4">
        <v>42467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25.2136</v>
      </c>
      <c r="S299" s="4">
        <v>11.0581</v>
      </c>
      <c r="T299" s="4">
        <v>1943</v>
      </c>
      <c r="U299" s="4">
        <f>SUM(T299,Q299,N299,K299,H299,E299)</f>
        <v>94385</v>
      </c>
      <c r="V299" s="4">
        <v>188770</v>
      </c>
      <c r="W299" s="23">
        <f>IF(U299&gt;V299,"Supera","")</f>
      </c>
    </row>
    <row r="300">
      <c r="A300" s="3" t="s">
        <v>612</v>
      </c>
      <c r="B300" s="3" t="s">
        <v>613</v>
      </c>
      <c r="C300" s="4">
        <v>0</v>
      </c>
      <c r="D300" s="4">
        <v>0</v>
      </c>
      <c r="E300" s="4">
        <v>0</v>
      </c>
      <c r="F300" s="4">
        <v>56.4418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f>SUM(T300,Q300,N300,K300,H300,E300)</f>
        <v>107633</v>
      </c>
      <c r="V300" s="4">
        <v>215266</v>
      </c>
      <c r="W300" s="23">
        <f>IF(U300&gt;V300,"Supera","")</f>
      </c>
    </row>
    <row r="301">
      <c r="A301" s="3" t="s">
        <v>614</v>
      </c>
      <c r="B301" s="3" t="s">
        <v>615</v>
      </c>
      <c r="C301" s="4">
        <v>0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f>SUM(T301,Q301,N301,K301,H301,E301)</f>
        <v>18970</v>
      </c>
      <c r="V301" s="4">
        <v>37940</v>
      </c>
      <c r="W301" s="23">
        <f>IF(U301&gt;V301,"Supera","")</f>
      </c>
    </row>
    <row r="302">
      <c r="A302" s="3" t="s">
        <v>616</v>
      </c>
      <c r="B302" s="3" t="s">
        <v>617</v>
      </c>
      <c r="C302" s="4">
        <v>28.0322</v>
      </c>
      <c r="D302" s="4">
        <v>27.3597</v>
      </c>
      <c r="E302" s="4">
        <v>2621.584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0</v>
      </c>
      <c r="U302" s="4">
        <f>SUM(T302,Q302,N302,K302,H302,E302)</f>
        <v>28640</v>
      </c>
      <c r="V302" s="4">
        <v>57280</v>
      </c>
      <c r="W302" s="23">
        <f>IF(U302&gt;V302,"Supera","")</f>
      </c>
    </row>
    <row r="303">
      <c r="A303" s="3" t="s">
        <v>618</v>
      </c>
      <c r="B303" s="3" t="s">
        <v>619</v>
      </c>
      <c r="C303" s="4">
        <v>0</v>
      </c>
      <c r="D303" s="4">
        <v>0</v>
      </c>
      <c r="E303" s="4">
        <v>0</v>
      </c>
      <c r="F303" s="4">
        <v>0.1634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4">
        <f>SUM(T303,Q303,N303,K303,H303,E303)</f>
        <v>60635</v>
      </c>
      <c r="V303" s="4">
        <v>121270</v>
      </c>
      <c r="W303" s="23">
        <f>IF(U303&gt;V303,"Supera","")</f>
      </c>
    </row>
    <row r="304">
      <c r="A304" s="3" t="s">
        <v>620</v>
      </c>
      <c r="B304" s="3" t="s">
        <v>621</v>
      </c>
      <c r="C304" s="4">
        <v>398.0038</v>
      </c>
      <c r="D304" s="4">
        <v>0</v>
      </c>
      <c r="E304" s="4">
        <v>0</v>
      </c>
      <c r="F304" s="4">
        <v>13.7383</v>
      </c>
      <c r="G304" s="4">
        <v>0</v>
      </c>
      <c r="H304" s="4">
        <v>0</v>
      </c>
      <c r="I304" s="4">
        <v>44.9269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f>SUM(T304,Q304,N304,K304,H304,E304)</f>
        <v>15941</v>
      </c>
      <c r="V304" s="4">
        <v>31882</v>
      </c>
      <c r="W304" s="23">
        <f>IF(U304&gt;V304,"Supera","")</f>
      </c>
    </row>
    <row r="305">
      <c r="A305" s="3" t="s">
        <v>622</v>
      </c>
      <c r="B305" s="3" t="s">
        <v>623</v>
      </c>
      <c r="C305" s="4">
        <v>0</v>
      </c>
      <c r="D305" s="4">
        <v>0</v>
      </c>
      <c r="E305" s="4">
        <v>0</v>
      </c>
      <c r="F305" s="4">
        <v>1.417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  <c r="U305" s="4">
        <f>SUM(T305,Q305,N305,K305,H305,E305)</f>
        <v>32869</v>
      </c>
      <c r="V305" s="4">
        <v>65738</v>
      </c>
      <c r="W305" s="23">
        <f>IF(U305&gt;V305,"Supera","")</f>
      </c>
    </row>
    <row r="306">
      <c r="A306" s="3" t="s">
        <v>624</v>
      </c>
      <c r="B306" s="3" t="s">
        <v>625</v>
      </c>
      <c r="C306" s="4">
        <v>0</v>
      </c>
      <c r="D306" s="4">
        <v>0</v>
      </c>
      <c r="E306" s="4">
        <v>0</v>
      </c>
      <c r="F306" s="4">
        <v>13.8559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4">
        <f>SUM(T306,Q306,N306,K306,H306,E306)</f>
        <v>6654</v>
      </c>
      <c r="V306" s="4">
        <v>13308</v>
      </c>
      <c r="W306" s="23">
        <f>IF(U306&gt;V306,"Supera","")</f>
      </c>
    </row>
    <row r="307">
      <c r="A307" s="3" t="s">
        <v>626</v>
      </c>
      <c r="B307" s="3" t="s">
        <v>627</v>
      </c>
      <c r="C307" s="4">
        <v>0</v>
      </c>
      <c r="D307" s="4">
        <v>0</v>
      </c>
      <c r="E307" s="4">
        <v>0</v>
      </c>
      <c r="F307" s="4">
        <v>155.1736</v>
      </c>
      <c r="G307" s="4">
        <v>72.9331</v>
      </c>
      <c r="H307" s="4">
        <v>7004.676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4">
        <f>SUM(T307,Q307,N307,K307,H307,E307)</f>
        <v>5481</v>
      </c>
      <c r="V307" s="4">
        <v>10962</v>
      </c>
      <c r="W307" s="23">
        <f>IF(U307&gt;V307,"Supera","")</f>
      </c>
    </row>
    <row r="308">
      <c r="A308" s="3" t="s">
        <v>628</v>
      </c>
      <c r="B308" s="3" t="s">
        <v>629</v>
      </c>
      <c r="C308" s="4">
        <v>10.5699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4">
        <v>17.8885</v>
      </c>
      <c r="J308" s="4">
        <v>0</v>
      </c>
      <c r="K308" s="4">
        <v>0</v>
      </c>
      <c r="L308" s="4">
        <v>88.4501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f>SUM(T308,Q308,N308,K308,H308,E308)</f>
        <v>47293</v>
      </c>
      <c r="V308" s="4">
        <v>94586</v>
      </c>
      <c r="W308" s="23">
        <f>IF(U308&gt;V308,"Supera","")</f>
      </c>
    </row>
    <row r="309">
      <c r="A309" s="3" t="s">
        <v>630</v>
      </c>
      <c r="B309" s="3" t="s">
        <v>631</v>
      </c>
      <c r="C309" s="4">
        <v>3775.9576</v>
      </c>
      <c r="D309" s="4">
        <v>467.4019</v>
      </c>
      <c r="E309" s="4">
        <v>44790.34</v>
      </c>
      <c r="F309" s="4">
        <v>267.1623</v>
      </c>
      <c r="G309" s="4">
        <v>173.3727</v>
      </c>
      <c r="H309" s="4">
        <v>16616.68</v>
      </c>
      <c r="I309" s="4">
        <v>1836.2772</v>
      </c>
      <c r="J309" s="4">
        <v>1453.6349</v>
      </c>
      <c r="K309" s="4">
        <v>63190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12.0634</v>
      </c>
      <c r="T309" s="4">
        <v>2138</v>
      </c>
      <c r="U309" s="4">
        <f>SUM(T309,Q309,N309,K309,H309,E309)</f>
        <v>41563</v>
      </c>
      <c r="V309" s="4">
        <v>83126</v>
      </c>
      <c r="W309" s="23">
        <f>IF(U309&gt;V309,"Supera","")</f>
      </c>
    </row>
    <row r="310">
      <c r="A310" s="3" t="s">
        <v>632</v>
      </c>
      <c r="B310" s="3" t="s">
        <v>633</v>
      </c>
      <c r="C310" s="4">
        <v>0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f>SUM(T310,Q310,N310,K310,H310,E310)</f>
        <v>9463</v>
      </c>
      <c r="V310" s="4">
        <v>18926</v>
      </c>
      <c r="W310" s="23">
        <f>IF(U310&gt;V310,"Supera","")</f>
      </c>
    </row>
    <row r="311">
      <c r="A311" s="3" t="s">
        <v>634</v>
      </c>
      <c r="B311" s="3" t="s">
        <v>635</v>
      </c>
      <c r="C311" s="4">
        <v>0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f>SUM(T311,Q311,N311,K311,H311,E311)</f>
        <v>9442</v>
      </c>
      <c r="V311" s="4">
        <v>18884</v>
      </c>
      <c r="W311" s="23">
        <f>IF(U311&gt;V311,"Supera","")</f>
      </c>
    </row>
    <row r="312">
      <c r="A312" s="3" t="s">
        <v>636</v>
      </c>
      <c r="B312" s="3" t="s">
        <v>637</v>
      </c>
      <c r="C312" s="4">
        <v>0</v>
      </c>
      <c r="D312" s="4">
        <v>0</v>
      </c>
      <c r="E312" s="4">
        <v>0</v>
      </c>
      <c r="F312" s="4">
        <v>13.1496</v>
      </c>
      <c r="G312" s="4">
        <v>0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83.1249</v>
      </c>
      <c r="S312" s="4">
        <v>0</v>
      </c>
      <c r="T312" s="4">
        <v>0</v>
      </c>
      <c r="U312" s="4">
        <f>SUM(T312,Q312,N312,K312,H312,E312)</f>
        <v>165135</v>
      </c>
      <c r="V312" s="4">
        <v>330270</v>
      </c>
      <c r="W312" s="23">
        <f>IF(U312&gt;V312,"Supera","")</f>
      </c>
    </row>
    <row r="313">
      <c r="A313" s="3" t="s">
        <v>638</v>
      </c>
      <c r="B313" s="3" t="s">
        <v>639</v>
      </c>
      <c r="C313" s="4">
        <v>0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f>SUM(T313,Q313,N313,K313,H313,E313)</f>
        <v>16520</v>
      </c>
      <c r="V313" s="4">
        <v>33040</v>
      </c>
      <c r="W313" s="23">
        <f>IF(U313&gt;V313,"Supera","")</f>
      </c>
    </row>
    <row r="314">
      <c r="A314" s="3" t="s">
        <v>640</v>
      </c>
      <c r="B314" s="3" t="s">
        <v>641</v>
      </c>
      <c r="C314" s="4">
        <v>0</v>
      </c>
      <c r="D314" s="4">
        <v>0</v>
      </c>
      <c r="E314" s="4">
        <v>0</v>
      </c>
      <c r="F314" s="4">
        <v>3.1107</v>
      </c>
      <c r="G314" s="4">
        <v>0</v>
      </c>
      <c r="H314" s="4">
        <v>0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4">
        <v>0</v>
      </c>
      <c r="U314" s="4">
        <f>SUM(T314,Q314,N314,K314,H314,E314)</f>
        <v>36080</v>
      </c>
      <c r="V314" s="4">
        <v>72160</v>
      </c>
      <c r="W314" s="23">
        <f>IF(U314&gt;V314,"Supera","")</f>
      </c>
    </row>
    <row r="315">
      <c r="A315" s="3" t="s">
        <v>642</v>
      </c>
      <c r="B315" s="3" t="s">
        <v>643</v>
      </c>
      <c r="C315" s="4">
        <v>0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T315" s="4">
        <v>0</v>
      </c>
      <c r="U315" s="4">
        <f>SUM(T315,Q315,N315,K315,H315,E315)</f>
        <v>29355</v>
      </c>
      <c r="V315" s="4">
        <v>58710</v>
      </c>
      <c r="W315" s="23">
        <f>IF(U315&gt;V315,"Supera","")</f>
      </c>
    </row>
    <row r="316">
      <c r="A316" s="3" t="s">
        <v>644</v>
      </c>
      <c r="B316" s="3" t="s">
        <v>645</v>
      </c>
      <c r="C316" s="4">
        <v>0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0</v>
      </c>
      <c r="U316" s="4">
        <f>SUM(T316,Q316,N316,K316,H316,E316)</f>
        <v>34403</v>
      </c>
      <c r="V316" s="4">
        <v>68806</v>
      </c>
      <c r="W316" s="23">
        <f>IF(U316&gt;V316,"Supera","")</f>
      </c>
    </row>
    <row r="317">
      <c r="A317" s="3" t="s">
        <v>646</v>
      </c>
      <c r="B317" s="3" t="s">
        <v>647</v>
      </c>
      <c r="C317" s="4">
        <v>0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T317" s="4">
        <v>0</v>
      </c>
      <c r="U317" s="4">
        <f>SUM(T317,Q317,N317,K317,H317,E317)</f>
        <v>7161</v>
      </c>
      <c r="V317" s="4">
        <v>14322</v>
      </c>
      <c r="W317" s="23">
        <f>IF(U317&gt;V317,"Supera","")</f>
      </c>
    </row>
    <row r="318">
      <c r="A318" s="3" t="s">
        <v>648</v>
      </c>
      <c r="B318" s="3" t="s">
        <v>649</v>
      </c>
      <c r="C318" s="4">
        <v>0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  <c r="U318" s="4">
        <f>SUM(T318,Q318,N318,K318,H318,E318)</f>
        <v>2792</v>
      </c>
      <c r="V318" s="4">
        <v>5584</v>
      </c>
      <c r="W318" s="23">
        <f>IF(U318&gt;V318,"Supera","")</f>
      </c>
    </row>
    <row r="319">
      <c r="A319" s="3" t="s">
        <v>650</v>
      </c>
      <c r="B319" s="3" t="s">
        <v>651</v>
      </c>
      <c r="C319" s="4">
        <v>0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4">
        <v>0</v>
      </c>
      <c r="U319" s="4">
        <f>SUM(T319,Q319,N319,K319,H319,E319)</f>
        <v>3302</v>
      </c>
      <c r="V319" s="4">
        <v>6604</v>
      </c>
      <c r="W319" s="23">
        <f>IF(U319&gt;V319,"Supera","")</f>
      </c>
    </row>
    <row r="320">
      <c r="A320" s="3" t="s">
        <v>652</v>
      </c>
      <c r="B320" s="3" t="s">
        <v>653</v>
      </c>
      <c r="C320" s="4">
        <v>0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4">
        <v>1.9698</v>
      </c>
      <c r="J320" s="4">
        <v>413.1701</v>
      </c>
      <c r="K320" s="4">
        <v>17952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0</v>
      </c>
      <c r="U320" s="4">
        <f>SUM(T320,Q320,N320,K320,H320,E320)</f>
        <v>18193</v>
      </c>
      <c r="V320" s="4">
        <v>36386</v>
      </c>
      <c r="W320" s="23">
        <f>IF(U320&gt;V320,"Supera","")</f>
      </c>
    </row>
    <row r="321">
      <c r="A321" s="3" t="s">
        <v>654</v>
      </c>
      <c r="B321" s="3" t="s">
        <v>655</v>
      </c>
      <c r="C321" s="4">
        <v>0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  <c r="T321" s="4">
        <v>0</v>
      </c>
      <c r="U321" s="4">
        <f>SUM(T321,Q321,N321,K321,H321,E321)</f>
        <v>26816</v>
      </c>
      <c r="V321" s="4">
        <v>53632</v>
      </c>
      <c r="W321" s="23">
        <f>IF(U321&gt;V321,"Supera","")</f>
      </c>
    </row>
    <row r="322">
      <c r="A322" s="3" t="s">
        <v>656</v>
      </c>
      <c r="B322" s="3" t="s">
        <v>657</v>
      </c>
      <c r="C322" s="4">
        <v>0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  <c r="U322" s="4">
        <f>SUM(T322,Q322,N322,K322,H322,E322)</f>
        <v>30567</v>
      </c>
      <c r="V322" s="4">
        <v>61134</v>
      </c>
      <c r="W322" s="23">
        <f>IF(U322&gt;V322,"Supera","")</f>
      </c>
    </row>
    <row r="323">
      <c r="A323" s="3" t="s">
        <v>658</v>
      </c>
      <c r="B323" s="3" t="s">
        <v>659</v>
      </c>
      <c r="C323" s="4">
        <v>0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  <c r="U323" s="4">
        <f>SUM(T323,Q323,N323,K323,H323,E323)</f>
        <v>25777</v>
      </c>
      <c r="V323" s="4">
        <v>51554</v>
      </c>
      <c r="W323" s="23">
        <f>IF(U323&gt;V323,"Supera","")</f>
      </c>
    </row>
    <row r="324">
      <c r="A324" s="3" t="s">
        <v>660</v>
      </c>
      <c r="B324" s="3" t="s">
        <v>661</v>
      </c>
      <c r="C324" s="4">
        <v>0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T324" s="4">
        <v>0</v>
      </c>
      <c r="U324" s="4">
        <f>SUM(T324,Q324,N324,K324,H324,E324)</f>
        <v>3870</v>
      </c>
      <c r="V324" s="4">
        <v>7740</v>
      </c>
      <c r="W324" s="23">
        <f>IF(U324&gt;V324,"Supera","")</f>
      </c>
    </row>
    <row r="325">
      <c r="A325" s="3" t="s">
        <v>662</v>
      </c>
      <c r="B325" s="3" t="s">
        <v>663</v>
      </c>
      <c r="C325" s="4">
        <v>0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4">
        <v>0</v>
      </c>
      <c r="T325" s="4">
        <v>0</v>
      </c>
      <c r="U325" s="4">
        <f>SUM(T325,Q325,N325,K325,H325,E325)</f>
        <v>50516</v>
      </c>
      <c r="V325" s="4">
        <v>101032</v>
      </c>
      <c r="W325" s="23">
        <f>IF(U325&gt;V325,"Supera","")</f>
      </c>
    </row>
    <row r="326">
      <c r="A326" s="3" t="s">
        <v>664</v>
      </c>
      <c r="B326" s="3" t="s">
        <v>665</v>
      </c>
      <c r="C326" s="4">
        <v>0</v>
      </c>
      <c r="D326" s="4">
        <v>0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  <c r="U326" s="4">
        <f>SUM(T326,Q326,N326,K326,H326,E326)</f>
        <v>2556</v>
      </c>
      <c r="V326" s="4">
        <v>5112</v>
      </c>
      <c r="W326" s="23">
        <f>IF(U326&gt;V326,"Supera","")</f>
      </c>
    </row>
    <row r="327">
      <c r="A327" s="3" t="s">
        <v>666</v>
      </c>
      <c r="B327" s="3" t="s">
        <v>667</v>
      </c>
      <c r="C327" s="4">
        <v>0</v>
      </c>
      <c r="D327" s="4">
        <v>0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4">
        <v>0</v>
      </c>
      <c r="T327" s="4">
        <v>0</v>
      </c>
      <c r="U327" s="4">
        <f>SUM(T327,Q327,N327,K327,H327,E327)</f>
        <v>31793</v>
      </c>
      <c r="V327" s="4">
        <v>63586</v>
      </c>
      <c r="W327" s="23">
        <f>IF(U327&gt;V327,"Supera","")</f>
      </c>
    </row>
    <row r="328">
      <c r="A328" s="3" t="s">
        <v>668</v>
      </c>
      <c r="B328" s="3" t="s">
        <v>669</v>
      </c>
      <c r="C328" s="4">
        <v>0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0</v>
      </c>
      <c r="T328" s="4">
        <v>0</v>
      </c>
      <c r="U328" s="4">
        <f>SUM(T328,Q328,N328,K328,H328,E328)</f>
        <v>3301</v>
      </c>
      <c r="V328" s="4">
        <v>6602</v>
      </c>
      <c r="W328" s="23">
        <f>IF(U328&gt;V328,"Supera","")</f>
      </c>
    </row>
    <row r="329">
      <c r="A329" s="3" t="s">
        <v>670</v>
      </c>
      <c r="B329" s="3" t="s">
        <v>671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4">
        <f>SUM(T329,Q329,N329,K329,H329,E329)</f>
        <v>16298</v>
      </c>
      <c r="V329" s="4">
        <v>32596</v>
      </c>
      <c r="W329" s="23">
        <f>IF(U329&gt;V329,"Supera","")</f>
      </c>
    </row>
    <row r="330">
      <c r="A330" s="3" t="s">
        <v>672</v>
      </c>
      <c r="B330" s="3" t="s">
        <v>673</v>
      </c>
      <c r="C330" s="4">
        <v>0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4">
        <v>0</v>
      </c>
      <c r="T330" s="4">
        <v>0</v>
      </c>
      <c r="U330" s="4">
        <f>SUM(T330,Q330,N330,K330,H330,E330)</f>
        <v>63122</v>
      </c>
      <c r="V330" s="4">
        <v>126244</v>
      </c>
      <c r="W330" s="23">
        <f>IF(U330&gt;V330,"Supera","")</f>
      </c>
    </row>
    <row r="331">
      <c r="A331" s="3" t="s">
        <v>674</v>
      </c>
      <c r="B331" s="3" t="s">
        <v>675</v>
      </c>
      <c r="C331" s="4">
        <v>0</v>
      </c>
      <c r="D331" s="4">
        <v>0</v>
      </c>
      <c r="E331" s="4">
        <v>0</v>
      </c>
      <c r="F331" s="4">
        <v>0.7609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  <c r="U331" s="4">
        <f>SUM(T331,Q331,N331,K331,H331,E331)</f>
        <v>370</v>
      </c>
      <c r="V331" s="4">
        <v>740</v>
      </c>
      <c r="W331" s="23">
        <f>IF(U331&gt;V331,"Supera","")</f>
      </c>
    </row>
    <row r="332">
      <c r="A332" s="3" t="s">
        <v>676</v>
      </c>
      <c r="B332" s="3" t="s">
        <v>677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4">
        <v>0</v>
      </c>
      <c r="S332" s="4">
        <v>0</v>
      </c>
      <c r="T332" s="4">
        <v>0</v>
      </c>
      <c r="U332" s="4">
        <f>SUM(T332,Q332,N332,K332,H332,E332)</f>
        <v>991</v>
      </c>
      <c r="V332" s="4">
        <v>1982</v>
      </c>
      <c r="W332" s="23">
        <f>IF(U332&gt;V332,"Supera","")</f>
      </c>
    </row>
    <row r="333">
      <c r="A333" s="3" t="s">
        <v>678</v>
      </c>
      <c r="B333" s="3" t="s">
        <v>679</v>
      </c>
      <c r="C333" s="4">
        <v>9.297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4">
        <v>380.9533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4">
        <v>0</v>
      </c>
      <c r="T333" s="4">
        <v>0</v>
      </c>
      <c r="U333" s="4">
        <f>SUM(T333,Q333,N333,K333,H333,E333)</f>
        <v>82357</v>
      </c>
      <c r="V333" s="4">
        <v>164714</v>
      </c>
      <c r="W333" s="23">
        <f>IF(U333&gt;V333,"Supera","")</f>
      </c>
    </row>
    <row r="334">
      <c r="A334" s="3" t="s">
        <v>680</v>
      </c>
      <c r="B334" s="3" t="s">
        <v>681</v>
      </c>
      <c r="C334" s="4">
        <v>0</v>
      </c>
      <c r="D334" s="4">
        <v>0</v>
      </c>
      <c r="E334" s="4">
        <v>0</v>
      </c>
      <c r="F334" s="4">
        <v>0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  <c r="U334" s="4">
        <f>SUM(T334,Q334,N334,K334,H334,E334)</f>
        <v>85779</v>
      </c>
      <c r="V334" s="4">
        <v>171558</v>
      </c>
      <c r="W334" s="23">
        <f>IF(U334&gt;V334,"Supera","")</f>
      </c>
    </row>
    <row r="335">
      <c r="A335" s="3" t="s">
        <v>682</v>
      </c>
      <c r="B335" s="3" t="s">
        <v>683</v>
      </c>
      <c r="C335" s="4">
        <v>0</v>
      </c>
      <c r="D335" s="4">
        <v>0</v>
      </c>
      <c r="E335" s="4">
        <v>0</v>
      </c>
      <c r="F335" s="4">
        <v>73.8931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2.8644</v>
      </c>
      <c r="S335" s="4">
        <v>0</v>
      </c>
      <c r="T335" s="4">
        <v>0</v>
      </c>
      <c r="U335" s="4">
        <f>SUM(T335,Q335,N335,K335,H335,E335)</f>
        <v>399766</v>
      </c>
      <c r="V335" s="4">
        <v>799532</v>
      </c>
      <c r="W335" s="23">
        <f>IF(U335&gt;V335,"Supera","")</f>
      </c>
    </row>
  </sheetData>
  <mergeCells>
    <mergeCell ref="R1:T1"/>
    <mergeCell ref="C1:E1"/>
    <mergeCell ref="F1:H1"/>
    <mergeCell ref="I1:K1"/>
    <mergeCell ref="L1:N1"/>
    <mergeCell ref="O1:Q1"/>
  </mergeCells>
  <pageMargins left="0.7" right="0.7" top="0.75" bottom="0.75" header="0.3" footer="0.3"/>
  <pageSetup paperSize="9" orientation="portrait" verticalDpi="0"/>
  <headerFooter>
    <oddFooter>&amp;C_x000D_&amp;1#&amp;"Calibri"&amp;10&amp;K000000 CONFIDENCIAL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35"/>
  <sheetViews>
    <sheetView workbookViewId="0" tabSelected="0"/>
  </sheetViews>
  <sheetFormatPr baseColWidth="10" defaultRowHeight="12.75" x14ac:dyDescent="0.2"/>
  <cols>
    <col min="1" max="1" width="12.1808633804321" customWidth="1" style="3"/>
    <col min="2" max="2" width="64.2398147583008" customWidth="1" style="3"/>
    <col min="3" max="3" bestFit="1" width="11.7323894500732" customWidth="1" style="4"/>
    <col min="4" max="4" width="9.79228496551514" customWidth="1" style="3"/>
    <col min="5" max="5" width="11.7323894500732" customWidth="1" style="4"/>
    <col min="6" max="6" width="9.140625" customWidth="1" style="3"/>
    <col min="7" max="7" bestFit="1" width="11.7323894500732" customWidth="1" style="4"/>
    <col min="8" max="8" width="12.2413177490234" customWidth="1" style="3"/>
    <col min="9" max="9" bestFit="1" width="11.7323894500732" customWidth="1" style="4"/>
    <col min="10" max="10" width="12.6849565505981" customWidth="1" style="3"/>
    <col min="11" max="11" width="11.7323894500732" customWidth="1" style="4"/>
    <col min="12" max="12" width="13.28391456604" customWidth="1" style="3"/>
    <col min="13" max="13" width="11.7323894500732" customWidth="1" style="4"/>
    <col min="14" max="14" width="13.1285943984985" customWidth="1" style="3"/>
    <col min="15" max="15" bestFit="1" width="12.7266225814819" customWidth="1" style="4"/>
    <col min="16" max="16" width="11.7323894500732" customWidth="1" style="4"/>
    <col min="17" max="17" bestFit="1" width="13.9570913314819" customWidth="1" style="4"/>
    <col min="18" max="18" width="9.140625" customWidth="1" style="4"/>
    <col min="19" max="16384" width="11.42578125" customWidth="1" style="3"/>
  </cols>
  <sheetData>
    <row r="1" ht="15.75" customHeight="1">
      <c r="A1" s="29"/>
      <c r="B1" s="29"/>
      <c r="C1" s="60" t="s">
        <v>915</v>
      </c>
      <c r="D1" s="60"/>
      <c r="E1" s="66" t="s">
        <v>916</v>
      </c>
      <c r="F1" s="67"/>
      <c r="G1" s="60" t="s">
        <v>917</v>
      </c>
      <c r="H1" s="60"/>
      <c r="I1" s="60" t="s">
        <v>918</v>
      </c>
      <c r="J1" s="60"/>
      <c r="K1" s="60" t="s">
        <v>919</v>
      </c>
      <c r="L1" s="60"/>
      <c r="M1" s="60" t="s">
        <v>920</v>
      </c>
      <c r="N1" s="60"/>
      <c r="O1" s="38" t="s">
        <v>921</v>
      </c>
      <c r="P1" s="38" t="s">
        <v>922</v>
      </c>
      <c r="Q1" s="39" t="s">
        <v>923</v>
      </c>
      <c r="R1" s="55" t="s">
        <v>924</v>
      </c>
    </row>
    <row r="2" ht="15.75" customHeight="1">
      <c r="A2" s="40" t="s">
        <v>2</v>
      </c>
      <c r="B2" s="41" t="s">
        <v>3</v>
      </c>
      <c r="C2" s="42" t="s">
        <v>692</v>
      </c>
      <c r="D2" s="43" t="s">
        <v>925</v>
      </c>
      <c r="E2" s="42" t="s">
        <v>926</v>
      </c>
      <c r="F2" s="43" t="s">
        <v>927</v>
      </c>
      <c r="G2" s="42" t="s">
        <v>928</v>
      </c>
      <c r="H2" s="43" t="s">
        <v>929</v>
      </c>
      <c r="I2" s="42" t="s">
        <v>930</v>
      </c>
      <c r="J2" s="43" t="s">
        <v>931</v>
      </c>
      <c r="K2" s="42" t="s">
        <v>932</v>
      </c>
      <c r="L2" s="43" t="s">
        <v>933</v>
      </c>
      <c r="M2" s="42" t="s">
        <v>934</v>
      </c>
      <c r="N2" s="43" t="s">
        <v>935</v>
      </c>
      <c r="O2" s="42" t="s">
        <v>936</v>
      </c>
      <c r="P2" s="44" t="s">
        <v>937</v>
      </c>
      <c r="Q2" s="44" t="s">
        <v>938</v>
      </c>
      <c r="R2" s="54" t="s">
        <v>939</v>
      </c>
    </row>
    <row r="3">
      <c r="A3" s="3" t="s">
        <v>19</v>
      </c>
      <c r="B3" s="3" t="s">
        <v>20</v>
      </c>
      <c r="C3" s="4">
        <v>84203306.8527</v>
      </c>
      <c r="D3" s="3">
        <v>616.005</v>
      </c>
      <c r="E3" s="4">
        <v>24863446.7895</v>
      </c>
      <c r="F3" s="3">
        <v>557.367</v>
      </c>
      <c r="G3" s="4">
        <v>56812619.0664</v>
      </c>
      <c r="H3" s="3">
        <v>5944</v>
      </c>
      <c r="I3" s="4">
        <v>54437870.077</v>
      </c>
      <c r="J3" s="3">
        <v>822</v>
      </c>
      <c r="K3" s="4">
        <v>20697973.4569</v>
      </c>
      <c r="L3" s="3">
        <v>1384</v>
      </c>
      <c r="M3" s="4">
        <v>18896749.487</v>
      </c>
      <c r="N3" s="3">
        <v>2261</v>
      </c>
      <c r="O3" s="4">
        <v>71646597.6183</v>
      </c>
      <c r="P3" s="4">
        <v>12977923</v>
      </c>
      <c r="Q3" s="4">
        <v>1010670.6898</v>
      </c>
      <c r="R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4">
      <c r="A4" s="3" t="s">
        <v>21</v>
      </c>
      <c r="B4" s="3" t="s">
        <v>22</v>
      </c>
      <c r="C4" s="4">
        <v>63893704.1062</v>
      </c>
      <c r="D4" s="3">
        <v>12256.788</v>
      </c>
      <c r="E4" s="4">
        <v>16246393.2087</v>
      </c>
      <c r="F4" s="3">
        <v>2478.514</v>
      </c>
      <c r="G4" s="4">
        <v>21932995.7313</v>
      </c>
      <c r="H4" s="3">
        <v>8769</v>
      </c>
      <c r="I4" s="4">
        <v>32358226.0791</v>
      </c>
      <c r="J4" s="3">
        <v>2856</v>
      </c>
      <c r="K4" s="4">
        <v>13956003.8428</v>
      </c>
      <c r="L4" s="3">
        <v>3804.08</v>
      </c>
      <c r="M4" s="4">
        <v>2688397.2853</v>
      </c>
      <c r="N4" s="3">
        <v>537</v>
      </c>
      <c r="O4" s="4">
        <v>54864327.1597</v>
      </c>
      <c r="P4" s="4">
        <v>2114299</v>
      </c>
      <c r="Q4" s="4">
        <v>2643602.031</v>
      </c>
      <c r="R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5">
      <c r="A5" s="3" t="s">
        <v>23</v>
      </c>
      <c r="B5" s="3" t="s">
        <v>24</v>
      </c>
      <c r="C5" s="4">
        <v>2099029.1144</v>
      </c>
      <c r="D5" s="3">
        <v>557.768</v>
      </c>
      <c r="E5" s="4">
        <v>2128135.0454</v>
      </c>
      <c r="F5" s="3">
        <v>64.046</v>
      </c>
      <c r="G5" s="4">
        <v>1517989.1614</v>
      </c>
      <c r="H5" s="3">
        <v>772</v>
      </c>
      <c r="I5" s="4">
        <v>2395842.6439</v>
      </c>
      <c r="J5" s="3">
        <v>196</v>
      </c>
      <c r="K5" s="4">
        <v>141063.92</v>
      </c>
      <c r="L5" s="3">
        <v>0</v>
      </c>
      <c r="M5" s="4">
        <v>409471.1531</v>
      </c>
      <c r="N5" s="3">
        <v>266</v>
      </c>
      <c r="O5" s="4">
        <v>2812980.9834</v>
      </c>
      <c r="P5" s="4">
        <v>50211</v>
      </c>
      <c r="Q5" s="4">
        <v>71186.7537</v>
      </c>
      <c r="R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6">
      <c r="A6" s="3" t="s">
        <v>25</v>
      </c>
      <c r="B6" s="3" t="s">
        <v>26</v>
      </c>
      <c r="C6" s="4">
        <v>7032668.4971</v>
      </c>
      <c r="D6" s="3">
        <v>2142.575</v>
      </c>
      <c r="E6" s="4">
        <v>2590085.5104</v>
      </c>
      <c r="F6" s="3">
        <v>116.06</v>
      </c>
      <c r="G6" s="4">
        <v>4144846.2495</v>
      </c>
      <c r="H6" s="3">
        <v>1984</v>
      </c>
      <c r="I6" s="4">
        <v>7626494.1997</v>
      </c>
      <c r="J6" s="3">
        <v>1118</v>
      </c>
      <c r="K6" s="4">
        <v>1016971.6264</v>
      </c>
      <c r="L6" s="3">
        <v>42</v>
      </c>
      <c r="M6" s="4">
        <v>1270342.5656</v>
      </c>
      <c r="N6" s="3">
        <v>841</v>
      </c>
      <c r="O6" s="4">
        <v>11348014.9291</v>
      </c>
      <c r="P6" s="4">
        <v>62049</v>
      </c>
      <c r="Q6" s="4">
        <v>713918.4344</v>
      </c>
      <c r="R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7">
      <c r="A7" s="3" t="s">
        <v>27</v>
      </c>
      <c r="B7" s="3" t="s">
        <v>28</v>
      </c>
      <c r="C7" s="4">
        <v>7812858.052</v>
      </c>
      <c r="D7" s="3">
        <v>84.972</v>
      </c>
      <c r="E7" s="4">
        <v>2974990.1263</v>
      </c>
      <c r="F7" s="3">
        <v>103.001</v>
      </c>
      <c r="G7" s="4">
        <v>2665900.3904</v>
      </c>
      <c r="H7" s="3">
        <v>92</v>
      </c>
      <c r="I7" s="4">
        <v>2826476.74</v>
      </c>
      <c r="J7" s="3">
        <v>29</v>
      </c>
      <c r="K7" s="4">
        <v>0</v>
      </c>
      <c r="L7" s="3">
        <v>0</v>
      </c>
      <c r="M7" s="4">
        <v>372364.104</v>
      </c>
      <c r="N7" s="3">
        <v>52</v>
      </c>
      <c r="O7" s="4">
        <v>4367936.1477</v>
      </c>
      <c r="P7" s="4">
        <v>459430</v>
      </c>
      <c r="Q7" s="4">
        <v>15904.2709</v>
      </c>
      <c r="R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8">
      <c r="A8" s="3" t="s">
        <v>29</v>
      </c>
      <c r="B8" s="3" t="s">
        <v>30</v>
      </c>
      <c r="C8" s="4">
        <v>0</v>
      </c>
      <c r="D8" s="3">
        <v>0.553</v>
      </c>
      <c r="E8" s="4">
        <v>19624.8597</v>
      </c>
      <c r="F8" s="3">
        <v>1.631</v>
      </c>
      <c r="G8" s="4">
        <v>105371.7994</v>
      </c>
      <c r="H8" s="3">
        <v>10</v>
      </c>
      <c r="I8" s="4">
        <v>0</v>
      </c>
      <c r="J8" s="3">
        <v>0</v>
      </c>
      <c r="K8" s="4">
        <v>0</v>
      </c>
      <c r="L8" s="3">
        <v>0</v>
      </c>
      <c r="M8" s="4">
        <v>0</v>
      </c>
      <c r="N8" s="3">
        <v>0</v>
      </c>
      <c r="O8" s="4">
        <v>293771.964</v>
      </c>
      <c r="P8" s="4">
        <v>0</v>
      </c>
      <c r="Q8" s="4">
        <v>0</v>
      </c>
      <c r="R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9">
      <c r="A9" s="3" t="s">
        <v>31</v>
      </c>
      <c r="B9" s="3" t="s">
        <v>32</v>
      </c>
      <c r="C9" s="4">
        <v>1288.3266</v>
      </c>
      <c r="D9" s="3">
        <v>0.05</v>
      </c>
      <c r="E9" s="4">
        <v>0</v>
      </c>
      <c r="F9" s="3">
        <v>0.276</v>
      </c>
      <c r="G9" s="4">
        <v>154790.217</v>
      </c>
      <c r="H9" s="3">
        <v>8</v>
      </c>
      <c r="I9" s="4">
        <v>0</v>
      </c>
      <c r="J9" s="3">
        <v>0</v>
      </c>
      <c r="K9" s="4">
        <v>0</v>
      </c>
      <c r="L9" s="3">
        <v>0</v>
      </c>
      <c r="M9" s="4">
        <v>113920.5933</v>
      </c>
      <c r="N9" s="3">
        <v>19</v>
      </c>
      <c r="O9" s="4">
        <v>231511.3159</v>
      </c>
      <c r="P9" s="4">
        <v>24181</v>
      </c>
      <c r="Q9" s="4">
        <v>0</v>
      </c>
      <c r="R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0">
      <c r="A10" s="3" t="s">
        <v>33</v>
      </c>
      <c r="B10" s="3" t="s">
        <v>34</v>
      </c>
      <c r="C10" s="4">
        <v>584522.4031</v>
      </c>
      <c r="D10" s="3">
        <v>4.11</v>
      </c>
      <c r="E10" s="4">
        <v>52238.542</v>
      </c>
      <c r="F10" s="3">
        <v>2.032</v>
      </c>
      <c r="G10" s="4">
        <v>425235.1578</v>
      </c>
      <c r="H10" s="3">
        <v>23</v>
      </c>
      <c r="I10" s="4">
        <v>0</v>
      </c>
      <c r="J10" s="3">
        <v>0</v>
      </c>
      <c r="K10" s="4">
        <v>0</v>
      </c>
      <c r="L10" s="3">
        <v>0</v>
      </c>
      <c r="M10" s="4">
        <v>183569.2233</v>
      </c>
      <c r="N10" s="3">
        <v>18</v>
      </c>
      <c r="O10" s="4">
        <v>1646577.6902</v>
      </c>
      <c r="P10" s="4">
        <v>32973</v>
      </c>
      <c r="Q10" s="4">
        <v>68874.643</v>
      </c>
      <c r="R1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1">
      <c r="A11" s="3" t="s">
        <v>35</v>
      </c>
      <c r="B11" s="3" t="s">
        <v>36</v>
      </c>
      <c r="C11" s="4">
        <v>0</v>
      </c>
      <c r="D11" s="3">
        <v>0.024</v>
      </c>
      <c r="E11" s="4">
        <v>65681.6952</v>
      </c>
      <c r="F11" s="3">
        <v>1.936</v>
      </c>
      <c r="G11" s="4">
        <v>241139.0277</v>
      </c>
      <c r="H11" s="3">
        <v>10</v>
      </c>
      <c r="I11" s="4">
        <v>0</v>
      </c>
      <c r="J11" s="3">
        <v>0</v>
      </c>
      <c r="K11" s="4">
        <v>0</v>
      </c>
      <c r="L11" s="3">
        <v>0</v>
      </c>
      <c r="M11" s="4">
        <v>0</v>
      </c>
      <c r="N11" s="3">
        <v>0</v>
      </c>
      <c r="O11" s="4">
        <v>163460.1171</v>
      </c>
      <c r="P11" s="4">
        <v>20053</v>
      </c>
      <c r="Q11" s="4">
        <v>0</v>
      </c>
      <c r="R1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2">
      <c r="A12" s="3" t="s">
        <v>37</v>
      </c>
      <c r="B12" s="3" t="s">
        <v>38</v>
      </c>
      <c r="C12" s="4">
        <v>1524115.8682</v>
      </c>
      <c r="D12" s="3">
        <v>25.262</v>
      </c>
      <c r="E12" s="4">
        <v>87033.8925</v>
      </c>
      <c r="F12" s="3">
        <v>4.074</v>
      </c>
      <c r="G12" s="4">
        <v>156317.4935</v>
      </c>
      <c r="H12" s="3">
        <v>3</v>
      </c>
      <c r="I12" s="4">
        <v>67182.8217</v>
      </c>
      <c r="J12" s="3">
        <v>3</v>
      </c>
      <c r="K12" s="4">
        <v>0</v>
      </c>
      <c r="L12" s="3">
        <v>0</v>
      </c>
      <c r="M12" s="4">
        <v>5311.5805</v>
      </c>
      <c r="N12" s="3">
        <v>10</v>
      </c>
      <c r="O12" s="4">
        <v>93472.0923</v>
      </c>
      <c r="P12" s="4">
        <v>5935</v>
      </c>
      <c r="Q12" s="4">
        <v>2299.6522</v>
      </c>
      <c r="R1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3">
      <c r="A13" s="3" t="s">
        <v>39</v>
      </c>
      <c r="B13" s="3" t="s">
        <v>40</v>
      </c>
      <c r="C13" s="4">
        <v>1732495.5119</v>
      </c>
      <c r="D13" s="3">
        <v>23.518</v>
      </c>
      <c r="E13" s="4">
        <v>382018.0379</v>
      </c>
      <c r="F13" s="3">
        <v>8.922</v>
      </c>
      <c r="G13" s="4">
        <v>554537.5497</v>
      </c>
      <c r="H13" s="3">
        <v>37</v>
      </c>
      <c r="I13" s="4">
        <v>0</v>
      </c>
      <c r="J13" s="3">
        <v>0</v>
      </c>
      <c r="K13" s="4">
        <v>0</v>
      </c>
      <c r="L13" s="3">
        <v>0</v>
      </c>
      <c r="M13" s="4">
        <v>0</v>
      </c>
      <c r="N13" s="3">
        <v>0</v>
      </c>
      <c r="O13" s="4">
        <v>3199179.8701</v>
      </c>
      <c r="P13" s="4">
        <v>42096</v>
      </c>
      <c r="Q13" s="4">
        <v>3786.6436</v>
      </c>
      <c r="R1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4">
      <c r="A14" s="3" t="s">
        <v>41</v>
      </c>
      <c r="B14" s="3" t="s">
        <v>42</v>
      </c>
      <c r="C14" s="4">
        <v>332348.0704</v>
      </c>
      <c r="D14" s="3">
        <v>46.965</v>
      </c>
      <c r="E14" s="4">
        <v>92539.6286</v>
      </c>
      <c r="F14" s="3">
        <v>4.078</v>
      </c>
      <c r="G14" s="4">
        <v>56780.7281</v>
      </c>
      <c r="H14" s="3">
        <v>16</v>
      </c>
      <c r="I14" s="4">
        <v>0</v>
      </c>
      <c r="J14" s="3">
        <v>0</v>
      </c>
      <c r="K14" s="4">
        <v>0</v>
      </c>
      <c r="L14" s="3">
        <v>0</v>
      </c>
      <c r="M14" s="4">
        <v>0</v>
      </c>
      <c r="N14" s="3">
        <v>0</v>
      </c>
      <c r="O14" s="4">
        <v>63056.3298</v>
      </c>
      <c r="P14" s="4">
        <v>5496</v>
      </c>
      <c r="Q14" s="4">
        <v>0</v>
      </c>
      <c r="R1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5">
      <c r="A15" s="3" t="s">
        <v>43</v>
      </c>
      <c r="B15" s="3" t="s">
        <v>44</v>
      </c>
      <c r="C15" s="4">
        <v>34864.8725</v>
      </c>
      <c r="D15" s="3">
        <v>0.242</v>
      </c>
      <c r="E15" s="4">
        <v>96032.1656</v>
      </c>
      <c r="F15" s="3">
        <v>1.678</v>
      </c>
      <c r="G15" s="4">
        <v>27906.5235</v>
      </c>
      <c r="H15" s="3">
        <v>2</v>
      </c>
      <c r="I15" s="4">
        <v>14119.4835</v>
      </c>
      <c r="J15" s="3">
        <v>1</v>
      </c>
      <c r="K15" s="4">
        <v>0</v>
      </c>
      <c r="L15" s="3">
        <v>0</v>
      </c>
      <c r="M15" s="4">
        <v>2269.3574</v>
      </c>
      <c r="N15" s="3">
        <v>1</v>
      </c>
      <c r="O15" s="4">
        <v>204099.1464</v>
      </c>
      <c r="P15" s="4">
        <v>2435</v>
      </c>
      <c r="Q15" s="4">
        <v>0</v>
      </c>
      <c r="R1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6">
      <c r="A16" s="3" t="s">
        <v>45</v>
      </c>
      <c r="B16" s="3" t="s">
        <v>46</v>
      </c>
      <c r="C16" s="4">
        <v>227345.5454</v>
      </c>
      <c r="D16" s="3">
        <v>3.169</v>
      </c>
      <c r="E16" s="4">
        <v>16624.8262</v>
      </c>
      <c r="F16" s="3">
        <v>0.848</v>
      </c>
      <c r="G16" s="4">
        <v>0</v>
      </c>
      <c r="H16" s="3">
        <v>4</v>
      </c>
      <c r="I16" s="4">
        <v>24222.6392</v>
      </c>
      <c r="J16" s="3">
        <v>1</v>
      </c>
      <c r="K16" s="4">
        <v>0</v>
      </c>
      <c r="L16" s="3">
        <v>0</v>
      </c>
      <c r="M16" s="4">
        <v>0</v>
      </c>
      <c r="N16" s="3">
        <v>0</v>
      </c>
      <c r="O16" s="4">
        <v>183353.4779</v>
      </c>
      <c r="P16" s="4">
        <v>33805</v>
      </c>
      <c r="Q16" s="4">
        <v>0</v>
      </c>
      <c r="R1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7">
      <c r="A17" s="3" t="s">
        <v>47</v>
      </c>
      <c r="B17" s="3" t="s">
        <v>48</v>
      </c>
      <c r="C17" s="4">
        <v>466694.5936</v>
      </c>
      <c r="D17" s="3">
        <v>9.258</v>
      </c>
      <c r="E17" s="4">
        <v>682903.559</v>
      </c>
      <c r="F17" s="3">
        <v>69.302</v>
      </c>
      <c r="G17" s="4">
        <v>269898.5874</v>
      </c>
      <c r="H17" s="3">
        <v>14</v>
      </c>
      <c r="I17" s="4">
        <v>0</v>
      </c>
      <c r="J17" s="3">
        <v>16</v>
      </c>
      <c r="K17" s="4">
        <v>0</v>
      </c>
      <c r="L17" s="3">
        <v>0</v>
      </c>
      <c r="M17" s="4">
        <v>11474.6153</v>
      </c>
      <c r="N17" s="3">
        <v>15</v>
      </c>
      <c r="O17" s="4">
        <v>73988.91</v>
      </c>
      <c r="P17" s="4">
        <v>13189</v>
      </c>
      <c r="Q17" s="4">
        <v>1276.3089</v>
      </c>
      <c r="R1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8">
      <c r="A18" s="3" t="s">
        <v>49</v>
      </c>
      <c r="B18" s="3" t="s">
        <v>50</v>
      </c>
      <c r="C18" s="4">
        <v>0</v>
      </c>
      <c r="D18" s="3">
        <v>0</v>
      </c>
      <c r="E18" s="4">
        <v>0</v>
      </c>
      <c r="F18" s="3">
        <v>0</v>
      </c>
      <c r="G18" s="4">
        <v>62604.9841</v>
      </c>
      <c r="H18" s="3">
        <v>1</v>
      </c>
      <c r="I18" s="4">
        <v>76123.4748</v>
      </c>
      <c r="J18" s="3">
        <v>2</v>
      </c>
      <c r="K18" s="4">
        <v>0</v>
      </c>
      <c r="L18" s="3">
        <v>0</v>
      </c>
      <c r="M18" s="4">
        <v>0</v>
      </c>
      <c r="N18" s="3">
        <v>0</v>
      </c>
      <c r="O18" s="4">
        <v>65419.271</v>
      </c>
      <c r="P18" s="4">
        <v>7709</v>
      </c>
      <c r="Q18" s="4">
        <v>0</v>
      </c>
      <c r="R1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9">
      <c r="A19" s="3" t="s">
        <v>51</v>
      </c>
      <c r="B19" s="3" t="s">
        <v>52</v>
      </c>
      <c r="C19" s="4">
        <v>0</v>
      </c>
      <c r="D19" s="3">
        <v>0</v>
      </c>
      <c r="E19" s="4">
        <v>0</v>
      </c>
      <c r="F19" s="3">
        <v>0</v>
      </c>
      <c r="G19" s="4">
        <v>0</v>
      </c>
      <c r="H19" s="3">
        <v>0</v>
      </c>
      <c r="I19" s="4">
        <v>0</v>
      </c>
      <c r="J19" s="3">
        <v>0</v>
      </c>
      <c r="K19" s="4">
        <v>0</v>
      </c>
      <c r="L19" s="3">
        <v>0</v>
      </c>
      <c r="M19" s="4">
        <v>0</v>
      </c>
      <c r="N19" s="3">
        <v>0</v>
      </c>
      <c r="O19" s="4">
        <v>0</v>
      </c>
      <c r="P19" s="4">
        <v>0</v>
      </c>
      <c r="Q19" s="4">
        <v>0</v>
      </c>
      <c r="R1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0">
      <c r="A20" s="3" t="s">
        <v>53</v>
      </c>
      <c r="B20" s="3" t="s">
        <v>54</v>
      </c>
      <c r="C20" s="4">
        <v>104043.8177</v>
      </c>
      <c r="D20" s="3">
        <v>1.724</v>
      </c>
      <c r="E20" s="4">
        <v>38075.4009</v>
      </c>
      <c r="F20" s="3">
        <v>6.053</v>
      </c>
      <c r="G20" s="4">
        <v>153592.9403</v>
      </c>
      <c r="H20" s="3">
        <v>5</v>
      </c>
      <c r="I20" s="4">
        <v>135982.417</v>
      </c>
      <c r="J20" s="3">
        <v>5</v>
      </c>
      <c r="K20" s="4">
        <v>0</v>
      </c>
      <c r="L20" s="3">
        <v>0</v>
      </c>
      <c r="M20" s="4">
        <v>55673.388</v>
      </c>
      <c r="N20" s="3">
        <v>10</v>
      </c>
      <c r="O20" s="4">
        <v>259768.5722</v>
      </c>
      <c r="P20" s="4">
        <v>11098</v>
      </c>
      <c r="Q20" s="4">
        <v>0</v>
      </c>
      <c r="R2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1">
      <c r="A21" s="3" t="s">
        <v>55</v>
      </c>
      <c r="B21" s="3" t="s">
        <v>56</v>
      </c>
      <c r="C21" s="4">
        <v>393057.4512</v>
      </c>
      <c r="D21" s="3">
        <v>4.842</v>
      </c>
      <c r="E21" s="4">
        <v>0</v>
      </c>
      <c r="F21" s="3">
        <v>0.08</v>
      </c>
      <c r="G21" s="4">
        <v>111961.3554</v>
      </c>
      <c r="H21" s="3">
        <v>9</v>
      </c>
      <c r="I21" s="4">
        <v>0</v>
      </c>
      <c r="J21" s="3">
        <v>0</v>
      </c>
      <c r="K21" s="4">
        <v>0</v>
      </c>
      <c r="L21" s="3">
        <v>0</v>
      </c>
      <c r="M21" s="4">
        <v>16067.0216</v>
      </c>
      <c r="N21" s="3">
        <v>3</v>
      </c>
      <c r="O21" s="4">
        <v>77195.7842</v>
      </c>
      <c r="P21" s="4">
        <v>9019</v>
      </c>
      <c r="Q21" s="4">
        <v>90577.6907</v>
      </c>
      <c r="R2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2">
      <c r="A22" s="3" t="s">
        <v>57</v>
      </c>
      <c r="B22" s="3" t="s">
        <v>58</v>
      </c>
      <c r="C22" s="4">
        <v>357916.8964</v>
      </c>
      <c r="D22" s="3">
        <v>4.745</v>
      </c>
      <c r="E22" s="4">
        <v>211122.6281</v>
      </c>
      <c r="F22" s="3">
        <v>7.592</v>
      </c>
      <c r="G22" s="4">
        <v>135153.4373</v>
      </c>
      <c r="H22" s="3">
        <v>3</v>
      </c>
      <c r="I22" s="4">
        <v>0</v>
      </c>
      <c r="J22" s="3">
        <v>0</v>
      </c>
      <c r="K22" s="4">
        <v>0</v>
      </c>
      <c r="L22" s="3">
        <v>0</v>
      </c>
      <c r="M22" s="4">
        <v>0</v>
      </c>
      <c r="N22" s="3">
        <v>0</v>
      </c>
      <c r="O22" s="4">
        <v>134236.5856</v>
      </c>
      <c r="P22" s="4">
        <v>24970</v>
      </c>
      <c r="Q22" s="4">
        <v>0</v>
      </c>
      <c r="R2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3">
      <c r="A23" s="3" t="s">
        <v>59</v>
      </c>
      <c r="B23" s="3" t="s">
        <v>60</v>
      </c>
      <c r="C23" s="4">
        <v>20699.6488</v>
      </c>
      <c r="D23" s="3">
        <v>0.335</v>
      </c>
      <c r="E23" s="4">
        <v>186773.4321</v>
      </c>
      <c r="F23" s="3">
        <v>3.586</v>
      </c>
      <c r="G23" s="4">
        <v>289628.3588</v>
      </c>
      <c r="H23" s="3">
        <v>8</v>
      </c>
      <c r="I23" s="4">
        <v>0</v>
      </c>
      <c r="J23" s="3">
        <v>0</v>
      </c>
      <c r="K23" s="4">
        <v>0</v>
      </c>
      <c r="L23" s="3">
        <v>0</v>
      </c>
      <c r="M23" s="4">
        <v>0</v>
      </c>
      <c r="N23" s="3">
        <v>0</v>
      </c>
      <c r="O23" s="4">
        <v>185274.7731</v>
      </c>
      <c r="P23" s="4">
        <v>12596</v>
      </c>
      <c r="Q23" s="4">
        <v>2878.6367</v>
      </c>
      <c r="R2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4">
      <c r="A24" s="3" t="s">
        <v>61</v>
      </c>
      <c r="B24" s="3" t="s">
        <v>62</v>
      </c>
      <c r="C24" s="4">
        <v>42810.4942</v>
      </c>
      <c r="D24" s="3">
        <v>1.426</v>
      </c>
      <c r="E24" s="4">
        <v>0</v>
      </c>
      <c r="F24" s="3">
        <v>0</v>
      </c>
      <c r="G24" s="4">
        <v>0</v>
      </c>
      <c r="H24" s="3">
        <v>0</v>
      </c>
      <c r="I24" s="4">
        <v>0</v>
      </c>
      <c r="J24" s="3">
        <v>0</v>
      </c>
      <c r="K24" s="4">
        <v>0</v>
      </c>
      <c r="L24" s="3">
        <v>0</v>
      </c>
      <c r="M24" s="4">
        <v>14163.1843</v>
      </c>
      <c r="N24" s="3">
        <v>1</v>
      </c>
      <c r="O24" s="4">
        <v>53778.2026</v>
      </c>
      <c r="P24" s="4">
        <v>824</v>
      </c>
      <c r="Q24" s="4">
        <v>0</v>
      </c>
      <c r="R2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5">
      <c r="A25" s="3" t="s">
        <v>63</v>
      </c>
      <c r="B25" s="3" t="s">
        <v>64</v>
      </c>
      <c r="C25" s="4">
        <v>41489.8977</v>
      </c>
      <c r="D25" s="3">
        <v>0.698</v>
      </c>
      <c r="E25" s="4">
        <v>129832.4379</v>
      </c>
      <c r="F25" s="3">
        <v>4.4</v>
      </c>
      <c r="G25" s="4">
        <v>44325.8978</v>
      </c>
      <c r="H25" s="3">
        <v>2</v>
      </c>
      <c r="I25" s="4">
        <v>0</v>
      </c>
      <c r="J25" s="3">
        <v>0</v>
      </c>
      <c r="K25" s="4">
        <v>0</v>
      </c>
      <c r="L25" s="3">
        <v>0</v>
      </c>
      <c r="M25" s="4">
        <v>0</v>
      </c>
      <c r="N25" s="3">
        <v>0</v>
      </c>
      <c r="O25" s="4">
        <v>703112.6432</v>
      </c>
      <c r="P25" s="4">
        <v>21222</v>
      </c>
      <c r="Q25" s="4">
        <v>0</v>
      </c>
      <c r="R2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6">
      <c r="A26" s="3" t="s">
        <v>65</v>
      </c>
      <c r="B26" s="3" t="s">
        <v>66</v>
      </c>
      <c r="C26" s="4">
        <v>5211.8671</v>
      </c>
      <c r="D26" s="3">
        <v>0.22</v>
      </c>
      <c r="E26" s="4">
        <v>9070.3732</v>
      </c>
      <c r="F26" s="3">
        <v>0.013</v>
      </c>
      <c r="G26" s="4">
        <v>0</v>
      </c>
      <c r="H26" s="3">
        <v>0</v>
      </c>
      <c r="I26" s="4">
        <v>0</v>
      </c>
      <c r="J26" s="3">
        <v>0</v>
      </c>
      <c r="K26" s="4">
        <v>0</v>
      </c>
      <c r="L26" s="3">
        <v>0</v>
      </c>
      <c r="M26" s="4">
        <v>0</v>
      </c>
      <c r="N26" s="3">
        <v>0</v>
      </c>
      <c r="O26" s="4">
        <v>0</v>
      </c>
      <c r="P26" s="4">
        <v>727</v>
      </c>
      <c r="Q26" s="4">
        <v>0</v>
      </c>
      <c r="R2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7">
      <c r="A27" s="3" t="s">
        <v>67</v>
      </c>
      <c r="B27" s="3" t="s">
        <v>68</v>
      </c>
      <c r="C27" s="4">
        <v>0</v>
      </c>
      <c r="D27" s="3">
        <v>0</v>
      </c>
      <c r="E27" s="4">
        <v>0</v>
      </c>
      <c r="F27" s="3">
        <v>0</v>
      </c>
      <c r="G27" s="4">
        <v>0</v>
      </c>
      <c r="H27" s="3">
        <v>0</v>
      </c>
      <c r="I27" s="4">
        <v>0</v>
      </c>
      <c r="J27" s="3">
        <v>0</v>
      </c>
      <c r="K27" s="4">
        <v>0</v>
      </c>
      <c r="L27" s="3">
        <v>0</v>
      </c>
      <c r="M27" s="4">
        <v>0</v>
      </c>
      <c r="N27" s="3">
        <v>0</v>
      </c>
      <c r="O27" s="4">
        <v>0</v>
      </c>
      <c r="P27" s="4">
        <v>0</v>
      </c>
      <c r="Q27" s="4">
        <v>0</v>
      </c>
      <c r="R2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8">
      <c r="A28" s="3" t="s">
        <v>69</v>
      </c>
      <c r="B28" s="3" t="s">
        <v>70</v>
      </c>
      <c r="C28" s="4">
        <v>14738.4607</v>
      </c>
      <c r="D28" s="3">
        <v>3.891</v>
      </c>
      <c r="E28" s="4">
        <v>27548.4836</v>
      </c>
      <c r="F28" s="3">
        <v>1.215</v>
      </c>
      <c r="G28" s="4">
        <v>0</v>
      </c>
      <c r="H28" s="3">
        <v>0</v>
      </c>
      <c r="I28" s="4">
        <v>0</v>
      </c>
      <c r="J28" s="3">
        <v>0</v>
      </c>
      <c r="K28" s="4">
        <v>0</v>
      </c>
      <c r="L28" s="3">
        <v>0</v>
      </c>
      <c r="M28" s="4">
        <v>0</v>
      </c>
      <c r="N28" s="3">
        <v>0</v>
      </c>
      <c r="O28" s="4">
        <v>181855.0114</v>
      </c>
      <c r="P28" s="4">
        <v>27478</v>
      </c>
      <c r="Q28" s="4">
        <v>1022.9323</v>
      </c>
      <c r="R2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9">
      <c r="A29" s="3" t="s">
        <v>71</v>
      </c>
      <c r="B29" s="3" t="s">
        <v>72</v>
      </c>
      <c r="C29" s="4">
        <v>131081.5731</v>
      </c>
      <c r="D29" s="3">
        <v>3.432</v>
      </c>
      <c r="E29" s="4">
        <v>2098.0247</v>
      </c>
      <c r="F29" s="3">
        <v>0.103</v>
      </c>
      <c r="G29" s="4">
        <v>0</v>
      </c>
      <c r="H29" s="3">
        <v>0</v>
      </c>
      <c r="I29" s="4">
        <v>80950.2275</v>
      </c>
      <c r="J29" s="3">
        <v>5</v>
      </c>
      <c r="K29" s="4">
        <v>0</v>
      </c>
      <c r="L29" s="3">
        <v>0</v>
      </c>
      <c r="M29" s="4">
        <v>0</v>
      </c>
      <c r="N29" s="3">
        <v>0</v>
      </c>
      <c r="O29" s="4">
        <v>12297.6579</v>
      </c>
      <c r="P29" s="4">
        <v>24592</v>
      </c>
      <c r="Q29" s="4">
        <v>0</v>
      </c>
      <c r="R2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0">
      <c r="A30" s="3" t="s">
        <v>73</v>
      </c>
      <c r="B30" s="3" t="s">
        <v>74</v>
      </c>
      <c r="C30" s="4">
        <v>253136.9298</v>
      </c>
      <c r="D30" s="3">
        <v>8.139</v>
      </c>
      <c r="E30" s="4">
        <v>240758.2868</v>
      </c>
      <c r="F30" s="3">
        <v>6.448</v>
      </c>
      <c r="G30" s="4">
        <v>52132.8393</v>
      </c>
      <c r="H30" s="3">
        <v>7</v>
      </c>
      <c r="I30" s="4">
        <v>536666.211</v>
      </c>
      <c r="J30" s="3">
        <v>5</v>
      </c>
      <c r="K30" s="4">
        <v>0</v>
      </c>
      <c r="L30" s="3">
        <v>0</v>
      </c>
      <c r="M30" s="4">
        <v>0</v>
      </c>
      <c r="N30" s="3">
        <v>4</v>
      </c>
      <c r="O30" s="4">
        <v>527870.9461</v>
      </c>
      <c r="P30" s="4">
        <v>22430</v>
      </c>
      <c r="Q30" s="4">
        <v>0</v>
      </c>
      <c r="R3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1">
      <c r="A31" s="3" t="s">
        <v>75</v>
      </c>
      <c r="B31" s="3" t="s">
        <v>76</v>
      </c>
      <c r="C31" s="4">
        <v>411927.5642</v>
      </c>
      <c r="D31" s="3">
        <v>6.455</v>
      </c>
      <c r="E31" s="4">
        <v>70921.1981</v>
      </c>
      <c r="F31" s="3">
        <v>2.728</v>
      </c>
      <c r="G31" s="4">
        <v>88796.138</v>
      </c>
      <c r="H31" s="3">
        <v>5</v>
      </c>
      <c r="I31" s="4">
        <v>0</v>
      </c>
      <c r="J31" s="3">
        <v>0</v>
      </c>
      <c r="K31" s="4">
        <v>0</v>
      </c>
      <c r="L31" s="3">
        <v>0</v>
      </c>
      <c r="M31" s="4">
        <v>0</v>
      </c>
      <c r="N31" s="3">
        <v>12</v>
      </c>
      <c r="O31" s="4">
        <v>140617.7671</v>
      </c>
      <c r="P31" s="4">
        <v>2198</v>
      </c>
      <c r="Q31" s="4">
        <v>0</v>
      </c>
      <c r="R3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2">
      <c r="A32" s="3" t="s">
        <v>77</v>
      </c>
      <c r="B32" s="3" t="s">
        <v>78</v>
      </c>
      <c r="C32" s="4">
        <v>0</v>
      </c>
      <c r="D32" s="3">
        <v>0</v>
      </c>
      <c r="E32" s="4">
        <v>123088.8637</v>
      </c>
      <c r="F32" s="3">
        <v>6.83</v>
      </c>
      <c r="G32" s="4">
        <v>0</v>
      </c>
      <c r="H32" s="3">
        <v>0</v>
      </c>
      <c r="I32" s="4">
        <v>0</v>
      </c>
      <c r="J32" s="3">
        <v>0</v>
      </c>
      <c r="K32" s="4">
        <v>0</v>
      </c>
      <c r="L32" s="3">
        <v>0</v>
      </c>
      <c r="M32" s="4">
        <v>2774.109</v>
      </c>
      <c r="N32" s="3">
        <v>1</v>
      </c>
      <c r="O32" s="4">
        <v>138358.879</v>
      </c>
      <c r="P32" s="4">
        <v>9892</v>
      </c>
      <c r="Q32" s="4">
        <v>0</v>
      </c>
      <c r="R3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3">
      <c r="A33" s="3" t="s">
        <v>79</v>
      </c>
      <c r="B33" s="3" t="s">
        <v>80</v>
      </c>
      <c r="C33" s="4">
        <v>35651.92</v>
      </c>
      <c r="D33" s="3">
        <v>0.89</v>
      </c>
      <c r="E33" s="4">
        <v>9.892</v>
      </c>
      <c r="F33" s="3">
        <v>1.116</v>
      </c>
      <c r="G33" s="4">
        <v>19297.1463</v>
      </c>
      <c r="H33" s="3">
        <v>3</v>
      </c>
      <c r="I33" s="4">
        <v>0</v>
      </c>
      <c r="J33" s="3">
        <v>0</v>
      </c>
      <c r="K33" s="4">
        <v>0</v>
      </c>
      <c r="L33" s="3">
        <v>0</v>
      </c>
      <c r="M33" s="4">
        <v>0</v>
      </c>
      <c r="N33" s="3">
        <v>0</v>
      </c>
      <c r="O33" s="4">
        <v>24146.5696</v>
      </c>
      <c r="P33" s="4">
        <v>74740</v>
      </c>
      <c r="Q33" s="4">
        <v>0</v>
      </c>
      <c r="R3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4">
      <c r="A34" s="3" t="s">
        <v>81</v>
      </c>
      <c r="B34" s="3" t="s">
        <v>82</v>
      </c>
      <c r="C34" s="4">
        <v>215276.807</v>
      </c>
      <c r="D34" s="3">
        <v>2.04</v>
      </c>
      <c r="E34" s="4">
        <v>113680.1852</v>
      </c>
      <c r="F34" s="3">
        <v>7.795</v>
      </c>
      <c r="G34" s="4">
        <v>63668.388</v>
      </c>
      <c r="H34" s="3">
        <v>2</v>
      </c>
      <c r="I34" s="4">
        <v>0</v>
      </c>
      <c r="J34" s="3">
        <v>0</v>
      </c>
      <c r="K34" s="4">
        <v>0</v>
      </c>
      <c r="L34" s="3">
        <v>0</v>
      </c>
      <c r="M34" s="4">
        <v>2932.1948</v>
      </c>
      <c r="N34" s="3">
        <v>10</v>
      </c>
      <c r="O34" s="4">
        <v>221604.2532</v>
      </c>
      <c r="P34" s="4">
        <v>7694</v>
      </c>
      <c r="Q34" s="4">
        <v>0</v>
      </c>
      <c r="R3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5">
      <c r="A35" s="3" t="s">
        <v>83</v>
      </c>
      <c r="B35" s="3" t="s">
        <v>84</v>
      </c>
      <c r="C35" s="4">
        <v>73180.4706</v>
      </c>
      <c r="D35" s="3">
        <v>2.432</v>
      </c>
      <c r="E35" s="4">
        <v>65825.5267</v>
      </c>
      <c r="F35" s="3">
        <v>2.891</v>
      </c>
      <c r="G35" s="4">
        <v>133878.7691</v>
      </c>
      <c r="H35" s="3">
        <v>11</v>
      </c>
      <c r="I35" s="4">
        <v>0</v>
      </c>
      <c r="J35" s="3">
        <v>0</v>
      </c>
      <c r="K35" s="4">
        <v>0</v>
      </c>
      <c r="L35" s="3">
        <v>0</v>
      </c>
      <c r="M35" s="4">
        <v>26452.8752</v>
      </c>
      <c r="N35" s="3">
        <v>8</v>
      </c>
      <c r="O35" s="4">
        <v>71473.0048</v>
      </c>
      <c r="P35" s="4">
        <v>3869</v>
      </c>
      <c r="Q35" s="4">
        <v>0</v>
      </c>
      <c r="R3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6">
      <c r="A36" s="3" t="s">
        <v>85</v>
      </c>
      <c r="B36" s="3" t="s">
        <v>86</v>
      </c>
      <c r="C36" s="4">
        <v>18639.37</v>
      </c>
      <c r="D36" s="3">
        <v>0.261</v>
      </c>
      <c r="E36" s="4">
        <v>11291.6066</v>
      </c>
      <c r="F36" s="3">
        <v>0.908</v>
      </c>
      <c r="G36" s="4">
        <v>126957.1597</v>
      </c>
      <c r="H36" s="3">
        <v>7</v>
      </c>
      <c r="I36" s="4">
        <v>0</v>
      </c>
      <c r="J36" s="3">
        <v>0</v>
      </c>
      <c r="K36" s="4">
        <v>0</v>
      </c>
      <c r="L36" s="3">
        <v>0</v>
      </c>
      <c r="M36" s="4">
        <v>0</v>
      </c>
      <c r="N36" s="3">
        <v>0</v>
      </c>
      <c r="O36" s="4">
        <v>209714.5424</v>
      </c>
      <c r="P36" s="4">
        <v>2198</v>
      </c>
      <c r="Q36" s="4">
        <v>0</v>
      </c>
      <c r="R3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7">
      <c r="A37" s="3" t="s">
        <v>87</v>
      </c>
      <c r="B37" s="3" t="s">
        <v>88</v>
      </c>
      <c r="C37" s="4">
        <v>435417.4836</v>
      </c>
      <c r="D37" s="3">
        <v>6.328</v>
      </c>
      <c r="E37" s="4">
        <v>147434.687</v>
      </c>
      <c r="F37" s="3">
        <v>5.463</v>
      </c>
      <c r="G37" s="4">
        <v>59746.9412</v>
      </c>
      <c r="H37" s="3">
        <v>3</v>
      </c>
      <c r="I37" s="4">
        <v>85900.6552</v>
      </c>
      <c r="J37" s="3">
        <v>2</v>
      </c>
      <c r="K37" s="4">
        <v>0</v>
      </c>
      <c r="L37" s="3">
        <v>0</v>
      </c>
      <c r="M37" s="4">
        <v>2274.276</v>
      </c>
      <c r="N37" s="3">
        <v>4</v>
      </c>
      <c r="O37" s="4">
        <v>242090.3661</v>
      </c>
      <c r="P37" s="4">
        <v>60451</v>
      </c>
      <c r="Q37" s="4">
        <v>0</v>
      </c>
      <c r="R3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8">
      <c r="A38" s="3" t="s">
        <v>89</v>
      </c>
      <c r="B38" s="3" t="s">
        <v>90</v>
      </c>
      <c r="C38" s="4">
        <v>2229.5859</v>
      </c>
      <c r="D38" s="3">
        <v>0.036</v>
      </c>
      <c r="E38" s="4">
        <v>119963.5332</v>
      </c>
      <c r="F38" s="3">
        <v>2.885</v>
      </c>
      <c r="G38" s="4">
        <v>10794.96</v>
      </c>
      <c r="H38" s="3">
        <v>4</v>
      </c>
      <c r="I38" s="4">
        <v>3557.7444</v>
      </c>
      <c r="J38" s="3">
        <v>1</v>
      </c>
      <c r="K38" s="4">
        <v>0</v>
      </c>
      <c r="L38" s="3">
        <v>0</v>
      </c>
      <c r="M38" s="4">
        <v>0</v>
      </c>
      <c r="N38" s="3">
        <v>0</v>
      </c>
      <c r="O38" s="4">
        <v>248039.1025</v>
      </c>
      <c r="P38" s="4">
        <v>23310</v>
      </c>
      <c r="Q38" s="4">
        <v>0</v>
      </c>
      <c r="R3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9">
      <c r="A39" s="3" t="s">
        <v>91</v>
      </c>
      <c r="B39" s="3" t="s">
        <v>92</v>
      </c>
      <c r="C39" s="4">
        <v>309046.2761</v>
      </c>
      <c r="D39" s="3">
        <v>4.522</v>
      </c>
      <c r="E39" s="4">
        <v>39170.7458</v>
      </c>
      <c r="F39" s="3">
        <v>4.32</v>
      </c>
      <c r="G39" s="4">
        <v>401054.7053</v>
      </c>
      <c r="H39" s="3">
        <v>13</v>
      </c>
      <c r="I39" s="4">
        <v>0</v>
      </c>
      <c r="J39" s="3">
        <v>0</v>
      </c>
      <c r="K39" s="4">
        <v>0</v>
      </c>
      <c r="L39" s="3">
        <v>0</v>
      </c>
      <c r="M39" s="4">
        <v>2349.9059</v>
      </c>
      <c r="N39" s="3">
        <v>3</v>
      </c>
      <c r="O39" s="4">
        <v>44063.6601</v>
      </c>
      <c r="P39" s="4">
        <v>18685</v>
      </c>
      <c r="Q39" s="4">
        <v>519.7139</v>
      </c>
      <c r="R3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40">
      <c r="A40" s="3" t="s">
        <v>93</v>
      </c>
      <c r="B40" s="3" t="s">
        <v>94</v>
      </c>
      <c r="C40" s="4">
        <v>28491.2176</v>
      </c>
      <c r="D40" s="3">
        <v>0.78</v>
      </c>
      <c r="E40" s="4">
        <v>2674.201</v>
      </c>
      <c r="F40" s="3">
        <v>1.099</v>
      </c>
      <c r="G40" s="4">
        <v>0</v>
      </c>
      <c r="H40" s="3">
        <v>1</v>
      </c>
      <c r="I40" s="4">
        <v>0</v>
      </c>
      <c r="J40" s="3">
        <v>0</v>
      </c>
      <c r="K40" s="4">
        <v>0</v>
      </c>
      <c r="L40" s="3">
        <v>30</v>
      </c>
      <c r="M40" s="4">
        <v>2763.7224</v>
      </c>
      <c r="N40" s="3">
        <v>3</v>
      </c>
      <c r="O40" s="4">
        <v>133795.9177</v>
      </c>
      <c r="P40" s="4">
        <v>0</v>
      </c>
      <c r="Q40" s="4">
        <v>0</v>
      </c>
      <c r="R4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41">
      <c r="A41" s="3" t="s">
        <v>95</v>
      </c>
      <c r="B41" s="3" t="s">
        <v>96</v>
      </c>
      <c r="C41" s="4">
        <v>49294.1353</v>
      </c>
      <c r="D41" s="3">
        <v>1.322</v>
      </c>
      <c r="E41" s="4">
        <v>4719.8126</v>
      </c>
      <c r="F41" s="3">
        <v>0.179</v>
      </c>
      <c r="G41" s="4">
        <v>0</v>
      </c>
      <c r="H41" s="3">
        <v>0</v>
      </c>
      <c r="I41" s="4">
        <v>0</v>
      </c>
      <c r="J41" s="3">
        <v>0</v>
      </c>
      <c r="K41" s="4">
        <v>0</v>
      </c>
      <c r="L41" s="3">
        <v>0</v>
      </c>
      <c r="M41" s="4">
        <v>1997.4049</v>
      </c>
      <c r="N41" s="3">
        <v>2</v>
      </c>
      <c r="O41" s="4">
        <v>5427.3045</v>
      </c>
      <c r="P41" s="4">
        <v>5895</v>
      </c>
      <c r="Q41" s="4">
        <v>0</v>
      </c>
      <c r="R4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42">
      <c r="A42" s="3" t="s">
        <v>97</v>
      </c>
      <c r="B42" s="3" t="s">
        <v>98</v>
      </c>
      <c r="C42" s="4">
        <v>0</v>
      </c>
      <c r="D42" s="3">
        <v>0</v>
      </c>
      <c r="E42" s="4">
        <v>49515.782</v>
      </c>
      <c r="F42" s="3">
        <v>2.237</v>
      </c>
      <c r="G42" s="4">
        <v>0</v>
      </c>
      <c r="H42" s="3">
        <v>0</v>
      </c>
      <c r="I42" s="4">
        <v>0</v>
      </c>
      <c r="J42" s="3">
        <v>0</v>
      </c>
      <c r="K42" s="4">
        <v>0</v>
      </c>
      <c r="L42" s="3">
        <v>0</v>
      </c>
      <c r="M42" s="4">
        <v>0</v>
      </c>
      <c r="N42" s="3">
        <v>0</v>
      </c>
      <c r="O42" s="4">
        <v>57746.4658</v>
      </c>
      <c r="P42" s="4">
        <v>6595</v>
      </c>
      <c r="Q42" s="4">
        <v>0</v>
      </c>
      <c r="R4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43">
      <c r="A43" s="3" t="s">
        <v>99</v>
      </c>
      <c r="B43" s="3" t="s">
        <v>100</v>
      </c>
      <c r="C43" s="4">
        <v>20863.5706</v>
      </c>
      <c r="D43" s="3">
        <v>0.252</v>
      </c>
      <c r="E43" s="4">
        <v>13809.8425</v>
      </c>
      <c r="F43" s="3">
        <v>0.67</v>
      </c>
      <c r="G43" s="4">
        <v>38294.8389</v>
      </c>
      <c r="H43" s="3">
        <v>1</v>
      </c>
      <c r="I43" s="4">
        <v>0</v>
      </c>
      <c r="J43" s="3">
        <v>0</v>
      </c>
      <c r="K43" s="4">
        <v>0</v>
      </c>
      <c r="L43" s="3">
        <v>0</v>
      </c>
      <c r="M43" s="4">
        <v>4369.803</v>
      </c>
      <c r="N43" s="3">
        <v>10</v>
      </c>
      <c r="O43" s="4">
        <v>62844.2668</v>
      </c>
      <c r="P43" s="4">
        <v>3297</v>
      </c>
      <c r="Q43" s="4">
        <v>0</v>
      </c>
      <c r="R4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44">
      <c r="A44" s="3" t="s">
        <v>101</v>
      </c>
      <c r="B44" s="3" t="s">
        <v>102</v>
      </c>
      <c r="C44" s="4">
        <v>0</v>
      </c>
      <c r="D44" s="3">
        <v>4.771</v>
      </c>
      <c r="E44" s="4">
        <v>146153.9449</v>
      </c>
      <c r="F44" s="3">
        <v>3.743</v>
      </c>
      <c r="G44" s="4">
        <v>0</v>
      </c>
      <c r="H44" s="3">
        <v>7</v>
      </c>
      <c r="I44" s="4">
        <v>768947.5115</v>
      </c>
      <c r="J44" s="3">
        <v>6</v>
      </c>
      <c r="K44" s="4">
        <v>0</v>
      </c>
      <c r="L44" s="3">
        <v>0</v>
      </c>
      <c r="M44" s="4">
        <v>0</v>
      </c>
      <c r="N44" s="3">
        <v>6</v>
      </c>
      <c r="O44" s="4">
        <v>833773.1731</v>
      </c>
      <c r="P44" s="4">
        <v>15317</v>
      </c>
      <c r="Q44" s="4">
        <v>0</v>
      </c>
      <c r="R4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45">
      <c r="A45" s="3" t="s">
        <v>103</v>
      </c>
      <c r="B45" s="3" t="s">
        <v>104</v>
      </c>
      <c r="C45" s="4">
        <v>0</v>
      </c>
      <c r="D45" s="3">
        <v>0.058</v>
      </c>
      <c r="E45" s="4">
        <v>0</v>
      </c>
      <c r="F45" s="3">
        <v>0.181</v>
      </c>
      <c r="G45" s="4">
        <v>0</v>
      </c>
      <c r="H45" s="3">
        <v>1</v>
      </c>
      <c r="I45" s="4">
        <v>0</v>
      </c>
      <c r="J45" s="3">
        <v>0</v>
      </c>
      <c r="K45" s="4">
        <v>0</v>
      </c>
      <c r="L45" s="3">
        <v>0</v>
      </c>
      <c r="M45" s="4">
        <v>0</v>
      </c>
      <c r="N45" s="3">
        <v>0</v>
      </c>
      <c r="O45" s="4">
        <v>112199.0841</v>
      </c>
      <c r="P45" s="4">
        <v>7694</v>
      </c>
      <c r="Q45" s="4">
        <v>0</v>
      </c>
      <c r="R4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46">
      <c r="A46" s="3" t="s">
        <v>105</v>
      </c>
      <c r="B46" s="3" t="s">
        <v>106</v>
      </c>
      <c r="C46" s="4">
        <v>15649.571</v>
      </c>
      <c r="D46" s="3">
        <v>0.549</v>
      </c>
      <c r="E46" s="4">
        <v>0</v>
      </c>
      <c r="F46" s="3">
        <v>0.808</v>
      </c>
      <c r="G46" s="4">
        <v>10051.2185</v>
      </c>
      <c r="H46" s="3">
        <v>2</v>
      </c>
      <c r="I46" s="4">
        <v>0</v>
      </c>
      <c r="J46" s="3">
        <v>0</v>
      </c>
      <c r="K46" s="4">
        <v>431531.595</v>
      </c>
      <c r="L46" s="3">
        <v>40</v>
      </c>
      <c r="M46" s="4">
        <v>0</v>
      </c>
      <c r="N46" s="3">
        <v>56</v>
      </c>
      <c r="O46" s="4">
        <v>3145.3898</v>
      </c>
      <c r="P46" s="4">
        <v>2528</v>
      </c>
      <c r="Q46" s="4">
        <v>32243.1672</v>
      </c>
      <c r="R4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47">
      <c r="A47" s="3" t="s">
        <v>107</v>
      </c>
      <c r="B47" s="3" t="s">
        <v>108</v>
      </c>
      <c r="C47" s="4">
        <v>0</v>
      </c>
      <c r="D47" s="3">
        <v>0</v>
      </c>
      <c r="E47" s="4">
        <v>53252.9186</v>
      </c>
      <c r="F47" s="3">
        <v>1.119</v>
      </c>
      <c r="G47" s="4">
        <v>0</v>
      </c>
      <c r="H47" s="3">
        <v>0</v>
      </c>
      <c r="I47" s="4">
        <v>0</v>
      </c>
      <c r="J47" s="3">
        <v>0</v>
      </c>
      <c r="K47" s="4">
        <v>0</v>
      </c>
      <c r="L47" s="3">
        <v>0</v>
      </c>
      <c r="M47" s="4">
        <v>0</v>
      </c>
      <c r="N47" s="3">
        <v>0</v>
      </c>
      <c r="O47" s="4">
        <v>67289.9195</v>
      </c>
      <c r="P47" s="4">
        <v>2803</v>
      </c>
      <c r="Q47" s="4">
        <v>0</v>
      </c>
      <c r="R4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48">
      <c r="A48" s="3" t="s">
        <v>109</v>
      </c>
      <c r="B48" s="3" t="s">
        <v>110</v>
      </c>
      <c r="C48" s="4">
        <v>34653.1304</v>
      </c>
      <c r="D48" s="3">
        <v>1.65</v>
      </c>
      <c r="E48" s="4">
        <v>10896.7865</v>
      </c>
      <c r="F48" s="3">
        <v>0.726</v>
      </c>
      <c r="G48" s="4">
        <v>0</v>
      </c>
      <c r="H48" s="3">
        <v>3</v>
      </c>
      <c r="I48" s="4">
        <v>0</v>
      </c>
      <c r="J48" s="3">
        <v>0</v>
      </c>
      <c r="K48" s="4">
        <v>0</v>
      </c>
      <c r="L48" s="3">
        <v>0</v>
      </c>
      <c r="M48" s="4">
        <v>0</v>
      </c>
      <c r="N48" s="3">
        <v>0</v>
      </c>
      <c r="O48" s="4">
        <v>31965.0515</v>
      </c>
      <c r="P48" s="4">
        <v>0</v>
      </c>
      <c r="Q48" s="4">
        <v>0</v>
      </c>
      <c r="R4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49">
      <c r="A49" s="3" t="s">
        <v>111</v>
      </c>
      <c r="B49" s="3" t="s">
        <v>112</v>
      </c>
      <c r="C49" s="4">
        <v>23900.8758</v>
      </c>
      <c r="D49" s="3">
        <v>0.682</v>
      </c>
      <c r="E49" s="4">
        <v>8226.593</v>
      </c>
      <c r="F49" s="3">
        <v>1.238</v>
      </c>
      <c r="G49" s="4">
        <v>6155.039</v>
      </c>
      <c r="H49" s="3">
        <v>1</v>
      </c>
      <c r="I49" s="4">
        <v>0</v>
      </c>
      <c r="J49" s="3">
        <v>0</v>
      </c>
      <c r="K49" s="4">
        <v>0</v>
      </c>
      <c r="L49" s="3">
        <v>0</v>
      </c>
      <c r="M49" s="4">
        <v>0</v>
      </c>
      <c r="N49" s="3">
        <v>2</v>
      </c>
      <c r="O49" s="4">
        <v>75226.3696</v>
      </c>
      <c r="P49" s="4">
        <v>9892</v>
      </c>
      <c r="Q49" s="4">
        <v>0</v>
      </c>
      <c r="R4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50">
      <c r="A50" s="3" t="s">
        <v>113</v>
      </c>
      <c r="B50" s="3" t="s">
        <v>114</v>
      </c>
      <c r="C50" s="4">
        <v>0</v>
      </c>
      <c r="D50" s="3">
        <v>0</v>
      </c>
      <c r="E50" s="4">
        <v>3437.4462</v>
      </c>
      <c r="F50" s="3">
        <v>0.474</v>
      </c>
      <c r="G50" s="4">
        <v>0</v>
      </c>
      <c r="H50" s="3">
        <v>0</v>
      </c>
      <c r="I50" s="4">
        <v>0</v>
      </c>
      <c r="J50" s="3">
        <v>0</v>
      </c>
      <c r="K50" s="4">
        <v>0</v>
      </c>
      <c r="L50" s="3">
        <v>0</v>
      </c>
      <c r="M50" s="4">
        <v>0</v>
      </c>
      <c r="N50" s="3">
        <v>0</v>
      </c>
      <c r="O50" s="4">
        <v>1050290.3525</v>
      </c>
      <c r="P50" s="4">
        <v>4502</v>
      </c>
      <c r="Q50" s="4">
        <v>0</v>
      </c>
      <c r="R5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51">
      <c r="A51" s="3" t="s">
        <v>115</v>
      </c>
      <c r="B51" s="3" t="s">
        <v>116</v>
      </c>
      <c r="C51" s="4">
        <v>74028.5866</v>
      </c>
      <c r="D51" s="3">
        <v>0.813</v>
      </c>
      <c r="E51" s="4">
        <v>40839.0557</v>
      </c>
      <c r="F51" s="3">
        <v>1.563</v>
      </c>
      <c r="G51" s="4">
        <v>64895.1586</v>
      </c>
      <c r="H51" s="3">
        <v>3</v>
      </c>
      <c r="I51" s="4">
        <v>0</v>
      </c>
      <c r="J51" s="3">
        <v>0</v>
      </c>
      <c r="K51" s="4">
        <v>0</v>
      </c>
      <c r="L51" s="3">
        <v>0</v>
      </c>
      <c r="M51" s="4">
        <v>0</v>
      </c>
      <c r="N51" s="3">
        <v>0</v>
      </c>
      <c r="O51" s="4">
        <v>62470.524</v>
      </c>
      <c r="P51" s="4">
        <v>13189</v>
      </c>
      <c r="Q51" s="4">
        <v>2347.1448</v>
      </c>
      <c r="R5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52">
      <c r="A52" s="3" t="s">
        <v>117</v>
      </c>
      <c r="B52" s="3" t="s">
        <v>118</v>
      </c>
      <c r="C52" s="4">
        <v>70726.7837</v>
      </c>
      <c r="D52" s="3">
        <v>0.688</v>
      </c>
      <c r="E52" s="4">
        <v>1453.349</v>
      </c>
      <c r="F52" s="3">
        <v>0.295</v>
      </c>
      <c r="G52" s="4">
        <v>9569.5688</v>
      </c>
      <c r="H52" s="3">
        <v>1</v>
      </c>
      <c r="I52" s="4">
        <v>0</v>
      </c>
      <c r="J52" s="3">
        <v>0</v>
      </c>
      <c r="K52" s="4">
        <v>0</v>
      </c>
      <c r="L52" s="3">
        <v>0</v>
      </c>
      <c r="M52" s="4">
        <v>0</v>
      </c>
      <c r="N52" s="3">
        <v>0</v>
      </c>
      <c r="O52" s="4">
        <v>63535.9172</v>
      </c>
      <c r="P52" s="4">
        <v>0</v>
      </c>
      <c r="Q52" s="4">
        <v>0</v>
      </c>
      <c r="R5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53">
      <c r="A53" s="3" t="s">
        <v>119</v>
      </c>
      <c r="B53" s="3" t="s">
        <v>120</v>
      </c>
      <c r="C53" s="4">
        <v>0</v>
      </c>
      <c r="D53" s="3">
        <v>0</v>
      </c>
      <c r="E53" s="4">
        <v>5070.925</v>
      </c>
      <c r="F53" s="3">
        <v>1.326</v>
      </c>
      <c r="G53" s="4">
        <v>53367.6665</v>
      </c>
      <c r="H53" s="3">
        <v>3</v>
      </c>
      <c r="I53" s="4">
        <v>0</v>
      </c>
      <c r="J53" s="3">
        <v>0</v>
      </c>
      <c r="K53" s="4">
        <v>0</v>
      </c>
      <c r="L53" s="3">
        <v>0</v>
      </c>
      <c r="M53" s="4">
        <v>0</v>
      </c>
      <c r="N53" s="3">
        <v>0</v>
      </c>
      <c r="O53" s="4">
        <v>14030.4663</v>
      </c>
      <c r="P53" s="4">
        <v>833</v>
      </c>
      <c r="Q53" s="4">
        <v>0</v>
      </c>
      <c r="R5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54">
      <c r="A54" s="3" t="s">
        <v>121</v>
      </c>
      <c r="B54" s="3" t="s">
        <v>122</v>
      </c>
      <c r="C54" s="4">
        <v>51953.0132</v>
      </c>
      <c r="D54" s="3">
        <v>1.329</v>
      </c>
      <c r="E54" s="4">
        <v>160265.189</v>
      </c>
      <c r="F54" s="3">
        <v>7.657</v>
      </c>
      <c r="G54" s="4">
        <v>77175.4506</v>
      </c>
      <c r="H54" s="3">
        <v>23</v>
      </c>
      <c r="I54" s="4">
        <v>0</v>
      </c>
      <c r="J54" s="3">
        <v>0</v>
      </c>
      <c r="K54" s="4">
        <v>0</v>
      </c>
      <c r="L54" s="3">
        <v>0</v>
      </c>
      <c r="M54" s="4">
        <v>0</v>
      </c>
      <c r="N54" s="3">
        <v>0</v>
      </c>
      <c r="O54" s="4">
        <v>114682.9391</v>
      </c>
      <c r="P54" s="4">
        <v>24182</v>
      </c>
      <c r="Q54" s="4">
        <v>0</v>
      </c>
      <c r="R5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55">
      <c r="A55" s="3" t="s">
        <v>123</v>
      </c>
      <c r="B55" s="3" t="s">
        <v>124</v>
      </c>
      <c r="C55" s="4">
        <v>0</v>
      </c>
      <c r="D55" s="3">
        <v>0</v>
      </c>
      <c r="E55" s="4">
        <v>0</v>
      </c>
      <c r="F55" s="3">
        <v>0</v>
      </c>
      <c r="G55" s="4">
        <v>0</v>
      </c>
      <c r="H55" s="3">
        <v>0</v>
      </c>
      <c r="I55" s="4">
        <v>0</v>
      </c>
      <c r="J55" s="3">
        <v>0</v>
      </c>
      <c r="K55" s="4">
        <v>0</v>
      </c>
      <c r="L55" s="3">
        <v>0</v>
      </c>
      <c r="M55" s="4">
        <v>0</v>
      </c>
      <c r="N55" s="3">
        <v>0</v>
      </c>
      <c r="O55" s="4">
        <v>0</v>
      </c>
      <c r="P55" s="4">
        <v>0</v>
      </c>
      <c r="Q55" s="4">
        <v>0</v>
      </c>
      <c r="R5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56">
      <c r="A56" s="3" t="s">
        <v>125</v>
      </c>
      <c r="B56" s="3" t="s">
        <v>126</v>
      </c>
      <c r="C56" s="4">
        <v>53285.1222</v>
      </c>
      <c r="D56" s="3">
        <v>0.428</v>
      </c>
      <c r="E56" s="4">
        <v>34760.6044</v>
      </c>
      <c r="F56" s="3">
        <v>0.494</v>
      </c>
      <c r="G56" s="4">
        <v>0</v>
      </c>
      <c r="H56" s="3">
        <v>0</v>
      </c>
      <c r="I56" s="4">
        <v>0</v>
      </c>
      <c r="J56" s="3">
        <v>0</v>
      </c>
      <c r="K56" s="4">
        <v>0</v>
      </c>
      <c r="L56" s="3">
        <v>0</v>
      </c>
      <c r="M56" s="4">
        <v>4658.5072</v>
      </c>
      <c r="N56" s="3">
        <v>6</v>
      </c>
      <c r="O56" s="4">
        <v>69921.3085</v>
      </c>
      <c r="P56" s="4">
        <v>4396</v>
      </c>
      <c r="Q56" s="4">
        <v>0</v>
      </c>
      <c r="R5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57">
      <c r="A57" s="3" t="s">
        <v>127</v>
      </c>
      <c r="B57" s="3" t="s">
        <v>128</v>
      </c>
      <c r="C57" s="4">
        <v>0</v>
      </c>
      <c r="D57" s="3">
        <v>0</v>
      </c>
      <c r="E57" s="4">
        <v>0</v>
      </c>
      <c r="F57" s="3">
        <v>0</v>
      </c>
      <c r="G57" s="4">
        <v>0</v>
      </c>
      <c r="H57" s="3">
        <v>0</v>
      </c>
      <c r="I57" s="4">
        <v>0</v>
      </c>
      <c r="J57" s="3">
        <v>0</v>
      </c>
      <c r="K57" s="4">
        <v>0</v>
      </c>
      <c r="L57" s="3">
        <v>0</v>
      </c>
      <c r="M57" s="4">
        <v>0</v>
      </c>
      <c r="N57" s="3">
        <v>0</v>
      </c>
      <c r="O57" s="4">
        <v>116758.4072</v>
      </c>
      <c r="P57" s="4">
        <v>28907</v>
      </c>
      <c r="Q57" s="4">
        <v>0</v>
      </c>
      <c r="R5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58">
      <c r="A58" s="3" t="s">
        <v>129</v>
      </c>
      <c r="B58" s="3" t="s">
        <v>130</v>
      </c>
      <c r="C58" s="4">
        <v>0</v>
      </c>
      <c r="D58" s="3">
        <v>0</v>
      </c>
      <c r="E58" s="4">
        <v>13081.4959</v>
      </c>
      <c r="F58" s="3">
        <v>0.538</v>
      </c>
      <c r="G58" s="4">
        <v>0</v>
      </c>
      <c r="H58" s="3">
        <v>0</v>
      </c>
      <c r="I58" s="4">
        <v>0</v>
      </c>
      <c r="J58" s="3">
        <v>0</v>
      </c>
      <c r="K58" s="4">
        <v>0</v>
      </c>
      <c r="L58" s="3">
        <v>0</v>
      </c>
      <c r="M58" s="4">
        <v>0</v>
      </c>
      <c r="N58" s="3">
        <v>0</v>
      </c>
      <c r="O58" s="4">
        <v>32267.9016</v>
      </c>
      <c r="P58" s="4">
        <v>1419</v>
      </c>
      <c r="Q58" s="4">
        <v>0</v>
      </c>
      <c r="R5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59">
      <c r="A59" s="3" t="s">
        <v>131</v>
      </c>
      <c r="B59" s="3" t="s">
        <v>132</v>
      </c>
      <c r="C59" s="4">
        <v>4656.6277</v>
      </c>
      <c r="D59" s="3">
        <v>0.034</v>
      </c>
      <c r="E59" s="4">
        <v>508.2059</v>
      </c>
      <c r="F59" s="3">
        <v>0.261</v>
      </c>
      <c r="G59" s="4">
        <v>0</v>
      </c>
      <c r="H59" s="3">
        <v>0</v>
      </c>
      <c r="I59" s="4">
        <v>0</v>
      </c>
      <c r="J59" s="3">
        <v>0</v>
      </c>
      <c r="K59" s="4">
        <v>0</v>
      </c>
      <c r="L59" s="3">
        <v>0</v>
      </c>
      <c r="M59" s="4">
        <v>0</v>
      </c>
      <c r="N59" s="3">
        <v>0</v>
      </c>
      <c r="O59" s="4">
        <v>172625.3873</v>
      </c>
      <c r="P59" s="4">
        <v>680</v>
      </c>
      <c r="Q59" s="4">
        <v>298.0907</v>
      </c>
      <c r="R5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60">
      <c r="A60" s="3" t="s">
        <v>133</v>
      </c>
      <c r="B60" s="3" t="s">
        <v>134</v>
      </c>
      <c r="C60" s="4">
        <v>258915.2598</v>
      </c>
      <c r="D60" s="3">
        <v>4.909</v>
      </c>
      <c r="E60" s="4">
        <v>33473.0253</v>
      </c>
      <c r="F60" s="3">
        <v>1.71</v>
      </c>
      <c r="G60" s="4">
        <v>29890.4079</v>
      </c>
      <c r="H60" s="3">
        <v>1</v>
      </c>
      <c r="I60" s="4">
        <v>0</v>
      </c>
      <c r="J60" s="3">
        <v>0</v>
      </c>
      <c r="K60" s="4">
        <v>0</v>
      </c>
      <c r="L60" s="3">
        <v>0</v>
      </c>
      <c r="M60" s="4">
        <v>0</v>
      </c>
      <c r="N60" s="3">
        <v>0</v>
      </c>
      <c r="O60" s="4">
        <v>22930.8175</v>
      </c>
      <c r="P60" s="4">
        <v>1616</v>
      </c>
      <c r="Q60" s="4">
        <v>0</v>
      </c>
      <c r="R6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61">
      <c r="A61" s="3" t="s">
        <v>135</v>
      </c>
      <c r="B61" s="3" t="s">
        <v>136</v>
      </c>
      <c r="C61" s="4">
        <v>102384.7866</v>
      </c>
      <c r="D61" s="3">
        <v>0.69</v>
      </c>
      <c r="E61" s="4">
        <v>2402.5289</v>
      </c>
      <c r="F61" s="3">
        <v>0.231</v>
      </c>
      <c r="G61" s="4">
        <v>43290.1476</v>
      </c>
      <c r="H61" s="3">
        <v>2</v>
      </c>
      <c r="I61" s="4">
        <v>0</v>
      </c>
      <c r="J61" s="3">
        <v>0</v>
      </c>
      <c r="K61" s="4">
        <v>0</v>
      </c>
      <c r="L61" s="3">
        <v>0</v>
      </c>
      <c r="M61" s="4">
        <v>0</v>
      </c>
      <c r="N61" s="3">
        <v>0</v>
      </c>
      <c r="O61" s="4">
        <v>194913.762</v>
      </c>
      <c r="P61" s="4">
        <v>3223</v>
      </c>
      <c r="Q61" s="4">
        <v>0</v>
      </c>
      <c r="R6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62">
      <c r="A62" s="3" t="s">
        <v>137</v>
      </c>
      <c r="B62" s="3" t="s">
        <v>138</v>
      </c>
      <c r="C62" s="4">
        <v>0</v>
      </c>
      <c r="D62" s="3">
        <v>0</v>
      </c>
      <c r="E62" s="4">
        <v>374.8254</v>
      </c>
      <c r="F62" s="3">
        <v>0.006</v>
      </c>
      <c r="G62" s="4">
        <v>0</v>
      </c>
      <c r="H62" s="3">
        <v>0</v>
      </c>
      <c r="I62" s="4">
        <v>0</v>
      </c>
      <c r="J62" s="3">
        <v>0</v>
      </c>
      <c r="K62" s="4">
        <v>0</v>
      </c>
      <c r="L62" s="3">
        <v>0</v>
      </c>
      <c r="M62" s="4">
        <v>0</v>
      </c>
      <c r="N62" s="3">
        <v>0</v>
      </c>
      <c r="O62" s="4">
        <v>27477.8524</v>
      </c>
      <c r="P62" s="4">
        <v>0</v>
      </c>
      <c r="Q62" s="4">
        <v>0</v>
      </c>
      <c r="R6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63">
      <c r="A63" s="3" t="s">
        <v>139</v>
      </c>
      <c r="B63" s="3" t="s">
        <v>140</v>
      </c>
      <c r="C63" s="4">
        <v>0</v>
      </c>
      <c r="D63" s="3">
        <v>0</v>
      </c>
      <c r="E63" s="4">
        <v>23255.2448</v>
      </c>
      <c r="F63" s="3">
        <v>0.473</v>
      </c>
      <c r="G63" s="4">
        <v>108438.0475</v>
      </c>
      <c r="H63" s="3">
        <v>1</v>
      </c>
      <c r="I63" s="4">
        <v>0</v>
      </c>
      <c r="J63" s="3">
        <v>0</v>
      </c>
      <c r="K63" s="4">
        <v>0</v>
      </c>
      <c r="L63" s="3">
        <v>0</v>
      </c>
      <c r="M63" s="4">
        <v>0</v>
      </c>
      <c r="N63" s="3">
        <v>0</v>
      </c>
      <c r="O63" s="4">
        <v>12692.5696</v>
      </c>
      <c r="P63" s="4">
        <v>66</v>
      </c>
      <c r="Q63" s="4">
        <v>0</v>
      </c>
      <c r="R6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64">
      <c r="A64" s="3" t="s">
        <v>141</v>
      </c>
      <c r="B64" s="3" t="s">
        <v>142</v>
      </c>
      <c r="C64" s="4">
        <v>0</v>
      </c>
      <c r="D64" s="3">
        <v>0</v>
      </c>
      <c r="E64" s="4">
        <v>1666.8684</v>
      </c>
      <c r="F64" s="3">
        <v>0.544</v>
      </c>
      <c r="G64" s="4">
        <v>0</v>
      </c>
      <c r="H64" s="3">
        <v>0</v>
      </c>
      <c r="I64" s="4">
        <v>0</v>
      </c>
      <c r="J64" s="3">
        <v>0</v>
      </c>
      <c r="K64" s="4">
        <v>0</v>
      </c>
      <c r="L64" s="3">
        <v>0</v>
      </c>
      <c r="M64" s="4">
        <v>0</v>
      </c>
      <c r="N64" s="3">
        <v>0</v>
      </c>
      <c r="O64" s="4">
        <v>97910.7218</v>
      </c>
      <c r="P64" s="4">
        <v>0</v>
      </c>
      <c r="Q64" s="4">
        <v>0</v>
      </c>
      <c r="R6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65">
      <c r="A65" s="3" t="s">
        <v>143</v>
      </c>
      <c r="B65" s="3" t="s">
        <v>144</v>
      </c>
      <c r="C65" s="4">
        <v>0</v>
      </c>
      <c r="D65" s="3">
        <v>0</v>
      </c>
      <c r="E65" s="4">
        <v>0</v>
      </c>
      <c r="F65" s="3">
        <v>0</v>
      </c>
      <c r="G65" s="4">
        <v>0</v>
      </c>
      <c r="H65" s="3">
        <v>0</v>
      </c>
      <c r="I65" s="4">
        <v>0</v>
      </c>
      <c r="J65" s="3">
        <v>0</v>
      </c>
      <c r="K65" s="4">
        <v>0</v>
      </c>
      <c r="L65" s="3">
        <v>0</v>
      </c>
      <c r="M65" s="4">
        <v>0</v>
      </c>
      <c r="N65" s="3">
        <v>0</v>
      </c>
      <c r="O65" s="4">
        <v>76428.9214</v>
      </c>
      <c r="P65" s="4">
        <v>1212</v>
      </c>
      <c r="Q65" s="4">
        <v>0</v>
      </c>
      <c r="R6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66">
      <c r="A66" s="3" t="s">
        <v>145</v>
      </c>
      <c r="B66" s="3" t="s">
        <v>146</v>
      </c>
      <c r="C66" s="4">
        <v>0</v>
      </c>
      <c r="D66" s="3">
        <v>0</v>
      </c>
      <c r="E66" s="4">
        <v>71371.3694</v>
      </c>
      <c r="F66" s="3">
        <v>2.324</v>
      </c>
      <c r="G66" s="4">
        <v>0</v>
      </c>
      <c r="H66" s="3">
        <v>0</v>
      </c>
      <c r="I66" s="4">
        <v>0</v>
      </c>
      <c r="J66" s="3">
        <v>0</v>
      </c>
      <c r="K66" s="4">
        <v>0</v>
      </c>
      <c r="L66" s="3">
        <v>0</v>
      </c>
      <c r="M66" s="4">
        <v>0</v>
      </c>
      <c r="N66" s="3">
        <v>0</v>
      </c>
      <c r="O66" s="4">
        <v>9317.454</v>
      </c>
      <c r="P66" s="4">
        <v>2405</v>
      </c>
      <c r="Q66" s="4">
        <v>0</v>
      </c>
      <c r="R6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67">
      <c r="A67" s="3" t="s">
        <v>147</v>
      </c>
      <c r="B67" s="3" t="s">
        <v>148</v>
      </c>
      <c r="C67" s="4">
        <v>0</v>
      </c>
      <c r="D67" s="3">
        <v>0.03</v>
      </c>
      <c r="E67" s="4">
        <v>0</v>
      </c>
      <c r="F67" s="3">
        <v>0.298</v>
      </c>
      <c r="G67" s="4">
        <v>42618.424</v>
      </c>
      <c r="H67" s="3">
        <v>3</v>
      </c>
      <c r="I67" s="4">
        <v>0</v>
      </c>
      <c r="J67" s="3">
        <v>0</v>
      </c>
      <c r="K67" s="4">
        <v>0</v>
      </c>
      <c r="L67" s="3">
        <v>0</v>
      </c>
      <c r="M67" s="4">
        <v>0</v>
      </c>
      <c r="N67" s="3">
        <v>0</v>
      </c>
      <c r="O67" s="4">
        <v>158239.2262</v>
      </c>
      <c r="P67" s="4">
        <v>2415</v>
      </c>
      <c r="Q67" s="4">
        <v>0</v>
      </c>
      <c r="R6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68">
      <c r="A68" s="3" t="s">
        <v>149</v>
      </c>
      <c r="B68" s="3" t="s">
        <v>150</v>
      </c>
      <c r="C68" s="4">
        <v>4886.6612</v>
      </c>
      <c r="D68" s="3">
        <v>0.035</v>
      </c>
      <c r="E68" s="4">
        <v>1137.7309</v>
      </c>
      <c r="F68" s="3">
        <v>0.475</v>
      </c>
      <c r="G68" s="4">
        <v>25248.6073</v>
      </c>
      <c r="H68" s="3">
        <v>1</v>
      </c>
      <c r="I68" s="4">
        <v>0</v>
      </c>
      <c r="J68" s="3">
        <v>0</v>
      </c>
      <c r="K68" s="4">
        <v>0</v>
      </c>
      <c r="L68" s="3">
        <v>0</v>
      </c>
      <c r="M68" s="4">
        <v>353.4792</v>
      </c>
      <c r="N68" s="3">
        <v>1</v>
      </c>
      <c r="O68" s="4">
        <v>0</v>
      </c>
      <c r="P68" s="4">
        <v>0</v>
      </c>
      <c r="Q68" s="4">
        <v>0</v>
      </c>
      <c r="R6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69">
      <c r="A69" s="3" t="s">
        <v>151</v>
      </c>
      <c r="B69" s="3" t="s">
        <v>152</v>
      </c>
      <c r="C69" s="4">
        <v>23249.5364</v>
      </c>
      <c r="D69" s="3">
        <v>0.342</v>
      </c>
      <c r="E69" s="4">
        <v>0</v>
      </c>
      <c r="F69" s="3">
        <v>0</v>
      </c>
      <c r="G69" s="4">
        <v>0</v>
      </c>
      <c r="H69" s="3">
        <v>0</v>
      </c>
      <c r="I69" s="4">
        <v>0</v>
      </c>
      <c r="J69" s="3">
        <v>0</v>
      </c>
      <c r="K69" s="4">
        <v>0</v>
      </c>
      <c r="L69" s="3">
        <v>0</v>
      </c>
      <c r="M69" s="4">
        <v>0</v>
      </c>
      <c r="N69" s="3">
        <v>0</v>
      </c>
      <c r="O69" s="4">
        <v>5876.8751</v>
      </c>
      <c r="P69" s="4">
        <v>789</v>
      </c>
      <c r="Q69" s="4">
        <v>0</v>
      </c>
      <c r="R6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70">
      <c r="A70" s="3" t="s">
        <v>153</v>
      </c>
      <c r="B70" s="3" t="s">
        <v>154</v>
      </c>
      <c r="C70" s="4">
        <v>0</v>
      </c>
      <c r="D70" s="3">
        <v>0</v>
      </c>
      <c r="E70" s="4">
        <v>0</v>
      </c>
      <c r="F70" s="3">
        <v>0</v>
      </c>
      <c r="G70" s="4">
        <v>0</v>
      </c>
      <c r="H70" s="3">
        <v>0</v>
      </c>
      <c r="I70" s="4">
        <v>0</v>
      </c>
      <c r="J70" s="3">
        <v>0</v>
      </c>
      <c r="K70" s="4">
        <v>0</v>
      </c>
      <c r="L70" s="3">
        <v>0</v>
      </c>
      <c r="M70" s="4">
        <v>0</v>
      </c>
      <c r="N70" s="3">
        <v>0</v>
      </c>
      <c r="O70" s="4">
        <v>4401.952</v>
      </c>
      <c r="P70" s="4">
        <v>0</v>
      </c>
      <c r="Q70" s="4">
        <v>0</v>
      </c>
      <c r="R7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71">
      <c r="A71" s="3" t="s">
        <v>155</v>
      </c>
      <c r="B71" s="3" t="s">
        <v>156</v>
      </c>
      <c r="C71" s="4">
        <v>253581.6971</v>
      </c>
      <c r="D71" s="3">
        <v>3.94</v>
      </c>
      <c r="E71" s="4">
        <v>25066.428</v>
      </c>
      <c r="F71" s="3">
        <v>1.688</v>
      </c>
      <c r="G71" s="4">
        <v>64827.4862</v>
      </c>
      <c r="H71" s="3">
        <v>4</v>
      </c>
      <c r="I71" s="4">
        <v>0</v>
      </c>
      <c r="J71" s="3">
        <v>0</v>
      </c>
      <c r="K71" s="4">
        <v>0</v>
      </c>
      <c r="L71" s="3">
        <v>0</v>
      </c>
      <c r="M71" s="4">
        <v>3816.5912</v>
      </c>
      <c r="N71" s="3">
        <v>4</v>
      </c>
      <c r="O71" s="4">
        <v>125675.5529</v>
      </c>
      <c r="P71" s="4">
        <v>0</v>
      </c>
      <c r="Q71" s="4">
        <v>0</v>
      </c>
      <c r="R7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72">
      <c r="A72" s="3" t="s">
        <v>157</v>
      </c>
      <c r="B72" s="3" t="s">
        <v>158</v>
      </c>
      <c r="C72" s="4">
        <v>0</v>
      </c>
      <c r="D72" s="3">
        <v>0</v>
      </c>
      <c r="E72" s="4">
        <v>0</v>
      </c>
      <c r="F72" s="3">
        <v>0</v>
      </c>
      <c r="G72" s="4">
        <v>0</v>
      </c>
      <c r="H72" s="3">
        <v>0</v>
      </c>
      <c r="I72" s="4">
        <v>0</v>
      </c>
      <c r="J72" s="3">
        <v>0</v>
      </c>
      <c r="K72" s="4">
        <v>0</v>
      </c>
      <c r="L72" s="3">
        <v>0</v>
      </c>
      <c r="M72" s="4">
        <v>0</v>
      </c>
      <c r="N72" s="3">
        <v>0</v>
      </c>
      <c r="O72" s="4">
        <v>0</v>
      </c>
      <c r="P72" s="4">
        <v>0</v>
      </c>
      <c r="Q72" s="4">
        <v>0</v>
      </c>
      <c r="R7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73">
      <c r="A73" s="3" t="s">
        <v>159</v>
      </c>
      <c r="B73" s="3" t="s">
        <v>160</v>
      </c>
      <c r="C73" s="4">
        <v>0</v>
      </c>
      <c r="D73" s="3">
        <v>0.441</v>
      </c>
      <c r="E73" s="4">
        <v>14177.6859</v>
      </c>
      <c r="F73" s="3">
        <v>1.124</v>
      </c>
      <c r="G73" s="4">
        <v>0</v>
      </c>
      <c r="H73" s="3">
        <v>3</v>
      </c>
      <c r="I73" s="4">
        <v>0</v>
      </c>
      <c r="J73" s="3">
        <v>0</v>
      </c>
      <c r="K73" s="4">
        <v>0</v>
      </c>
      <c r="L73" s="3">
        <v>0</v>
      </c>
      <c r="M73" s="4">
        <v>0</v>
      </c>
      <c r="N73" s="3">
        <v>0</v>
      </c>
      <c r="O73" s="4">
        <v>303390.9929</v>
      </c>
      <c r="P73" s="4">
        <v>0</v>
      </c>
      <c r="Q73" s="4">
        <v>0</v>
      </c>
      <c r="R7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74">
      <c r="A74" s="3" t="s">
        <v>161</v>
      </c>
      <c r="B74" s="3" t="s">
        <v>162</v>
      </c>
      <c r="C74" s="4">
        <v>0</v>
      </c>
      <c r="D74" s="3">
        <v>0</v>
      </c>
      <c r="E74" s="4">
        <v>0</v>
      </c>
      <c r="F74" s="3">
        <v>0</v>
      </c>
      <c r="G74" s="4">
        <v>108423.3909</v>
      </c>
      <c r="H74" s="3">
        <v>3</v>
      </c>
      <c r="I74" s="4">
        <v>0</v>
      </c>
      <c r="J74" s="3">
        <v>0</v>
      </c>
      <c r="K74" s="4">
        <v>0</v>
      </c>
      <c r="L74" s="3">
        <v>0</v>
      </c>
      <c r="M74" s="4">
        <v>5011.9191</v>
      </c>
      <c r="N74" s="3">
        <v>3</v>
      </c>
      <c r="O74" s="4">
        <v>95819.8769</v>
      </c>
      <c r="P74" s="4">
        <v>9892</v>
      </c>
      <c r="Q74" s="4">
        <v>0</v>
      </c>
      <c r="R7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75">
      <c r="A75" s="3" t="s">
        <v>163</v>
      </c>
      <c r="B75" s="3" t="s">
        <v>164</v>
      </c>
      <c r="C75" s="4">
        <v>0</v>
      </c>
      <c r="D75" s="3">
        <v>0</v>
      </c>
      <c r="E75" s="4">
        <v>0</v>
      </c>
      <c r="F75" s="3">
        <v>0.006</v>
      </c>
      <c r="G75" s="4">
        <v>0</v>
      </c>
      <c r="H75" s="3">
        <v>0</v>
      </c>
      <c r="I75" s="4">
        <v>0</v>
      </c>
      <c r="J75" s="3">
        <v>0</v>
      </c>
      <c r="K75" s="4">
        <v>0</v>
      </c>
      <c r="L75" s="3">
        <v>0</v>
      </c>
      <c r="M75" s="4">
        <v>0</v>
      </c>
      <c r="N75" s="3">
        <v>0</v>
      </c>
      <c r="O75" s="4">
        <v>48898.9378</v>
      </c>
      <c r="P75" s="4">
        <v>634</v>
      </c>
      <c r="Q75" s="4">
        <v>0</v>
      </c>
      <c r="R7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76">
      <c r="A76" s="3" t="s">
        <v>165</v>
      </c>
      <c r="B76" s="3" t="s">
        <v>166</v>
      </c>
      <c r="C76" s="4">
        <v>0</v>
      </c>
      <c r="D76" s="3">
        <v>0</v>
      </c>
      <c r="E76" s="4">
        <v>6851.7371</v>
      </c>
      <c r="F76" s="3">
        <v>0.262</v>
      </c>
      <c r="G76" s="4">
        <v>0</v>
      </c>
      <c r="H76" s="3">
        <v>0</v>
      </c>
      <c r="I76" s="4">
        <v>0</v>
      </c>
      <c r="J76" s="3">
        <v>0</v>
      </c>
      <c r="K76" s="4">
        <v>0</v>
      </c>
      <c r="L76" s="3">
        <v>0</v>
      </c>
      <c r="M76" s="4">
        <v>0</v>
      </c>
      <c r="N76" s="3">
        <v>1</v>
      </c>
      <c r="O76" s="4">
        <v>120426.2059</v>
      </c>
      <c r="P76" s="4">
        <v>2625</v>
      </c>
      <c r="Q76" s="4">
        <v>0</v>
      </c>
      <c r="R7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77">
      <c r="A77" s="3" t="s">
        <v>167</v>
      </c>
      <c r="B77" s="3" t="s">
        <v>168</v>
      </c>
      <c r="C77" s="4">
        <v>0</v>
      </c>
      <c r="D77" s="3">
        <v>0.616</v>
      </c>
      <c r="E77" s="4">
        <v>0</v>
      </c>
      <c r="F77" s="3">
        <v>0.036</v>
      </c>
      <c r="G77" s="4">
        <v>24489.8765</v>
      </c>
      <c r="H77" s="3">
        <v>1</v>
      </c>
      <c r="I77" s="4">
        <v>0</v>
      </c>
      <c r="J77" s="3">
        <v>0</v>
      </c>
      <c r="K77" s="4">
        <v>0</v>
      </c>
      <c r="L77" s="3">
        <v>0</v>
      </c>
      <c r="M77" s="4">
        <v>0</v>
      </c>
      <c r="N77" s="3">
        <v>0</v>
      </c>
      <c r="O77" s="4">
        <v>1608.7953</v>
      </c>
      <c r="P77" s="4">
        <v>865</v>
      </c>
      <c r="Q77" s="4">
        <v>0</v>
      </c>
      <c r="R7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78">
      <c r="A78" s="3" t="s">
        <v>169</v>
      </c>
      <c r="B78" s="3" t="s">
        <v>170</v>
      </c>
      <c r="C78" s="4">
        <v>22870.8718</v>
      </c>
      <c r="D78" s="3">
        <v>0.547</v>
      </c>
      <c r="E78" s="4">
        <v>16868.4816</v>
      </c>
      <c r="F78" s="3">
        <v>0.954</v>
      </c>
      <c r="G78" s="4">
        <v>141296.5252</v>
      </c>
      <c r="H78" s="3">
        <v>7</v>
      </c>
      <c r="I78" s="4">
        <v>0</v>
      </c>
      <c r="J78" s="3">
        <v>1</v>
      </c>
      <c r="K78" s="4">
        <v>0</v>
      </c>
      <c r="L78" s="3">
        <v>0</v>
      </c>
      <c r="M78" s="4">
        <v>0</v>
      </c>
      <c r="N78" s="3">
        <v>0</v>
      </c>
      <c r="O78" s="4">
        <v>142060.0687</v>
      </c>
      <c r="P78" s="4">
        <v>1099</v>
      </c>
      <c r="Q78" s="4">
        <v>0</v>
      </c>
      <c r="R7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79">
      <c r="A79" s="3" t="s">
        <v>171</v>
      </c>
      <c r="B79" s="3" t="s">
        <v>172</v>
      </c>
      <c r="C79" s="4">
        <v>1450.1711</v>
      </c>
      <c r="D79" s="3">
        <v>0.181</v>
      </c>
      <c r="E79" s="4">
        <v>0</v>
      </c>
      <c r="F79" s="3">
        <v>0.132</v>
      </c>
      <c r="G79" s="4">
        <v>19496.9652</v>
      </c>
      <c r="H79" s="3">
        <v>2</v>
      </c>
      <c r="I79" s="4">
        <v>0</v>
      </c>
      <c r="J79" s="3">
        <v>0</v>
      </c>
      <c r="K79" s="4">
        <v>0</v>
      </c>
      <c r="L79" s="3">
        <v>0</v>
      </c>
      <c r="M79" s="4">
        <v>2219.1114</v>
      </c>
      <c r="N79" s="3">
        <v>3</v>
      </c>
      <c r="O79" s="4">
        <v>5703.4899</v>
      </c>
      <c r="P79" s="4">
        <v>1099</v>
      </c>
      <c r="Q79" s="4">
        <v>0</v>
      </c>
      <c r="R7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80">
      <c r="A80" s="3" t="s">
        <v>173</v>
      </c>
      <c r="B80" s="3" t="s">
        <v>174</v>
      </c>
      <c r="C80" s="4">
        <v>0</v>
      </c>
      <c r="D80" s="3">
        <v>0</v>
      </c>
      <c r="E80" s="4">
        <v>0</v>
      </c>
      <c r="F80" s="3">
        <v>0</v>
      </c>
      <c r="G80" s="4">
        <v>0</v>
      </c>
      <c r="H80" s="3">
        <v>0</v>
      </c>
      <c r="I80" s="4">
        <v>102382.5224</v>
      </c>
      <c r="J80" s="3">
        <v>4</v>
      </c>
      <c r="K80" s="4">
        <v>0</v>
      </c>
      <c r="L80" s="3">
        <v>0</v>
      </c>
      <c r="M80" s="4">
        <v>0</v>
      </c>
      <c r="N80" s="3">
        <v>0</v>
      </c>
      <c r="O80" s="4">
        <v>586.9269</v>
      </c>
      <c r="P80" s="4">
        <v>993</v>
      </c>
      <c r="Q80" s="4">
        <v>0</v>
      </c>
      <c r="R8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81">
      <c r="A81" s="3" t="s">
        <v>175</v>
      </c>
      <c r="B81" s="3" t="s">
        <v>176</v>
      </c>
      <c r="C81" s="4">
        <v>2786.9258</v>
      </c>
      <c r="D81" s="3">
        <v>0.314</v>
      </c>
      <c r="E81" s="4">
        <v>0</v>
      </c>
      <c r="F81" s="3">
        <v>0.575</v>
      </c>
      <c r="G81" s="4">
        <v>23660.1072</v>
      </c>
      <c r="H81" s="3">
        <v>2</v>
      </c>
      <c r="I81" s="4">
        <v>0</v>
      </c>
      <c r="J81" s="3">
        <v>0</v>
      </c>
      <c r="K81" s="4">
        <v>0</v>
      </c>
      <c r="L81" s="3">
        <v>0</v>
      </c>
      <c r="M81" s="4">
        <v>0</v>
      </c>
      <c r="N81" s="3">
        <v>1</v>
      </c>
      <c r="O81" s="4">
        <v>50614.2922</v>
      </c>
      <c r="P81" s="4">
        <v>2198</v>
      </c>
      <c r="Q81" s="4">
        <v>0</v>
      </c>
      <c r="R8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82">
      <c r="A82" s="3" t="s">
        <v>177</v>
      </c>
      <c r="B82" s="3" t="s">
        <v>178</v>
      </c>
      <c r="C82" s="4">
        <v>93186.8859</v>
      </c>
      <c r="D82" s="3">
        <v>1.08</v>
      </c>
      <c r="E82" s="4">
        <v>0</v>
      </c>
      <c r="F82" s="3">
        <v>0.241</v>
      </c>
      <c r="G82" s="4">
        <v>59648.6145</v>
      </c>
      <c r="H82" s="3">
        <v>1</v>
      </c>
      <c r="I82" s="4">
        <v>0</v>
      </c>
      <c r="J82" s="3">
        <v>2</v>
      </c>
      <c r="K82" s="4">
        <v>0</v>
      </c>
      <c r="L82" s="3">
        <v>0</v>
      </c>
      <c r="M82" s="4">
        <v>0</v>
      </c>
      <c r="N82" s="3">
        <v>7</v>
      </c>
      <c r="O82" s="4">
        <v>21268.9569</v>
      </c>
      <c r="P82" s="4">
        <v>3297</v>
      </c>
      <c r="Q82" s="4">
        <v>0</v>
      </c>
      <c r="R8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83">
      <c r="A83" s="3" t="s">
        <v>179</v>
      </c>
      <c r="B83" s="3" t="s">
        <v>180</v>
      </c>
      <c r="C83" s="4">
        <v>0</v>
      </c>
      <c r="D83" s="3">
        <v>0</v>
      </c>
      <c r="E83" s="4">
        <v>0</v>
      </c>
      <c r="F83" s="3">
        <v>3.147</v>
      </c>
      <c r="G83" s="4">
        <v>0</v>
      </c>
      <c r="H83" s="3">
        <v>0</v>
      </c>
      <c r="I83" s="4">
        <v>0</v>
      </c>
      <c r="J83" s="3">
        <v>0</v>
      </c>
      <c r="K83" s="4">
        <v>0</v>
      </c>
      <c r="L83" s="3">
        <v>0</v>
      </c>
      <c r="M83" s="4">
        <v>0</v>
      </c>
      <c r="N83" s="3">
        <v>0</v>
      </c>
      <c r="O83" s="4">
        <v>4837.1352</v>
      </c>
      <c r="P83" s="4">
        <v>0</v>
      </c>
      <c r="Q83" s="4">
        <v>0</v>
      </c>
      <c r="R8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84">
      <c r="A84" s="3" t="s">
        <v>181</v>
      </c>
      <c r="B84" s="3" t="s">
        <v>182</v>
      </c>
      <c r="C84" s="4">
        <v>0</v>
      </c>
      <c r="D84" s="3">
        <v>0</v>
      </c>
      <c r="E84" s="4">
        <v>0</v>
      </c>
      <c r="F84" s="3">
        <v>0.364</v>
      </c>
      <c r="G84" s="4">
        <v>0</v>
      </c>
      <c r="H84" s="3">
        <v>0</v>
      </c>
      <c r="I84" s="4">
        <v>0</v>
      </c>
      <c r="J84" s="3">
        <v>0</v>
      </c>
      <c r="K84" s="4">
        <v>0</v>
      </c>
      <c r="L84" s="3">
        <v>0</v>
      </c>
      <c r="M84" s="4">
        <v>0</v>
      </c>
      <c r="N84" s="3">
        <v>0</v>
      </c>
      <c r="O84" s="4">
        <v>5155.4936</v>
      </c>
      <c r="P84" s="4">
        <v>0</v>
      </c>
      <c r="Q84" s="4">
        <v>0</v>
      </c>
      <c r="R8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85">
      <c r="A85" s="3" t="s">
        <v>183</v>
      </c>
      <c r="B85" s="3" t="s">
        <v>184</v>
      </c>
      <c r="C85" s="4">
        <v>113593.0554</v>
      </c>
      <c r="D85" s="3">
        <v>1.353</v>
      </c>
      <c r="E85" s="4">
        <v>38770.7734</v>
      </c>
      <c r="F85" s="3">
        <v>1.073</v>
      </c>
      <c r="G85" s="4">
        <v>136745.5913</v>
      </c>
      <c r="H85" s="3">
        <v>10</v>
      </c>
      <c r="I85" s="4">
        <v>11498.3313</v>
      </c>
      <c r="J85" s="3">
        <v>1</v>
      </c>
      <c r="K85" s="4">
        <v>6630.8125</v>
      </c>
      <c r="L85" s="3">
        <v>0.1</v>
      </c>
      <c r="M85" s="4">
        <v>22209.1337</v>
      </c>
      <c r="N85" s="3">
        <v>5</v>
      </c>
      <c r="O85" s="4">
        <v>319785.0272</v>
      </c>
      <c r="P85" s="4">
        <v>336</v>
      </c>
      <c r="Q85" s="4">
        <v>0</v>
      </c>
      <c r="R8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86">
      <c r="A86" s="3" t="s">
        <v>185</v>
      </c>
      <c r="B86" s="3" t="s">
        <v>186</v>
      </c>
      <c r="C86" s="4">
        <v>75044.0074</v>
      </c>
      <c r="D86" s="3">
        <v>1.397</v>
      </c>
      <c r="E86" s="4">
        <v>0</v>
      </c>
      <c r="F86" s="3">
        <v>0.173</v>
      </c>
      <c r="G86" s="4">
        <v>0</v>
      </c>
      <c r="H86" s="3">
        <v>0</v>
      </c>
      <c r="I86" s="4">
        <v>0</v>
      </c>
      <c r="J86" s="3">
        <v>0</v>
      </c>
      <c r="K86" s="4">
        <v>0</v>
      </c>
      <c r="L86" s="3">
        <v>0</v>
      </c>
      <c r="M86" s="4">
        <v>8295.315</v>
      </c>
      <c r="N86" s="3">
        <v>2</v>
      </c>
      <c r="O86" s="4">
        <v>89160.0479</v>
      </c>
      <c r="P86" s="4">
        <v>0</v>
      </c>
      <c r="Q86" s="4">
        <v>5211.5946</v>
      </c>
      <c r="R8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87">
      <c r="A87" s="3" t="s">
        <v>187</v>
      </c>
      <c r="B87" s="3" t="s">
        <v>188</v>
      </c>
      <c r="C87" s="4">
        <v>49865.4739</v>
      </c>
      <c r="D87" s="3">
        <v>0.305</v>
      </c>
      <c r="E87" s="4">
        <v>58838.9807</v>
      </c>
      <c r="F87" s="3">
        <v>2.413</v>
      </c>
      <c r="G87" s="4">
        <v>68928.3304</v>
      </c>
      <c r="H87" s="3">
        <v>3</v>
      </c>
      <c r="I87" s="4">
        <v>40873.8552</v>
      </c>
      <c r="J87" s="3">
        <v>1</v>
      </c>
      <c r="K87" s="4">
        <v>0</v>
      </c>
      <c r="L87" s="3">
        <v>0</v>
      </c>
      <c r="M87" s="4">
        <v>3290.286</v>
      </c>
      <c r="N87" s="3">
        <v>7</v>
      </c>
      <c r="O87" s="4">
        <v>60477.962</v>
      </c>
      <c r="P87" s="4">
        <v>1099</v>
      </c>
      <c r="Q87" s="4">
        <v>0</v>
      </c>
      <c r="R8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88">
      <c r="A88" s="3" t="s">
        <v>189</v>
      </c>
      <c r="B88" s="3" t="s">
        <v>190</v>
      </c>
      <c r="C88" s="4">
        <v>0</v>
      </c>
      <c r="D88" s="3">
        <v>0</v>
      </c>
      <c r="E88" s="4">
        <v>0</v>
      </c>
      <c r="F88" s="3">
        <v>0</v>
      </c>
      <c r="G88" s="4">
        <v>0</v>
      </c>
      <c r="H88" s="3">
        <v>0</v>
      </c>
      <c r="I88" s="4">
        <v>0</v>
      </c>
      <c r="J88" s="3">
        <v>0</v>
      </c>
      <c r="K88" s="4">
        <v>0</v>
      </c>
      <c r="L88" s="3">
        <v>0</v>
      </c>
      <c r="M88" s="4">
        <v>0</v>
      </c>
      <c r="N88" s="3">
        <v>0</v>
      </c>
      <c r="O88" s="4">
        <v>0</v>
      </c>
      <c r="P88" s="4">
        <v>0</v>
      </c>
      <c r="Q88" s="4">
        <v>0</v>
      </c>
      <c r="R8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89">
      <c r="A89" s="3" t="s">
        <v>191</v>
      </c>
      <c r="B89" s="3" t="s">
        <v>192</v>
      </c>
      <c r="C89" s="4">
        <v>0</v>
      </c>
      <c r="D89" s="3">
        <v>0</v>
      </c>
      <c r="E89" s="4">
        <v>447.0702</v>
      </c>
      <c r="F89" s="3">
        <v>0.049</v>
      </c>
      <c r="G89" s="4">
        <v>47102.859</v>
      </c>
      <c r="H89" s="3">
        <v>1</v>
      </c>
      <c r="I89" s="4">
        <v>0</v>
      </c>
      <c r="J89" s="3">
        <v>0</v>
      </c>
      <c r="K89" s="4">
        <v>0</v>
      </c>
      <c r="L89" s="3">
        <v>0</v>
      </c>
      <c r="M89" s="4">
        <v>0</v>
      </c>
      <c r="N89" s="3">
        <v>0</v>
      </c>
      <c r="O89" s="4">
        <v>9130.4727</v>
      </c>
      <c r="P89" s="4">
        <v>0</v>
      </c>
      <c r="Q89" s="4">
        <v>0</v>
      </c>
      <c r="R8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90">
      <c r="A90" s="3" t="s">
        <v>193</v>
      </c>
      <c r="B90" s="3" t="s">
        <v>194</v>
      </c>
      <c r="C90" s="4">
        <v>49283.397</v>
      </c>
      <c r="D90" s="3">
        <v>0.38</v>
      </c>
      <c r="E90" s="4">
        <v>29972.2916</v>
      </c>
      <c r="F90" s="3">
        <v>0.979</v>
      </c>
      <c r="G90" s="4">
        <v>7930.0533</v>
      </c>
      <c r="H90" s="3">
        <v>1</v>
      </c>
      <c r="I90" s="4">
        <v>0</v>
      </c>
      <c r="J90" s="3">
        <v>0</v>
      </c>
      <c r="K90" s="4">
        <v>0</v>
      </c>
      <c r="L90" s="3">
        <v>0</v>
      </c>
      <c r="M90" s="4">
        <v>20345.5912</v>
      </c>
      <c r="N90" s="3">
        <v>4</v>
      </c>
      <c r="O90" s="4">
        <v>30934.6542</v>
      </c>
      <c r="P90" s="4">
        <v>1308</v>
      </c>
      <c r="Q90" s="4">
        <v>0</v>
      </c>
      <c r="R9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91">
      <c r="A91" s="3" t="s">
        <v>195</v>
      </c>
      <c r="B91" s="3" t="s">
        <v>196</v>
      </c>
      <c r="C91" s="4">
        <v>0</v>
      </c>
      <c r="D91" s="3">
        <v>0</v>
      </c>
      <c r="E91" s="4">
        <v>0</v>
      </c>
      <c r="F91" s="3">
        <v>0</v>
      </c>
      <c r="G91" s="4">
        <v>3824.9171</v>
      </c>
      <c r="H91" s="3">
        <v>1</v>
      </c>
      <c r="I91" s="4">
        <v>0</v>
      </c>
      <c r="J91" s="3">
        <v>0</v>
      </c>
      <c r="K91" s="4">
        <v>0</v>
      </c>
      <c r="L91" s="3">
        <v>0</v>
      </c>
      <c r="M91" s="4">
        <v>0</v>
      </c>
      <c r="N91" s="3">
        <v>0</v>
      </c>
      <c r="O91" s="4">
        <v>7306.0313</v>
      </c>
      <c r="P91" s="4">
        <v>407</v>
      </c>
      <c r="Q91" s="4">
        <v>0</v>
      </c>
      <c r="R9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92">
      <c r="A92" s="3" t="s">
        <v>197</v>
      </c>
      <c r="B92" s="3" t="s">
        <v>198</v>
      </c>
      <c r="C92" s="4">
        <v>46637.5135</v>
      </c>
      <c r="D92" s="3">
        <v>4.883</v>
      </c>
      <c r="E92" s="4">
        <v>23422.387</v>
      </c>
      <c r="F92" s="3">
        <v>20.29</v>
      </c>
      <c r="G92" s="4">
        <v>32303.447</v>
      </c>
      <c r="H92" s="3">
        <v>4</v>
      </c>
      <c r="I92" s="4">
        <v>0</v>
      </c>
      <c r="J92" s="3">
        <v>0</v>
      </c>
      <c r="K92" s="4">
        <v>0</v>
      </c>
      <c r="L92" s="3">
        <v>0</v>
      </c>
      <c r="M92" s="4">
        <v>0</v>
      </c>
      <c r="N92" s="3">
        <v>0</v>
      </c>
      <c r="O92" s="4">
        <v>19973.3323</v>
      </c>
      <c r="P92" s="4">
        <v>3297</v>
      </c>
      <c r="Q92" s="4">
        <v>117.0337</v>
      </c>
      <c r="R9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93">
      <c r="A93" s="3" t="s">
        <v>199</v>
      </c>
      <c r="B93" s="3" t="s">
        <v>200</v>
      </c>
      <c r="C93" s="4">
        <v>39809.2346</v>
      </c>
      <c r="D93" s="3">
        <v>2.897</v>
      </c>
      <c r="E93" s="4">
        <v>18463.3538</v>
      </c>
      <c r="F93" s="3">
        <v>0.396</v>
      </c>
      <c r="G93" s="4">
        <v>0</v>
      </c>
      <c r="H93" s="3">
        <v>2</v>
      </c>
      <c r="I93" s="4">
        <v>0</v>
      </c>
      <c r="J93" s="3">
        <v>0</v>
      </c>
      <c r="K93" s="4">
        <v>0</v>
      </c>
      <c r="L93" s="3">
        <v>0</v>
      </c>
      <c r="M93" s="4">
        <v>4037.472</v>
      </c>
      <c r="N93" s="3">
        <v>4</v>
      </c>
      <c r="O93" s="4">
        <v>231273.171</v>
      </c>
      <c r="P93" s="4">
        <v>4385</v>
      </c>
      <c r="Q93" s="4">
        <v>0</v>
      </c>
      <c r="R9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94">
      <c r="A94" s="3" t="s">
        <v>201</v>
      </c>
      <c r="B94" s="3" t="s">
        <v>202</v>
      </c>
      <c r="C94" s="4">
        <v>0</v>
      </c>
      <c r="D94" s="3">
        <v>0</v>
      </c>
      <c r="E94" s="4">
        <v>0</v>
      </c>
      <c r="F94" s="3">
        <v>0</v>
      </c>
      <c r="G94" s="4">
        <v>0</v>
      </c>
      <c r="H94" s="3">
        <v>0</v>
      </c>
      <c r="I94" s="4">
        <v>70824.7035</v>
      </c>
      <c r="J94" s="3">
        <v>3</v>
      </c>
      <c r="K94" s="4">
        <v>0</v>
      </c>
      <c r="L94" s="3">
        <v>0</v>
      </c>
      <c r="M94" s="4">
        <v>0</v>
      </c>
      <c r="N94" s="3">
        <v>0</v>
      </c>
      <c r="O94" s="4">
        <v>18896.4752</v>
      </c>
      <c r="P94" s="4">
        <v>2017</v>
      </c>
      <c r="Q94" s="4">
        <v>0</v>
      </c>
      <c r="R9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95">
      <c r="A95" s="3" t="s">
        <v>203</v>
      </c>
      <c r="B95" s="3" t="s">
        <v>204</v>
      </c>
      <c r="C95" s="4">
        <v>40845.6257</v>
      </c>
      <c r="D95" s="3">
        <v>0.588</v>
      </c>
      <c r="E95" s="4">
        <v>29904.6976</v>
      </c>
      <c r="F95" s="3">
        <v>1.418</v>
      </c>
      <c r="G95" s="4">
        <v>33066.0948</v>
      </c>
      <c r="H95" s="3">
        <v>1</v>
      </c>
      <c r="I95" s="4">
        <v>0</v>
      </c>
      <c r="J95" s="3">
        <v>0</v>
      </c>
      <c r="K95" s="4">
        <v>0</v>
      </c>
      <c r="L95" s="3">
        <v>0</v>
      </c>
      <c r="M95" s="4">
        <v>0</v>
      </c>
      <c r="N95" s="3">
        <v>0</v>
      </c>
      <c r="O95" s="4">
        <v>101264.6574</v>
      </c>
      <c r="P95" s="4">
        <v>10991</v>
      </c>
      <c r="Q95" s="4">
        <v>0</v>
      </c>
      <c r="R9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96">
      <c r="A96" s="3" t="s">
        <v>205</v>
      </c>
      <c r="B96" s="3" t="s">
        <v>206</v>
      </c>
      <c r="C96" s="4">
        <v>0</v>
      </c>
      <c r="D96" s="3">
        <v>0</v>
      </c>
      <c r="E96" s="4">
        <v>16454.5774</v>
      </c>
      <c r="F96" s="3">
        <v>0.77</v>
      </c>
      <c r="G96" s="4">
        <v>0</v>
      </c>
      <c r="H96" s="3">
        <v>0</v>
      </c>
      <c r="I96" s="4">
        <v>79710.707</v>
      </c>
      <c r="J96" s="3">
        <v>1</v>
      </c>
      <c r="K96" s="4">
        <v>0</v>
      </c>
      <c r="L96" s="3">
        <v>0</v>
      </c>
      <c r="M96" s="4">
        <v>0</v>
      </c>
      <c r="N96" s="3">
        <v>0</v>
      </c>
      <c r="O96" s="4">
        <v>191786.4747</v>
      </c>
      <c r="P96" s="4">
        <v>19784</v>
      </c>
      <c r="Q96" s="4">
        <v>0</v>
      </c>
      <c r="R9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97">
      <c r="A97" s="3" t="s">
        <v>207</v>
      </c>
      <c r="B97" s="3" t="s">
        <v>208</v>
      </c>
      <c r="C97" s="4">
        <v>0</v>
      </c>
      <c r="D97" s="3">
        <v>0</v>
      </c>
      <c r="E97" s="4">
        <v>1880.7711</v>
      </c>
      <c r="F97" s="3">
        <v>0.224</v>
      </c>
      <c r="G97" s="4">
        <v>0</v>
      </c>
      <c r="H97" s="3">
        <v>0</v>
      </c>
      <c r="I97" s="4">
        <v>0</v>
      </c>
      <c r="J97" s="3">
        <v>0</v>
      </c>
      <c r="K97" s="4">
        <v>0</v>
      </c>
      <c r="L97" s="3">
        <v>0</v>
      </c>
      <c r="M97" s="4">
        <v>0</v>
      </c>
      <c r="N97" s="3">
        <v>1</v>
      </c>
      <c r="O97" s="4">
        <v>26083.0987</v>
      </c>
      <c r="P97" s="4">
        <v>1099</v>
      </c>
      <c r="Q97" s="4">
        <v>0</v>
      </c>
      <c r="R9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98">
      <c r="A98" s="3" t="s">
        <v>209</v>
      </c>
      <c r="B98" s="3" t="s">
        <v>210</v>
      </c>
      <c r="C98" s="4">
        <v>0</v>
      </c>
      <c r="D98" s="3">
        <v>0</v>
      </c>
      <c r="E98" s="4">
        <v>0</v>
      </c>
      <c r="F98" s="3">
        <v>0</v>
      </c>
      <c r="G98" s="4">
        <v>0</v>
      </c>
      <c r="H98" s="3">
        <v>0</v>
      </c>
      <c r="I98" s="4">
        <v>0</v>
      </c>
      <c r="J98" s="3">
        <v>0</v>
      </c>
      <c r="K98" s="4">
        <v>0</v>
      </c>
      <c r="L98" s="3">
        <v>0</v>
      </c>
      <c r="M98" s="4">
        <v>0</v>
      </c>
      <c r="N98" s="3">
        <v>0</v>
      </c>
      <c r="O98" s="4">
        <v>2055.3433</v>
      </c>
      <c r="P98" s="4">
        <v>1217</v>
      </c>
      <c r="Q98" s="4">
        <v>0</v>
      </c>
      <c r="R9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99">
      <c r="A99" s="3" t="s">
        <v>211</v>
      </c>
      <c r="B99" s="3" t="s">
        <v>212</v>
      </c>
      <c r="C99" s="4">
        <v>1467.3191</v>
      </c>
      <c r="D99" s="3">
        <v>0.013</v>
      </c>
      <c r="E99" s="4">
        <v>111419.9218</v>
      </c>
      <c r="F99" s="3">
        <v>3.61</v>
      </c>
      <c r="G99" s="4">
        <v>34766.6222</v>
      </c>
      <c r="H99" s="3">
        <v>1</v>
      </c>
      <c r="I99" s="4">
        <v>0</v>
      </c>
      <c r="J99" s="3">
        <v>0</v>
      </c>
      <c r="K99" s="4">
        <v>0</v>
      </c>
      <c r="L99" s="3">
        <v>0</v>
      </c>
      <c r="M99" s="4">
        <v>8494.1076</v>
      </c>
      <c r="N99" s="3">
        <v>2</v>
      </c>
      <c r="O99" s="4">
        <v>195792.4487</v>
      </c>
      <c r="P99" s="4">
        <v>0</v>
      </c>
      <c r="Q99" s="4">
        <v>416.5456</v>
      </c>
      <c r="R9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00">
      <c r="A100" s="3" t="s">
        <v>213</v>
      </c>
      <c r="B100" s="3" t="s">
        <v>214</v>
      </c>
      <c r="C100" s="4">
        <v>0</v>
      </c>
      <c r="D100" s="3">
        <v>0</v>
      </c>
      <c r="E100" s="4">
        <v>0</v>
      </c>
      <c r="F100" s="3">
        <v>0.345</v>
      </c>
      <c r="G100" s="4">
        <v>0</v>
      </c>
      <c r="H100" s="3">
        <v>0</v>
      </c>
      <c r="I100" s="4">
        <v>0</v>
      </c>
      <c r="J100" s="3">
        <v>0</v>
      </c>
      <c r="K100" s="4">
        <v>0</v>
      </c>
      <c r="L100" s="3">
        <v>0</v>
      </c>
      <c r="M100" s="4">
        <v>0</v>
      </c>
      <c r="N100" s="3">
        <v>0</v>
      </c>
      <c r="O100" s="4">
        <v>9102.0717</v>
      </c>
      <c r="P100" s="4">
        <v>3330</v>
      </c>
      <c r="Q100" s="4">
        <v>0</v>
      </c>
      <c r="R10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01">
      <c r="A101" s="3" t="s">
        <v>215</v>
      </c>
      <c r="B101" s="3" t="s">
        <v>216</v>
      </c>
      <c r="C101" s="4">
        <v>0</v>
      </c>
      <c r="D101" s="3">
        <v>0.503</v>
      </c>
      <c r="E101" s="4">
        <v>0</v>
      </c>
      <c r="F101" s="3">
        <v>0.023</v>
      </c>
      <c r="G101" s="4">
        <v>63654.0751</v>
      </c>
      <c r="H101" s="3">
        <v>2</v>
      </c>
      <c r="I101" s="4">
        <v>0</v>
      </c>
      <c r="J101" s="3">
        <v>0</v>
      </c>
      <c r="K101" s="4">
        <v>0</v>
      </c>
      <c r="L101" s="3">
        <v>0</v>
      </c>
      <c r="M101" s="4">
        <v>0</v>
      </c>
      <c r="N101" s="3">
        <v>0</v>
      </c>
      <c r="O101" s="4">
        <v>12659.0466</v>
      </c>
      <c r="P101" s="4">
        <v>7694</v>
      </c>
      <c r="Q101" s="4">
        <v>0</v>
      </c>
      <c r="R10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02">
      <c r="A102" s="3" t="s">
        <v>217</v>
      </c>
      <c r="B102" s="3" t="s">
        <v>218</v>
      </c>
      <c r="C102" s="4">
        <v>0</v>
      </c>
      <c r="D102" s="3">
        <v>0</v>
      </c>
      <c r="E102" s="4">
        <v>6516.6474</v>
      </c>
      <c r="F102" s="3">
        <v>0.117</v>
      </c>
      <c r="G102" s="4">
        <v>4220.598</v>
      </c>
      <c r="H102" s="3">
        <v>3</v>
      </c>
      <c r="I102" s="4">
        <v>0</v>
      </c>
      <c r="J102" s="3">
        <v>0</v>
      </c>
      <c r="K102" s="4">
        <v>54971.0926</v>
      </c>
      <c r="L102" s="3">
        <v>1</v>
      </c>
      <c r="M102" s="4">
        <v>0</v>
      </c>
      <c r="N102" s="3">
        <v>0</v>
      </c>
      <c r="O102" s="4">
        <v>76200.1298</v>
      </c>
      <c r="P102" s="4">
        <v>110</v>
      </c>
      <c r="Q102" s="4">
        <v>0</v>
      </c>
      <c r="R10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03">
      <c r="A103" s="3" t="s">
        <v>219</v>
      </c>
      <c r="B103" s="3" t="s">
        <v>220</v>
      </c>
      <c r="C103" s="4">
        <v>0</v>
      </c>
      <c r="D103" s="3">
        <v>0</v>
      </c>
      <c r="E103" s="4">
        <v>816.0924</v>
      </c>
      <c r="F103" s="3">
        <v>1.217</v>
      </c>
      <c r="G103" s="4">
        <v>0</v>
      </c>
      <c r="H103" s="3">
        <v>0</v>
      </c>
      <c r="I103" s="4">
        <v>0</v>
      </c>
      <c r="J103" s="3">
        <v>0</v>
      </c>
      <c r="K103" s="4">
        <v>0</v>
      </c>
      <c r="L103" s="3">
        <v>0</v>
      </c>
      <c r="M103" s="4">
        <v>0</v>
      </c>
      <c r="N103" s="3">
        <v>0</v>
      </c>
      <c r="O103" s="4">
        <v>0</v>
      </c>
      <c r="P103" s="4">
        <v>3297</v>
      </c>
      <c r="Q103" s="4">
        <v>0</v>
      </c>
      <c r="R10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04">
      <c r="A104" s="3" t="s">
        <v>221</v>
      </c>
      <c r="B104" s="3" t="s">
        <v>222</v>
      </c>
      <c r="C104" s="4">
        <v>0</v>
      </c>
      <c r="D104" s="3">
        <v>0</v>
      </c>
      <c r="E104" s="4">
        <v>0</v>
      </c>
      <c r="F104" s="3">
        <v>0</v>
      </c>
      <c r="G104" s="4">
        <v>0</v>
      </c>
      <c r="H104" s="3">
        <v>0</v>
      </c>
      <c r="I104" s="4">
        <v>0</v>
      </c>
      <c r="J104" s="3">
        <v>0</v>
      </c>
      <c r="K104" s="4">
        <v>0</v>
      </c>
      <c r="L104" s="3">
        <v>0</v>
      </c>
      <c r="M104" s="4">
        <v>0</v>
      </c>
      <c r="N104" s="3">
        <v>0</v>
      </c>
      <c r="O104" s="4">
        <v>3211.7103</v>
      </c>
      <c r="P104" s="4">
        <v>380</v>
      </c>
      <c r="Q104" s="4">
        <v>0</v>
      </c>
      <c r="R10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05">
      <c r="A105" s="3" t="s">
        <v>223</v>
      </c>
      <c r="B105" s="3" t="s">
        <v>224</v>
      </c>
      <c r="C105" s="4">
        <v>0</v>
      </c>
      <c r="D105" s="3">
        <v>0</v>
      </c>
      <c r="E105" s="4">
        <v>28588.7065</v>
      </c>
      <c r="F105" s="3">
        <v>0.484</v>
      </c>
      <c r="G105" s="4">
        <v>0</v>
      </c>
      <c r="H105" s="3">
        <v>0</v>
      </c>
      <c r="I105" s="4">
        <v>0</v>
      </c>
      <c r="J105" s="3">
        <v>0</v>
      </c>
      <c r="K105" s="4">
        <v>0</v>
      </c>
      <c r="L105" s="3">
        <v>0</v>
      </c>
      <c r="M105" s="4">
        <v>0</v>
      </c>
      <c r="N105" s="3">
        <v>0</v>
      </c>
      <c r="O105" s="4">
        <v>4730.2025</v>
      </c>
      <c r="P105" s="4">
        <v>154</v>
      </c>
      <c r="Q105" s="4">
        <v>0</v>
      </c>
      <c r="R10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06">
      <c r="A106" s="3" t="s">
        <v>225</v>
      </c>
      <c r="B106" s="3" t="s">
        <v>226</v>
      </c>
      <c r="C106" s="4">
        <v>0</v>
      </c>
      <c r="D106" s="3">
        <v>0</v>
      </c>
      <c r="E106" s="4">
        <v>0</v>
      </c>
      <c r="F106" s="3">
        <v>0</v>
      </c>
      <c r="G106" s="4">
        <v>0</v>
      </c>
      <c r="H106" s="3">
        <v>0</v>
      </c>
      <c r="I106" s="4">
        <v>0</v>
      </c>
      <c r="J106" s="3">
        <v>0</v>
      </c>
      <c r="K106" s="4">
        <v>0</v>
      </c>
      <c r="L106" s="3">
        <v>0</v>
      </c>
      <c r="M106" s="4">
        <v>0</v>
      </c>
      <c r="N106" s="3">
        <v>0</v>
      </c>
      <c r="O106" s="4">
        <v>0</v>
      </c>
      <c r="P106" s="4">
        <v>0</v>
      </c>
      <c r="Q106" s="4">
        <v>0</v>
      </c>
      <c r="R10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07">
      <c r="A107" s="3" t="s">
        <v>227</v>
      </c>
      <c r="B107" s="3" t="s">
        <v>228</v>
      </c>
      <c r="C107" s="4">
        <v>0</v>
      </c>
      <c r="D107" s="3">
        <v>0</v>
      </c>
      <c r="E107" s="4">
        <v>0</v>
      </c>
      <c r="F107" s="3">
        <v>0</v>
      </c>
      <c r="G107" s="4">
        <v>3773.4895</v>
      </c>
      <c r="H107" s="3">
        <v>1</v>
      </c>
      <c r="I107" s="4">
        <v>0</v>
      </c>
      <c r="J107" s="3">
        <v>0</v>
      </c>
      <c r="K107" s="4">
        <v>0</v>
      </c>
      <c r="L107" s="3">
        <v>30</v>
      </c>
      <c r="M107" s="4">
        <v>0</v>
      </c>
      <c r="N107" s="3">
        <v>0</v>
      </c>
      <c r="O107" s="4">
        <v>20102.5771</v>
      </c>
      <c r="P107" s="4">
        <v>0</v>
      </c>
      <c r="Q107" s="4">
        <v>0</v>
      </c>
      <c r="R10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08">
      <c r="A108" s="3" t="s">
        <v>229</v>
      </c>
      <c r="B108" s="3" t="s">
        <v>230</v>
      </c>
      <c r="C108" s="4">
        <v>58728.1647</v>
      </c>
      <c r="D108" s="3">
        <v>0.823</v>
      </c>
      <c r="E108" s="4">
        <v>0</v>
      </c>
      <c r="F108" s="3">
        <v>0</v>
      </c>
      <c r="G108" s="4">
        <v>0</v>
      </c>
      <c r="H108" s="3">
        <v>0</v>
      </c>
      <c r="I108" s="4">
        <v>0</v>
      </c>
      <c r="J108" s="3">
        <v>0</v>
      </c>
      <c r="K108" s="4">
        <v>0</v>
      </c>
      <c r="L108" s="3">
        <v>0</v>
      </c>
      <c r="M108" s="4">
        <v>1481.6058</v>
      </c>
      <c r="N108" s="3">
        <v>1</v>
      </c>
      <c r="O108" s="4">
        <v>11587.7841</v>
      </c>
      <c r="P108" s="4">
        <v>0</v>
      </c>
      <c r="Q108" s="4">
        <v>0</v>
      </c>
      <c r="R10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09">
      <c r="A109" s="3" t="s">
        <v>231</v>
      </c>
      <c r="B109" s="3" t="s">
        <v>232</v>
      </c>
      <c r="C109" s="4">
        <v>14833.1102</v>
      </c>
      <c r="D109" s="3">
        <v>0.136</v>
      </c>
      <c r="E109" s="4">
        <v>40780.9936</v>
      </c>
      <c r="F109" s="3">
        <v>2.453</v>
      </c>
      <c r="G109" s="4">
        <v>0</v>
      </c>
      <c r="H109" s="3">
        <v>0</v>
      </c>
      <c r="I109" s="4">
        <v>0</v>
      </c>
      <c r="J109" s="3">
        <v>0</v>
      </c>
      <c r="K109" s="4">
        <v>0</v>
      </c>
      <c r="L109" s="3">
        <v>0</v>
      </c>
      <c r="M109" s="4">
        <v>0</v>
      </c>
      <c r="N109" s="3">
        <v>0</v>
      </c>
      <c r="O109" s="4">
        <v>0</v>
      </c>
      <c r="P109" s="4">
        <v>2198</v>
      </c>
      <c r="Q109" s="4">
        <v>0</v>
      </c>
      <c r="R10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10">
      <c r="A110" s="3" t="s">
        <v>233</v>
      </c>
      <c r="B110" s="3" t="s">
        <v>234</v>
      </c>
      <c r="C110" s="4">
        <v>101295.8818</v>
      </c>
      <c r="D110" s="3">
        <v>0.759</v>
      </c>
      <c r="E110" s="4">
        <v>142865.1537</v>
      </c>
      <c r="F110" s="3">
        <v>2.355</v>
      </c>
      <c r="G110" s="4">
        <v>73099.1387</v>
      </c>
      <c r="H110" s="3">
        <v>3</v>
      </c>
      <c r="I110" s="4">
        <v>0</v>
      </c>
      <c r="J110" s="3">
        <v>0</v>
      </c>
      <c r="K110" s="4">
        <v>0</v>
      </c>
      <c r="L110" s="3">
        <v>0</v>
      </c>
      <c r="M110" s="4">
        <v>0</v>
      </c>
      <c r="N110" s="3">
        <v>0</v>
      </c>
      <c r="O110" s="4">
        <v>70619.268</v>
      </c>
      <c r="P110" s="4">
        <v>132</v>
      </c>
      <c r="Q110" s="4">
        <v>0</v>
      </c>
      <c r="R11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11">
      <c r="A111" s="3" t="s">
        <v>235</v>
      </c>
      <c r="B111" s="3" t="s">
        <v>236</v>
      </c>
      <c r="C111" s="4">
        <v>0</v>
      </c>
      <c r="D111" s="3">
        <v>0</v>
      </c>
      <c r="E111" s="4">
        <v>31104.7031</v>
      </c>
      <c r="F111" s="3">
        <v>0.354</v>
      </c>
      <c r="G111" s="4">
        <v>0</v>
      </c>
      <c r="H111" s="3">
        <v>0</v>
      </c>
      <c r="I111" s="4">
        <v>0</v>
      </c>
      <c r="J111" s="3">
        <v>0</v>
      </c>
      <c r="K111" s="4">
        <v>0</v>
      </c>
      <c r="L111" s="3">
        <v>0</v>
      </c>
      <c r="M111" s="4">
        <v>0</v>
      </c>
      <c r="N111" s="3">
        <v>0</v>
      </c>
      <c r="O111" s="4">
        <v>13396.1676</v>
      </c>
      <c r="P111" s="4">
        <v>1099</v>
      </c>
      <c r="Q111" s="4">
        <v>0</v>
      </c>
      <c r="R11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12">
      <c r="A112" s="3" t="s">
        <v>237</v>
      </c>
      <c r="B112" s="3" t="s">
        <v>238</v>
      </c>
      <c r="C112" s="4">
        <v>0</v>
      </c>
      <c r="D112" s="3">
        <v>0</v>
      </c>
      <c r="E112" s="4">
        <v>0</v>
      </c>
      <c r="F112" s="3">
        <v>0</v>
      </c>
      <c r="G112" s="4">
        <v>0</v>
      </c>
      <c r="H112" s="3">
        <v>0</v>
      </c>
      <c r="I112" s="4">
        <v>0</v>
      </c>
      <c r="J112" s="3">
        <v>0</v>
      </c>
      <c r="K112" s="4">
        <v>0</v>
      </c>
      <c r="L112" s="3">
        <v>0</v>
      </c>
      <c r="M112" s="4">
        <v>0</v>
      </c>
      <c r="N112" s="3">
        <v>0</v>
      </c>
      <c r="O112" s="4">
        <v>28689.4479</v>
      </c>
      <c r="P112" s="4">
        <v>0</v>
      </c>
      <c r="Q112" s="4">
        <v>0</v>
      </c>
      <c r="R11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13">
      <c r="A113" s="3" t="s">
        <v>239</v>
      </c>
      <c r="B113" s="3" t="s">
        <v>240</v>
      </c>
      <c r="C113" s="4">
        <v>0</v>
      </c>
      <c r="D113" s="3">
        <v>0.05</v>
      </c>
      <c r="E113" s="4">
        <v>0</v>
      </c>
      <c r="F113" s="3">
        <v>7.189</v>
      </c>
      <c r="G113" s="4">
        <v>15626.4349</v>
      </c>
      <c r="H113" s="3">
        <v>1</v>
      </c>
      <c r="I113" s="4">
        <v>0</v>
      </c>
      <c r="J113" s="3">
        <v>0</v>
      </c>
      <c r="K113" s="4">
        <v>0</v>
      </c>
      <c r="L113" s="3">
        <v>0</v>
      </c>
      <c r="M113" s="4">
        <v>0</v>
      </c>
      <c r="N113" s="3">
        <v>0</v>
      </c>
      <c r="O113" s="4">
        <v>839.6572</v>
      </c>
      <c r="P113" s="4">
        <v>0</v>
      </c>
      <c r="Q113" s="4">
        <v>0</v>
      </c>
      <c r="R11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14">
      <c r="A114" s="3" t="s">
        <v>241</v>
      </c>
      <c r="B114" s="3" t="s">
        <v>242</v>
      </c>
      <c r="C114" s="4">
        <v>0</v>
      </c>
      <c r="D114" s="3">
        <v>0</v>
      </c>
      <c r="E114" s="4">
        <v>0</v>
      </c>
      <c r="F114" s="3">
        <v>0</v>
      </c>
      <c r="G114" s="4">
        <v>0</v>
      </c>
      <c r="H114" s="3">
        <v>0</v>
      </c>
      <c r="I114" s="4">
        <v>0</v>
      </c>
      <c r="J114" s="3">
        <v>0</v>
      </c>
      <c r="K114" s="4">
        <v>0</v>
      </c>
      <c r="L114" s="3">
        <v>0</v>
      </c>
      <c r="M114" s="4">
        <v>0</v>
      </c>
      <c r="N114" s="3">
        <v>0</v>
      </c>
      <c r="O114" s="4">
        <v>0</v>
      </c>
      <c r="P114" s="4">
        <v>0</v>
      </c>
      <c r="Q114" s="4">
        <v>0</v>
      </c>
      <c r="R11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15">
      <c r="A115" s="3" t="s">
        <v>243</v>
      </c>
      <c r="B115" s="3" t="s">
        <v>244</v>
      </c>
      <c r="C115" s="4">
        <v>0</v>
      </c>
      <c r="D115" s="3">
        <v>0</v>
      </c>
      <c r="E115" s="4">
        <v>0</v>
      </c>
      <c r="F115" s="3">
        <v>0</v>
      </c>
      <c r="G115" s="4">
        <v>23583.0208</v>
      </c>
      <c r="H115" s="3">
        <v>2</v>
      </c>
      <c r="I115" s="4">
        <v>0</v>
      </c>
      <c r="J115" s="3">
        <v>0</v>
      </c>
      <c r="K115" s="4">
        <v>0</v>
      </c>
      <c r="L115" s="3">
        <v>0</v>
      </c>
      <c r="M115" s="4">
        <v>0</v>
      </c>
      <c r="N115" s="3">
        <v>0</v>
      </c>
      <c r="O115" s="4">
        <v>12865.9439</v>
      </c>
      <c r="P115" s="4">
        <v>1524</v>
      </c>
      <c r="Q115" s="4">
        <v>0</v>
      </c>
      <c r="R11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16">
      <c r="A116" s="3" t="s">
        <v>245</v>
      </c>
      <c r="B116" s="3" t="s">
        <v>246</v>
      </c>
      <c r="C116" s="4">
        <v>30648.7136</v>
      </c>
      <c r="D116" s="3">
        <v>0.306</v>
      </c>
      <c r="E116" s="4">
        <v>0</v>
      </c>
      <c r="F116" s="3">
        <v>0.366</v>
      </c>
      <c r="G116" s="4">
        <v>40898.5138</v>
      </c>
      <c r="H116" s="3">
        <v>1</v>
      </c>
      <c r="I116" s="4">
        <v>0</v>
      </c>
      <c r="J116" s="3">
        <v>1</v>
      </c>
      <c r="K116" s="4">
        <v>0</v>
      </c>
      <c r="L116" s="3">
        <v>0</v>
      </c>
      <c r="M116" s="4">
        <v>3483.2052</v>
      </c>
      <c r="N116" s="3">
        <v>2</v>
      </c>
      <c r="O116" s="4">
        <v>62862.7319</v>
      </c>
      <c r="P116" s="4">
        <v>0</v>
      </c>
      <c r="Q116" s="4">
        <v>0</v>
      </c>
      <c r="R11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17">
      <c r="A117" s="3" t="s">
        <v>247</v>
      </c>
      <c r="B117" s="3" t="s">
        <v>248</v>
      </c>
      <c r="C117" s="4">
        <v>32579.824</v>
      </c>
      <c r="D117" s="3">
        <v>0.536</v>
      </c>
      <c r="E117" s="4">
        <v>29849.5543</v>
      </c>
      <c r="F117" s="3">
        <v>1.618</v>
      </c>
      <c r="G117" s="4">
        <v>0</v>
      </c>
      <c r="H117" s="3">
        <v>0</v>
      </c>
      <c r="I117" s="4">
        <v>23246.2632</v>
      </c>
      <c r="J117" s="3">
        <v>2</v>
      </c>
      <c r="K117" s="4">
        <v>0</v>
      </c>
      <c r="L117" s="3">
        <v>0</v>
      </c>
      <c r="M117" s="4">
        <v>1705.6698</v>
      </c>
      <c r="N117" s="3">
        <v>6</v>
      </c>
      <c r="O117" s="4">
        <v>10463.1375</v>
      </c>
      <c r="P117" s="4">
        <v>2044</v>
      </c>
      <c r="Q117" s="4">
        <v>0</v>
      </c>
      <c r="R11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18">
      <c r="A118" s="3" t="s">
        <v>249</v>
      </c>
      <c r="B118" s="3" t="s">
        <v>250</v>
      </c>
      <c r="C118" s="4">
        <v>0</v>
      </c>
      <c r="D118" s="3">
        <v>0</v>
      </c>
      <c r="E118" s="4">
        <v>37961.9561</v>
      </c>
      <c r="F118" s="3">
        <v>0.769</v>
      </c>
      <c r="G118" s="4">
        <v>0</v>
      </c>
      <c r="H118" s="3">
        <v>0</v>
      </c>
      <c r="I118" s="4">
        <v>0</v>
      </c>
      <c r="J118" s="3">
        <v>0</v>
      </c>
      <c r="K118" s="4">
        <v>0</v>
      </c>
      <c r="L118" s="3">
        <v>0</v>
      </c>
      <c r="M118" s="4">
        <v>0</v>
      </c>
      <c r="N118" s="3">
        <v>0</v>
      </c>
      <c r="O118" s="4">
        <v>7201.9232</v>
      </c>
      <c r="P118" s="4">
        <v>399</v>
      </c>
      <c r="Q118" s="4">
        <v>0</v>
      </c>
      <c r="R11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19">
      <c r="A119" s="3" t="s">
        <v>251</v>
      </c>
      <c r="B119" s="3" t="s">
        <v>252</v>
      </c>
      <c r="C119" s="4">
        <v>8258.9003</v>
      </c>
      <c r="D119" s="3">
        <v>0.066</v>
      </c>
      <c r="E119" s="4">
        <v>2705.8812</v>
      </c>
      <c r="F119" s="3">
        <v>0.085</v>
      </c>
      <c r="G119" s="4">
        <v>0</v>
      </c>
      <c r="H119" s="3">
        <v>0</v>
      </c>
      <c r="I119" s="4">
        <v>0</v>
      </c>
      <c r="J119" s="3">
        <v>0</v>
      </c>
      <c r="K119" s="4">
        <v>0</v>
      </c>
      <c r="L119" s="3">
        <v>0</v>
      </c>
      <c r="M119" s="4">
        <v>0</v>
      </c>
      <c r="N119" s="3">
        <v>0</v>
      </c>
      <c r="O119" s="4">
        <v>26259.0339</v>
      </c>
      <c r="P119" s="4">
        <v>12090</v>
      </c>
      <c r="Q119" s="4">
        <v>0</v>
      </c>
      <c r="R11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20">
      <c r="A120" s="3" t="s">
        <v>253</v>
      </c>
      <c r="B120" s="3" t="s">
        <v>254</v>
      </c>
      <c r="C120" s="4">
        <v>0</v>
      </c>
      <c r="D120" s="3">
        <v>0</v>
      </c>
      <c r="E120" s="4">
        <v>0</v>
      </c>
      <c r="F120" s="3">
        <v>0</v>
      </c>
      <c r="G120" s="4">
        <v>0</v>
      </c>
      <c r="H120" s="3">
        <v>0</v>
      </c>
      <c r="I120" s="4">
        <v>0</v>
      </c>
      <c r="J120" s="3">
        <v>0</v>
      </c>
      <c r="K120" s="4">
        <v>0</v>
      </c>
      <c r="L120" s="3">
        <v>0</v>
      </c>
      <c r="M120" s="4">
        <v>0</v>
      </c>
      <c r="N120" s="3">
        <v>0</v>
      </c>
      <c r="O120" s="4">
        <v>17740.8995</v>
      </c>
      <c r="P120" s="4">
        <v>0</v>
      </c>
      <c r="Q120" s="4">
        <v>0</v>
      </c>
      <c r="R12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21">
      <c r="A121" s="3" t="s">
        <v>255</v>
      </c>
      <c r="B121" s="3" t="s">
        <v>256</v>
      </c>
      <c r="C121" s="4">
        <v>0</v>
      </c>
      <c r="D121" s="3">
        <v>0</v>
      </c>
      <c r="E121" s="4">
        <v>0</v>
      </c>
      <c r="F121" s="3">
        <v>0</v>
      </c>
      <c r="G121" s="4">
        <v>0</v>
      </c>
      <c r="H121" s="3">
        <v>0</v>
      </c>
      <c r="I121" s="4">
        <v>0</v>
      </c>
      <c r="J121" s="3">
        <v>0</v>
      </c>
      <c r="K121" s="4">
        <v>0</v>
      </c>
      <c r="L121" s="3">
        <v>0</v>
      </c>
      <c r="M121" s="4">
        <v>0</v>
      </c>
      <c r="N121" s="3">
        <v>0</v>
      </c>
      <c r="O121" s="4">
        <v>0</v>
      </c>
      <c r="P121" s="4">
        <v>0</v>
      </c>
      <c r="Q121" s="4">
        <v>0</v>
      </c>
      <c r="R12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22">
      <c r="A122" s="3" t="s">
        <v>257</v>
      </c>
      <c r="B122" s="3" t="s">
        <v>258</v>
      </c>
      <c r="C122" s="4">
        <v>95323.3813</v>
      </c>
      <c r="D122" s="3">
        <v>0.93</v>
      </c>
      <c r="E122" s="4">
        <v>0</v>
      </c>
      <c r="F122" s="3">
        <v>0.283</v>
      </c>
      <c r="G122" s="4">
        <v>30983.7077</v>
      </c>
      <c r="H122" s="3">
        <v>1</v>
      </c>
      <c r="I122" s="4">
        <v>0</v>
      </c>
      <c r="J122" s="3">
        <v>0</v>
      </c>
      <c r="K122" s="4">
        <v>0</v>
      </c>
      <c r="L122" s="3">
        <v>0</v>
      </c>
      <c r="M122" s="4">
        <v>597.0333</v>
      </c>
      <c r="N122" s="3">
        <v>2</v>
      </c>
      <c r="O122" s="4">
        <v>57974.8066</v>
      </c>
      <c r="P122" s="4">
        <v>3297</v>
      </c>
      <c r="Q122" s="4">
        <v>0</v>
      </c>
      <c r="R12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23">
      <c r="A123" s="3" t="s">
        <v>259</v>
      </c>
      <c r="B123" s="3" t="s">
        <v>260</v>
      </c>
      <c r="C123" s="4">
        <v>0</v>
      </c>
      <c r="D123" s="3">
        <v>0</v>
      </c>
      <c r="E123" s="4">
        <v>0</v>
      </c>
      <c r="F123" s="3">
        <v>0</v>
      </c>
      <c r="G123" s="4">
        <v>0</v>
      </c>
      <c r="H123" s="3">
        <v>0</v>
      </c>
      <c r="I123" s="4">
        <v>0</v>
      </c>
      <c r="J123" s="3">
        <v>0</v>
      </c>
      <c r="K123" s="4">
        <v>0</v>
      </c>
      <c r="L123" s="3">
        <v>0</v>
      </c>
      <c r="M123" s="4">
        <v>0</v>
      </c>
      <c r="N123" s="3">
        <v>0</v>
      </c>
      <c r="O123" s="4">
        <v>0</v>
      </c>
      <c r="P123" s="4">
        <v>0</v>
      </c>
      <c r="Q123" s="4">
        <v>0</v>
      </c>
      <c r="R12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24">
      <c r="A124" s="3" t="s">
        <v>261</v>
      </c>
      <c r="B124" s="3" t="s">
        <v>262</v>
      </c>
      <c r="C124" s="4">
        <v>0</v>
      </c>
      <c r="D124" s="3">
        <v>0</v>
      </c>
      <c r="E124" s="4">
        <v>13412.9309</v>
      </c>
      <c r="F124" s="3">
        <v>0.239</v>
      </c>
      <c r="G124" s="4">
        <v>0</v>
      </c>
      <c r="H124" s="3">
        <v>0</v>
      </c>
      <c r="I124" s="4">
        <v>0</v>
      </c>
      <c r="J124" s="3">
        <v>0</v>
      </c>
      <c r="K124" s="4">
        <v>0</v>
      </c>
      <c r="L124" s="3">
        <v>0</v>
      </c>
      <c r="M124" s="4">
        <v>0</v>
      </c>
      <c r="N124" s="3">
        <v>0</v>
      </c>
      <c r="O124" s="4">
        <v>4183.0414</v>
      </c>
      <c r="P124" s="4">
        <v>1099</v>
      </c>
      <c r="Q124" s="4">
        <v>2321.7</v>
      </c>
      <c r="R12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25">
      <c r="A125" s="3" t="s">
        <v>263</v>
      </c>
      <c r="B125" s="3" t="s">
        <v>264</v>
      </c>
      <c r="C125" s="4">
        <v>0</v>
      </c>
      <c r="D125" s="3">
        <v>0</v>
      </c>
      <c r="E125" s="4">
        <v>0</v>
      </c>
      <c r="F125" s="3">
        <v>0</v>
      </c>
      <c r="G125" s="4">
        <v>0</v>
      </c>
      <c r="H125" s="3">
        <v>0</v>
      </c>
      <c r="I125" s="4">
        <v>0</v>
      </c>
      <c r="J125" s="3">
        <v>0</v>
      </c>
      <c r="K125" s="4">
        <v>0</v>
      </c>
      <c r="L125" s="3">
        <v>0</v>
      </c>
      <c r="M125" s="4">
        <v>0</v>
      </c>
      <c r="N125" s="3">
        <v>0</v>
      </c>
      <c r="O125" s="4">
        <v>0</v>
      </c>
      <c r="P125" s="4">
        <v>0</v>
      </c>
      <c r="Q125" s="4">
        <v>0</v>
      </c>
      <c r="R12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26">
      <c r="A126" s="3" t="s">
        <v>265</v>
      </c>
      <c r="B126" s="3" t="s">
        <v>266</v>
      </c>
      <c r="C126" s="4">
        <v>0</v>
      </c>
      <c r="D126" s="3">
        <v>0</v>
      </c>
      <c r="E126" s="4">
        <v>0</v>
      </c>
      <c r="F126" s="3">
        <v>0</v>
      </c>
      <c r="G126" s="4">
        <v>0</v>
      </c>
      <c r="H126" s="3">
        <v>0</v>
      </c>
      <c r="I126" s="4">
        <v>0</v>
      </c>
      <c r="J126" s="3">
        <v>0</v>
      </c>
      <c r="K126" s="4">
        <v>0</v>
      </c>
      <c r="L126" s="3">
        <v>0</v>
      </c>
      <c r="M126" s="4">
        <v>0</v>
      </c>
      <c r="N126" s="3">
        <v>0</v>
      </c>
      <c r="O126" s="4">
        <v>0</v>
      </c>
      <c r="P126" s="4">
        <v>1099</v>
      </c>
      <c r="Q126" s="4">
        <v>0</v>
      </c>
      <c r="R12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27">
      <c r="A127" s="3" t="s">
        <v>267</v>
      </c>
      <c r="B127" s="3" t="s">
        <v>268</v>
      </c>
      <c r="C127" s="4">
        <v>0</v>
      </c>
      <c r="D127" s="3">
        <v>0.12</v>
      </c>
      <c r="E127" s="4">
        <v>0</v>
      </c>
      <c r="F127" s="3">
        <v>0.129</v>
      </c>
      <c r="G127" s="4">
        <v>0</v>
      </c>
      <c r="H127" s="3">
        <v>1</v>
      </c>
      <c r="I127" s="4">
        <v>0</v>
      </c>
      <c r="J127" s="3">
        <v>0</v>
      </c>
      <c r="K127" s="4">
        <v>0</v>
      </c>
      <c r="L127" s="3">
        <v>0</v>
      </c>
      <c r="M127" s="4">
        <v>0</v>
      </c>
      <c r="N127" s="3">
        <v>0</v>
      </c>
      <c r="O127" s="4">
        <v>52122.8373</v>
      </c>
      <c r="P127" s="4">
        <v>3297</v>
      </c>
      <c r="Q127" s="4">
        <v>0</v>
      </c>
      <c r="R12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28">
      <c r="A128" s="3" t="s">
        <v>269</v>
      </c>
      <c r="B128" s="3" t="s">
        <v>270</v>
      </c>
      <c r="C128" s="4">
        <v>0</v>
      </c>
      <c r="D128" s="3">
        <v>0</v>
      </c>
      <c r="E128" s="4">
        <v>0</v>
      </c>
      <c r="F128" s="3">
        <v>0</v>
      </c>
      <c r="G128" s="4">
        <v>0</v>
      </c>
      <c r="H128" s="3">
        <v>0</v>
      </c>
      <c r="I128" s="4">
        <v>0</v>
      </c>
      <c r="J128" s="3">
        <v>0</v>
      </c>
      <c r="K128" s="4">
        <v>0</v>
      </c>
      <c r="L128" s="3">
        <v>0</v>
      </c>
      <c r="M128" s="4">
        <v>0</v>
      </c>
      <c r="N128" s="3">
        <v>0</v>
      </c>
      <c r="O128" s="4">
        <v>143168.954</v>
      </c>
      <c r="P128" s="4">
        <v>16487</v>
      </c>
      <c r="Q128" s="4">
        <v>0</v>
      </c>
      <c r="R12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29">
      <c r="A129" s="3" t="s">
        <v>271</v>
      </c>
      <c r="B129" s="3" t="s">
        <v>272</v>
      </c>
      <c r="C129" s="4">
        <v>12599.6306</v>
      </c>
      <c r="D129" s="3">
        <v>0.216</v>
      </c>
      <c r="E129" s="4">
        <v>18613.2848</v>
      </c>
      <c r="F129" s="3">
        <v>0.437</v>
      </c>
      <c r="G129" s="4">
        <v>27105.6704</v>
      </c>
      <c r="H129" s="3">
        <v>2</v>
      </c>
      <c r="I129" s="4">
        <v>109382.3734</v>
      </c>
      <c r="J129" s="3">
        <v>3</v>
      </c>
      <c r="K129" s="4">
        <v>0</v>
      </c>
      <c r="L129" s="3">
        <v>0</v>
      </c>
      <c r="M129" s="4">
        <v>0</v>
      </c>
      <c r="N129" s="3">
        <v>0</v>
      </c>
      <c r="O129" s="4">
        <v>41723.646</v>
      </c>
      <c r="P129" s="4">
        <v>1099</v>
      </c>
      <c r="Q129" s="4">
        <v>0</v>
      </c>
      <c r="R12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30">
      <c r="A130" s="3" t="s">
        <v>273</v>
      </c>
      <c r="B130" s="3" t="s">
        <v>274</v>
      </c>
      <c r="C130" s="4">
        <v>0</v>
      </c>
      <c r="D130" s="3">
        <v>0</v>
      </c>
      <c r="E130" s="4">
        <v>0</v>
      </c>
      <c r="F130" s="3">
        <v>0</v>
      </c>
      <c r="G130" s="4">
        <v>0</v>
      </c>
      <c r="H130" s="3">
        <v>0</v>
      </c>
      <c r="I130" s="4">
        <v>0</v>
      </c>
      <c r="J130" s="3">
        <v>0</v>
      </c>
      <c r="K130" s="4">
        <v>0</v>
      </c>
      <c r="L130" s="3">
        <v>0</v>
      </c>
      <c r="M130" s="4">
        <v>0</v>
      </c>
      <c r="N130" s="3">
        <v>0</v>
      </c>
      <c r="O130" s="4">
        <v>0</v>
      </c>
      <c r="P130" s="4">
        <v>0</v>
      </c>
      <c r="Q130" s="4">
        <v>0</v>
      </c>
      <c r="R13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31">
      <c r="A131" s="3" t="s">
        <v>275</v>
      </c>
      <c r="B131" s="3" t="s">
        <v>276</v>
      </c>
      <c r="C131" s="4">
        <v>0</v>
      </c>
      <c r="D131" s="3">
        <v>0</v>
      </c>
      <c r="E131" s="4">
        <v>0</v>
      </c>
      <c r="F131" s="3">
        <v>0.029</v>
      </c>
      <c r="G131" s="4">
        <v>0</v>
      </c>
      <c r="H131" s="3">
        <v>0</v>
      </c>
      <c r="I131" s="4">
        <v>61403.5205</v>
      </c>
      <c r="J131" s="3">
        <v>1</v>
      </c>
      <c r="K131" s="4">
        <v>0</v>
      </c>
      <c r="L131" s="3">
        <v>0</v>
      </c>
      <c r="M131" s="4">
        <v>0</v>
      </c>
      <c r="N131" s="3">
        <v>0</v>
      </c>
      <c r="O131" s="4">
        <v>1708.6939</v>
      </c>
      <c r="P131" s="4">
        <v>0</v>
      </c>
      <c r="Q131" s="4">
        <v>0</v>
      </c>
      <c r="R13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32">
      <c r="A132" s="3" t="s">
        <v>277</v>
      </c>
      <c r="B132" s="3" t="s">
        <v>278</v>
      </c>
      <c r="C132" s="4">
        <v>0</v>
      </c>
      <c r="D132" s="3">
        <v>0</v>
      </c>
      <c r="E132" s="4">
        <v>11794.42</v>
      </c>
      <c r="F132" s="3">
        <v>0.46</v>
      </c>
      <c r="G132" s="4">
        <v>0</v>
      </c>
      <c r="H132" s="3">
        <v>0</v>
      </c>
      <c r="I132" s="4">
        <v>0</v>
      </c>
      <c r="J132" s="3">
        <v>0</v>
      </c>
      <c r="K132" s="4">
        <v>0</v>
      </c>
      <c r="L132" s="3">
        <v>0</v>
      </c>
      <c r="M132" s="4">
        <v>0</v>
      </c>
      <c r="N132" s="3">
        <v>0</v>
      </c>
      <c r="O132" s="4">
        <v>8838.1303</v>
      </c>
      <c r="P132" s="4">
        <v>0</v>
      </c>
      <c r="Q132" s="4">
        <v>0</v>
      </c>
      <c r="R13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33">
      <c r="A133" s="3" t="s">
        <v>279</v>
      </c>
      <c r="B133" s="3" t="s">
        <v>280</v>
      </c>
      <c r="C133" s="4">
        <v>0</v>
      </c>
      <c r="D133" s="3">
        <v>0</v>
      </c>
      <c r="E133" s="4">
        <v>0</v>
      </c>
      <c r="F133" s="3">
        <v>0</v>
      </c>
      <c r="G133" s="4">
        <v>0</v>
      </c>
      <c r="H133" s="3">
        <v>0</v>
      </c>
      <c r="I133" s="4">
        <v>0</v>
      </c>
      <c r="J133" s="3">
        <v>0</v>
      </c>
      <c r="K133" s="4">
        <v>0</v>
      </c>
      <c r="L133" s="3">
        <v>0</v>
      </c>
      <c r="M133" s="4">
        <v>2936.9098</v>
      </c>
      <c r="N133" s="3">
        <v>1</v>
      </c>
      <c r="O133" s="4">
        <v>8522.333</v>
      </c>
      <c r="P133" s="4">
        <v>0</v>
      </c>
      <c r="Q133" s="4">
        <v>0</v>
      </c>
      <c r="R13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34">
      <c r="A134" s="3" t="s">
        <v>281</v>
      </c>
      <c r="B134" s="3" t="s">
        <v>282</v>
      </c>
      <c r="C134" s="4">
        <v>0</v>
      </c>
      <c r="D134" s="3">
        <v>0</v>
      </c>
      <c r="E134" s="4">
        <v>0</v>
      </c>
      <c r="F134" s="3">
        <v>0</v>
      </c>
      <c r="G134" s="4">
        <v>0</v>
      </c>
      <c r="H134" s="3">
        <v>0</v>
      </c>
      <c r="I134" s="4">
        <v>0</v>
      </c>
      <c r="J134" s="3">
        <v>0</v>
      </c>
      <c r="K134" s="4">
        <v>0</v>
      </c>
      <c r="L134" s="3">
        <v>0</v>
      </c>
      <c r="M134" s="4">
        <v>0</v>
      </c>
      <c r="N134" s="3">
        <v>0</v>
      </c>
      <c r="O134" s="4">
        <v>0</v>
      </c>
      <c r="P134" s="4">
        <v>0</v>
      </c>
      <c r="Q134" s="4">
        <v>0</v>
      </c>
      <c r="R13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35">
      <c r="A135" s="3" t="s">
        <v>283</v>
      </c>
      <c r="B135" s="3" t="s">
        <v>284</v>
      </c>
      <c r="C135" s="4">
        <v>14209.8801</v>
      </c>
      <c r="D135" s="3">
        <v>0.674</v>
      </c>
      <c r="E135" s="4">
        <v>0</v>
      </c>
      <c r="F135" s="3">
        <v>0</v>
      </c>
      <c r="G135" s="4">
        <v>20855.9319</v>
      </c>
      <c r="H135" s="3">
        <v>1</v>
      </c>
      <c r="I135" s="4">
        <v>0</v>
      </c>
      <c r="J135" s="3">
        <v>0</v>
      </c>
      <c r="K135" s="4">
        <v>0</v>
      </c>
      <c r="L135" s="3">
        <v>0</v>
      </c>
      <c r="M135" s="4">
        <v>29.9136</v>
      </c>
      <c r="N135" s="3">
        <v>4</v>
      </c>
      <c r="O135" s="4">
        <v>31188.2858</v>
      </c>
      <c r="P135" s="4">
        <v>1275</v>
      </c>
      <c r="Q135" s="4">
        <v>0</v>
      </c>
      <c r="R13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36">
      <c r="A136" s="3" t="s">
        <v>285</v>
      </c>
      <c r="B136" s="3" t="s">
        <v>286</v>
      </c>
      <c r="C136" s="4">
        <v>3983.1576</v>
      </c>
      <c r="D136" s="3">
        <v>0.032</v>
      </c>
      <c r="E136" s="4">
        <v>8396.7908</v>
      </c>
      <c r="F136" s="3">
        <v>0.426</v>
      </c>
      <c r="G136" s="4">
        <v>48556.5748</v>
      </c>
      <c r="H136" s="3">
        <v>2</v>
      </c>
      <c r="I136" s="4">
        <v>0</v>
      </c>
      <c r="J136" s="3">
        <v>0</v>
      </c>
      <c r="K136" s="4">
        <v>0</v>
      </c>
      <c r="L136" s="3">
        <v>0</v>
      </c>
      <c r="M136" s="4">
        <v>4064.0527</v>
      </c>
      <c r="N136" s="3">
        <v>4</v>
      </c>
      <c r="O136" s="4">
        <v>10604.7475</v>
      </c>
      <c r="P136" s="4">
        <v>484</v>
      </c>
      <c r="Q136" s="4">
        <v>0</v>
      </c>
      <c r="R13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37">
      <c r="A137" s="3" t="s">
        <v>287</v>
      </c>
      <c r="B137" s="3" t="s">
        <v>288</v>
      </c>
      <c r="C137" s="4">
        <v>0</v>
      </c>
      <c r="D137" s="3">
        <v>0</v>
      </c>
      <c r="E137" s="4">
        <v>88649.8733</v>
      </c>
      <c r="F137" s="3">
        <v>3.773</v>
      </c>
      <c r="G137" s="4">
        <v>0</v>
      </c>
      <c r="H137" s="3">
        <v>0</v>
      </c>
      <c r="I137" s="4">
        <v>0</v>
      </c>
      <c r="J137" s="3">
        <v>0</v>
      </c>
      <c r="K137" s="4">
        <v>0</v>
      </c>
      <c r="L137" s="3">
        <v>0</v>
      </c>
      <c r="M137" s="4">
        <v>0</v>
      </c>
      <c r="N137" s="3">
        <v>0</v>
      </c>
      <c r="O137" s="4">
        <v>11312.0934</v>
      </c>
      <c r="P137" s="4">
        <v>3297</v>
      </c>
      <c r="Q137" s="4">
        <v>0</v>
      </c>
      <c r="R13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38">
      <c r="A138" s="3" t="s">
        <v>289</v>
      </c>
      <c r="B138" s="3" t="s">
        <v>290</v>
      </c>
      <c r="C138" s="4">
        <v>0</v>
      </c>
      <c r="D138" s="3">
        <v>0</v>
      </c>
      <c r="E138" s="4">
        <v>22724.3203</v>
      </c>
      <c r="F138" s="3">
        <v>1.207</v>
      </c>
      <c r="G138" s="4">
        <v>0</v>
      </c>
      <c r="H138" s="3">
        <v>0</v>
      </c>
      <c r="I138" s="4">
        <v>0</v>
      </c>
      <c r="J138" s="3">
        <v>0</v>
      </c>
      <c r="K138" s="4">
        <v>0</v>
      </c>
      <c r="L138" s="3">
        <v>0</v>
      </c>
      <c r="M138" s="4">
        <v>56072.6962</v>
      </c>
      <c r="N138" s="3">
        <v>6</v>
      </c>
      <c r="O138" s="4">
        <v>47272.3479</v>
      </c>
      <c r="P138" s="4">
        <v>2765</v>
      </c>
      <c r="Q138" s="4">
        <v>30.0608</v>
      </c>
      <c r="R13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39">
      <c r="A139" s="3" t="s">
        <v>291</v>
      </c>
      <c r="B139" s="3" t="s">
        <v>292</v>
      </c>
      <c r="C139" s="4">
        <v>0</v>
      </c>
      <c r="D139" s="3">
        <v>0</v>
      </c>
      <c r="E139" s="4">
        <v>23618.4409</v>
      </c>
      <c r="F139" s="3">
        <v>0.399</v>
      </c>
      <c r="G139" s="4">
        <v>0</v>
      </c>
      <c r="H139" s="3">
        <v>0</v>
      </c>
      <c r="I139" s="4">
        <v>0</v>
      </c>
      <c r="J139" s="3">
        <v>0</v>
      </c>
      <c r="K139" s="4">
        <v>0</v>
      </c>
      <c r="L139" s="3">
        <v>0</v>
      </c>
      <c r="M139" s="4">
        <v>0</v>
      </c>
      <c r="N139" s="3">
        <v>0</v>
      </c>
      <c r="O139" s="4">
        <v>87419.9854</v>
      </c>
      <c r="P139" s="4">
        <v>6429</v>
      </c>
      <c r="Q139" s="4">
        <v>0</v>
      </c>
      <c r="R13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40">
      <c r="A140" s="3" t="s">
        <v>293</v>
      </c>
      <c r="B140" s="3" t="s">
        <v>294</v>
      </c>
      <c r="C140" s="4">
        <v>0</v>
      </c>
      <c r="D140" s="3">
        <v>0</v>
      </c>
      <c r="E140" s="4">
        <v>55674.9205</v>
      </c>
      <c r="F140" s="3">
        <v>1.398</v>
      </c>
      <c r="G140" s="4">
        <v>0</v>
      </c>
      <c r="H140" s="3">
        <v>0</v>
      </c>
      <c r="I140" s="4">
        <v>0</v>
      </c>
      <c r="J140" s="3">
        <v>1</v>
      </c>
      <c r="K140" s="4">
        <v>0</v>
      </c>
      <c r="L140" s="3">
        <v>0</v>
      </c>
      <c r="M140" s="4">
        <v>0</v>
      </c>
      <c r="N140" s="3">
        <v>0</v>
      </c>
      <c r="O140" s="4">
        <v>55743.8248</v>
      </c>
      <c r="P140" s="4">
        <v>0</v>
      </c>
      <c r="Q140" s="4">
        <v>0</v>
      </c>
      <c r="R14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41">
      <c r="A141" s="3" t="s">
        <v>295</v>
      </c>
      <c r="B141" s="3" t="s">
        <v>296</v>
      </c>
      <c r="C141" s="4">
        <v>0</v>
      </c>
      <c r="D141" s="3">
        <v>0</v>
      </c>
      <c r="E141" s="4">
        <v>901768.2283</v>
      </c>
      <c r="F141" s="3">
        <v>1.035</v>
      </c>
      <c r="G141" s="4">
        <v>0</v>
      </c>
      <c r="H141" s="3">
        <v>0</v>
      </c>
      <c r="I141" s="4">
        <v>0</v>
      </c>
      <c r="J141" s="3">
        <v>0</v>
      </c>
      <c r="K141" s="4">
        <v>0</v>
      </c>
      <c r="L141" s="3">
        <v>0</v>
      </c>
      <c r="M141" s="4">
        <v>0</v>
      </c>
      <c r="N141" s="3">
        <v>0</v>
      </c>
      <c r="O141" s="4">
        <v>0</v>
      </c>
      <c r="P141" s="4">
        <v>0</v>
      </c>
      <c r="Q141" s="4">
        <v>0</v>
      </c>
      <c r="R14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42">
      <c r="A142" s="3" t="s">
        <v>297</v>
      </c>
      <c r="B142" s="3" t="s">
        <v>298</v>
      </c>
      <c r="C142" s="4">
        <v>7873.6877</v>
      </c>
      <c r="D142" s="3">
        <v>0.595</v>
      </c>
      <c r="E142" s="4">
        <v>7052.8421</v>
      </c>
      <c r="F142" s="3">
        <v>0.746</v>
      </c>
      <c r="G142" s="4">
        <v>43503.2493</v>
      </c>
      <c r="H142" s="3">
        <v>2</v>
      </c>
      <c r="I142" s="4">
        <v>0</v>
      </c>
      <c r="J142" s="3">
        <v>0</v>
      </c>
      <c r="K142" s="4">
        <v>0</v>
      </c>
      <c r="L142" s="3">
        <v>0</v>
      </c>
      <c r="M142" s="4">
        <v>0</v>
      </c>
      <c r="N142" s="3">
        <v>1</v>
      </c>
      <c r="O142" s="4">
        <v>0</v>
      </c>
      <c r="P142" s="4">
        <v>0</v>
      </c>
      <c r="Q142" s="4">
        <v>0</v>
      </c>
      <c r="R14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43">
      <c r="A143" s="3" t="s">
        <v>299</v>
      </c>
      <c r="B143" s="3" t="s">
        <v>300</v>
      </c>
      <c r="C143" s="4">
        <v>0</v>
      </c>
      <c r="D143" s="3">
        <v>0</v>
      </c>
      <c r="E143" s="4">
        <v>1227.0071</v>
      </c>
      <c r="F143" s="3">
        <v>0.132</v>
      </c>
      <c r="G143" s="4">
        <v>0</v>
      </c>
      <c r="H143" s="3">
        <v>0</v>
      </c>
      <c r="I143" s="4">
        <v>0</v>
      </c>
      <c r="J143" s="3">
        <v>0</v>
      </c>
      <c r="K143" s="4">
        <v>0</v>
      </c>
      <c r="L143" s="3">
        <v>0</v>
      </c>
      <c r="M143" s="4">
        <v>0</v>
      </c>
      <c r="N143" s="3">
        <v>0</v>
      </c>
      <c r="O143" s="4">
        <v>5424.8975</v>
      </c>
      <c r="P143" s="4">
        <v>176</v>
      </c>
      <c r="Q143" s="4">
        <v>0</v>
      </c>
      <c r="R14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44">
      <c r="A144" s="3" t="s">
        <v>301</v>
      </c>
      <c r="B144" s="3" t="s">
        <v>302</v>
      </c>
      <c r="C144" s="4">
        <v>0</v>
      </c>
      <c r="D144" s="3">
        <v>0</v>
      </c>
      <c r="E144" s="4">
        <v>0</v>
      </c>
      <c r="F144" s="3">
        <v>0</v>
      </c>
      <c r="G144" s="4">
        <v>0</v>
      </c>
      <c r="H144" s="3">
        <v>0</v>
      </c>
      <c r="I144" s="4">
        <v>0</v>
      </c>
      <c r="J144" s="3">
        <v>0</v>
      </c>
      <c r="K144" s="4">
        <v>0</v>
      </c>
      <c r="L144" s="3">
        <v>0</v>
      </c>
      <c r="M144" s="4">
        <v>0</v>
      </c>
      <c r="N144" s="3">
        <v>0</v>
      </c>
      <c r="O144" s="4">
        <v>0</v>
      </c>
      <c r="P144" s="4">
        <v>0</v>
      </c>
      <c r="Q144" s="4">
        <v>0</v>
      </c>
      <c r="R14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45">
      <c r="A145" s="3" t="s">
        <v>303</v>
      </c>
      <c r="B145" s="3" t="s">
        <v>304</v>
      </c>
      <c r="C145" s="4">
        <v>143958.5762</v>
      </c>
      <c r="D145" s="3">
        <v>1.753</v>
      </c>
      <c r="E145" s="4">
        <v>159284.7582</v>
      </c>
      <c r="F145" s="3">
        <v>3.662</v>
      </c>
      <c r="G145" s="4">
        <v>73814.4902</v>
      </c>
      <c r="H145" s="3">
        <v>4</v>
      </c>
      <c r="I145" s="4">
        <v>0</v>
      </c>
      <c r="J145" s="3">
        <v>0</v>
      </c>
      <c r="K145" s="4">
        <v>0</v>
      </c>
      <c r="L145" s="3">
        <v>0</v>
      </c>
      <c r="M145" s="4">
        <v>11165.7684</v>
      </c>
      <c r="N145" s="3">
        <v>5</v>
      </c>
      <c r="O145" s="4">
        <v>54590.8212</v>
      </c>
      <c r="P145" s="4">
        <v>195</v>
      </c>
      <c r="Q145" s="4">
        <v>0</v>
      </c>
      <c r="R14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46">
      <c r="A146" s="3" t="s">
        <v>305</v>
      </c>
      <c r="B146" s="3" t="s">
        <v>306</v>
      </c>
      <c r="C146" s="4">
        <v>0</v>
      </c>
      <c r="D146" s="3">
        <v>0</v>
      </c>
      <c r="E146" s="4">
        <v>1180.7763</v>
      </c>
      <c r="F146" s="3">
        <v>0.021</v>
      </c>
      <c r="G146" s="4">
        <v>0</v>
      </c>
      <c r="H146" s="3">
        <v>0</v>
      </c>
      <c r="I146" s="4">
        <v>0</v>
      </c>
      <c r="J146" s="3">
        <v>0</v>
      </c>
      <c r="K146" s="4">
        <v>0</v>
      </c>
      <c r="L146" s="3">
        <v>0</v>
      </c>
      <c r="M146" s="4">
        <v>0</v>
      </c>
      <c r="N146" s="3">
        <v>0</v>
      </c>
      <c r="O146" s="4">
        <v>0</v>
      </c>
      <c r="P146" s="4">
        <v>0</v>
      </c>
      <c r="Q146" s="4">
        <v>0</v>
      </c>
      <c r="R14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47">
      <c r="A147" s="3" t="s">
        <v>307</v>
      </c>
      <c r="B147" s="3" t="s">
        <v>308</v>
      </c>
      <c r="C147" s="4">
        <v>0</v>
      </c>
      <c r="D147" s="3">
        <v>0</v>
      </c>
      <c r="E147" s="4">
        <v>0</v>
      </c>
      <c r="F147" s="3">
        <v>0</v>
      </c>
      <c r="G147" s="4">
        <v>0</v>
      </c>
      <c r="H147" s="3">
        <v>0</v>
      </c>
      <c r="I147" s="4">
        <v>0</v>
      </c>
      <c r="J147" s="3">
        <v>0</v>
      </c>
      <c r="K147" s="4">
        <v>0</v>
      </c>
      <c r="L147" s="3">
        <v>0</v>
      </c>
      <c r="M147" s="4">
        <v>0</v>
      </c>
      <c r="N147" s="3">
        <v>0</v>
      </c>
      <c r="O147" s="4">
        <v>0</v>
      </c>
      <c r="P147" s="4">
        <v>0</v>
      </c>
      <c r="Q147" s="4">
        <v>0</v>
      </c>
      <c r="R14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48">
      <c r="A148" s="3" t="s">
        <v>309</v>
      </c>
      <c r="B148" s="3" t="s">
        <v>310</v>
      </c>
      <c r="C148" s="4">
        <v>0</v>
      </c>
      <c r="D148" s="3">
        <v>0</v>
      </c>
      <c r="E148" s="4">
        <v>0</v>
      </c>
      <c r="F148" s="3">
        <v>0</v>
      </c>
      <c r="G148" s="4">
        <v>0</v>
      </c>
      <c r="H148" s="3">
        <v>0</v>
      </c>
      <c r="I148" s="4">
        <v>0</v>
      </c>
      <c r="J148" s="3">
        <v>0</v>
      </c>
      <c r="K148" s="4">
        <v>0</v>
      </c>
      <c r="L148" s="3">
        <v>0</v>
      </c>
      <c r="M148" s="4">
        <v>0</v>
      </c>
      <c r="N148" s="3">
        <v>0</v>
      </c>
      <c r="O148" s="4">
        <v>2657.603</v>
      </c>
      <c r="P148" s="4">
        <v>1481</v>
      </c>
      <c r="Q148" s="4">
        <v>0</v>
      </c>
      <c r="R14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49">
      <c r="A149" s="3" t="s">
        <v>311</v>
      </c>
      <c r="B149" s="3" t="s">
        <v>312</v>
      </c>
      <c r="C149" s="4">
        <v>0</v>
      </c>
      <c r="D149" s="3">
        <v>0</v>
      </c>
      <c r="E149" s="4">
        <v>0</v>
      </c>
      <c r="F149" s="3">
        <v>0</v>
      </c>
      <c r="G149" s="4">
        <v>0</v>
      </c>
      <c r="H149" s="3">
        <v>0</v>
      </c>
      <c r="I149" s="4">
        <v>0</v>
      </c>
      <c r="J149" s="3">
        <v>0</v>
      </c>
      <c r="K149" s="4">
        <v>0</v>
      </c>
      <c r="L149" s="3">
        <v>0</v>
      </c>
      <c r="M149" s="4">
        <v>0</v>
      </c>
      <c r="N149" s="3">
        <v>0</v>
      </c>
      <c r="O149" s="4">
        <v>0</v>
      </c>
      <c r="P149" s="4">
        <v>0</v>
      </c>
      <c r="Q149" s="4">
        <v>0</v>
      </c>
      <c r="R14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50">
      <c r="A150" s="3" t="s">
        <v>313</v>
      </c>
      <c r="B150" s="3" t="s">
        <v>314</v>
      </c>
      <c r="C150" s="4">
        <v>0</v>
      </c>
      <c r="D150" s="3">
        <v>0</v>
      </c>
      <c r="E150" s="4">
        <v>0</v>
      </c>
      <c r="F150" s="3">
        <v>0</v>
      </c>
      <c r="G150" s="4">
        <v>0</v>
      </c>
      <c r="H150" s="3">
        <v>0</v>
      </c>
      <c r="I150" s="4">
        <v>0</v>
      </c>
      <c r="J150" s="3">
        <v>0</v>
      </c>
      <c r="K150" s="4">
        <v>0</v>
      </c>
      <c r="L150" s="3">
        <v>0</v>
      </c>
      <c r="M150" s="4">
        <v>0</v>
      </c>
      <c r="N150" s="3">
        <v>0</v>
      </c>
      <c r="O150" s="4">
        <v>0</v>
      </c>
      <c r="P150" s="4">
        <v>0</v>
      </c>
      <c r="Q150" s="4">
        <v>0</v>
      </c>
      <c r="R15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51">
      <c r="A151" s="3" t="s">
        <v>315</v>
      </c>
      <c r="B151" s="3" t="s">
        <v>316</v>
      </c>
      <c r="C151" s="4">
        <v>0</v>
      </c>
      <c r="D151" s="3">
        <v>0</v>
      </c>
      <c r="E151" s="4">
        <v>0</v>
      </c>
      <c r="F151" s="3">
        <v>0</v>
      </c>
      <c r="G151" s="4">
        <v>0</v>
      </c>
      <c r="H151" s="3">
        <v>0</v>
      </c>
      <c r="I151" s="4">
        <v>0</v>
      </c>
      <c r="J151" s="3">
        <v>0</v>
      </c>
      <c r="K151" s="4">
        <v>0</v>
      </c>
      <c r="L151" s="3">
        <v>0</v>
      </c>
      <c r="M151" s="4">
        <v>0</v>
      </c>
      <c r="N151" s="3">
        <v>0</v>
      </c>
      <c r="O151" s="4">
        <v>0</v>
      </c>
      <c r="P151" s="4">
        <v>0</v>
      </c>
      <c r="Q151" s="4">
        <v>0</v>
      </c>
      <c r="R15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52">
      <c r="A152" s="3" t="s">
        <v>317</v>
      </c>
      <c r="B152" s="3" t="s">
        <v>318</v>
      </c>
      <c r="C152" s="4">
        <v>0</v>
      </c>
      <c r="D152" s="3">
        <v>0</v>
      </c>
      <c r="E152" s="4">
        <v>0</v>
      </c>
      <c r="F152" s="3">
        <v>0</v>
      </c>
      <c r="G152" s="4">
        <v>0</v>
      </c>
      <c r="H152" s="3">
        <v>0</v>
      </c>
      <c r="I152" s="4">
        <v>0</v>
      </c>
      <c r="J152" s="3">
        <v>0</v>
      </c>
      <c r="K152" s="4">
        <v>0</v>
      </c>
      <c r="L152" s="3">
        <v>0</v>
      </c>
      <c r="M152" s="4">
        <v>0</v>
      </c>
      <c r="N152" s="3">
        <v>0</v>
      </c>
      <c r="O152" s="4">
        <v>0</v>
      </c>
      <c r="P152" s="4">
        <v>0</v>
      </c>
      <c r="Q152" s="4">
        <v>0</v>
      </c>
      <c r="R15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53">
      <c r="A153" s="3" t="s">
        <v>319</v>
      </c>
      <c r="B153" s="3" t="s">
        <v>320</v>
      </c>
      <c r="C153" s="4">
        <v>0</v>
      </c>
      <c r="D153" s="3">
        <v>0</v>
      </c>
      <c r="E153" s="4">
        <v>863.7855</v>
      </c>
      <c r="F153" s="3">
        <v>0.025</v>
      </c>
      <c r="G153" s="4">
        <v>26284.4344</v>
      </c>
      <c r="H153" s="3">
        <v>1</v>
      </c>
      <c r="I153" s="4">
        <v>0</v>
      </c>
      <c r="J153" s="3">
        <v>0</v>
      </c>
      <c r="K153" s="4">
        <v>0</v>
      </c>
      <c r="L153" s="3">
        <v>0</v>
      </c>
      <c r="M153" s="4">
        <v>0</v>
      </c>
      <c r="N153" s="3">
        <v>0</v>
      </c>
      <c r="O153" s="4">
        <v>25676.6244</v>
      </c>
      <c r="P153" s="4">
        <v>542</v>
      </c>
      <c r="Q153" s="4">
        <v>0</v>
      </c>
      <c r="R15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54">
      <c r="A154" s="3" t="s">
        <v>321</v>
      </c>
      <c r="B154" s="3" t="s">
        <v>322</v>
      </c>
      <c r="C154" s="4">
        <v>0</v>
      </c>
      <c r="D154" s="3">
        <v>0</v>
      </c>
      <c r="E154" s="4">
        <v>0</v>
      </c>
      <c r="F154" s="3">
        <v>0</v>
      </c>
      <c r="G154" s="4">
        <v>0</v>
      </c>
      <c r="H154" s="3">
        <v>0</v>
      </c>
      <c r="I154" s="4">
        <v>0</v>
      </c>
      <c r="J154" s="3">
        <v>0</v>
      </c>
      <c r="K154" s="4">
        <v>0</v>
      </c>
      <c r="L154" s="3">
        <v>0</v>
      </c>
      <c r="M154" s="4">
        <v>0</v>
      </c>
      <c r="N154" s="3">
        <v>0</v>
      </c>
      <c r="O154" s="4">
        <v>3625.8895</v>
      </c>
      <c r="P154" s="4">
        <v>865</v>
      </c>
      <c r="Q154" s="4">
        <v>0</v>
      </c>
      <c r="R15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55">
      <c r="A155" s="3" t="s">
        <v>323</v>
      </c>
      <c r="B155" s="3" t="s">
        <v>324</v>
      </c>
      <c r="C155" s="4">
        <v>0</v>
      </c>
      <c r="D155" s="3">
        <v>0</v>
      </c>
      <c r="E155" s="4">
        <v>0</v>
      </c>
      <c r="F155" s="3">
        <v>0</v>
      </c>
      <c r="G155" s="4">
        <v>0</v>
      </c>
      <c r="H155" s="3">
        <v>0</v>
      </c>
      <c r="I155" s="4">
        <v>0</v>
      </c>
      <c r="J155" s="3">
        <v>0</v>
      </c>
      <c r="K155" s="4">
        <v>0</v>
      </c>
      <c r="L155" s="3">
        <v>0</v>
      </c>
      <c r="M155" s="4">
        <v>0</v>
      </c>
      <c r="N155" s="3">
        <v>0</v>
      </c>
      <c r="O155" s="4">
        <v>7623.4005</v>
      </c>
      <c r="P155" s="4">
        <v>16881</v>
      </c>
      <c r="Q155" s="4">
        <v>0</v>
      </c>
      <c r="R15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56">
      <c r="A156" s="3" t="s">
        <v>325</v>
      </c>
      <c r="B156" s="3" t="s">
        <v>326</v>
      </c>
      <c r="C156" s="4">
        <v>0</v>
      </c>
      <c r="D156" s="3">
        <v>0</v>
      </c>
      <c r="E156" s="4">
        <v>0</v>
      </c>
      <c r="F156" s="3">
        <v>0</v>
      </c>
      <c r="G156" s="4">
        <v>0</v>
      </c>
      <c r="H156" s="3">
        <v>0</v>
      </c>
      <c r="I156" s="4">
        <v>0</v>
      </c>
      <c r="J156" s="3">
        <v>0</v>
      </c>
      <c r="K156" s="4">
        <v>0</v>
      </c>
      <c r="L156" s="3">
        <v>0</v>
      </c>
      <c r="M156" s="4">
        <v>0</v>
      </c>
      <c r="N156" s="3">
        <v>0</v>
      </c>
      <c r="O156" s="4">
        <v>12217.4226</v>
      </c>
      <c r="P156" s="4">
        <v>0</v>
      </c>
      <c r="Q156" s="4">
        <v>0</v>
      </c>
      <c r="R15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57">
      <c r="A157" s="3" t="s">
        <v>327</v>
      </c>
      <c r="B157" s="3" t="s">
        <v>328</v>
      </c>
      <c r="C157" s="4">
        <v>0</v>
      </c>
      <c r="D157" s="3">
        <v>0</v>
      </c>
      <c r="E157" s="4">
        <v>0</v>
      </c>
      <c r="F157" s="3">
        <v>0</v>
      </c>
      <c r="G157" s="4">
        <v>0</v>
      </c>
      <c r="H157" s="3">
        <v>0</v>
      </c>
      <c r="I157" s="4">
        <v>0</v>
      </c>
      <c r="J157" s="3">
        <v>0</v>
      </c>
      <c r="K157" s="4">
        <v>0</v>
      </c>
      <c r="L157" s="3">
        <v>0</v>
      </c>
      <c r="M157" s="4">
        <v>0</v>
      </c>
      <c r="N157" s="3">
        <v>0</v>
      </c>
      <c r="O157" s="4">
        <v>3097.2376</v>
      </c>
      <c r="P157" s="4">
        <v>0</v>
      </c>
      <c r="Q157" s="4">
        <v>0</v>
      </c>
      <c r="R15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58">
      <c r="A158" s="3" t="s">
        <v>329</v>
      </c>
      <c r="B158" s="3" t="s">
        <v>330</v>
      </c>
      <c r="C158" s="4">
        <v>0</v>
      </c>
      <c r="D158" s="3">
        <v>0</v>
      </c>
      <c r="E158" s="4">
        <v>2093.3687</v>
      </c>
      <c r="F158" s="3">
        <v>0.109</v>
      </c>
      <c r="G158" s="4">
        <v>0</v>
      </c>
      <c r="H158" s="3">
        <v>0</v>
      </c>
      <c r="I158" s="4">
        <v>0</v>
      </c>
      <c r="J158" s="3">
        <v>0</v>
      </c>
      <c r="K158" s="4">
        <v>0</v>
      </c>
      <c r="L158" s="3">
        <v>0</v>
      </c>
      <c r="M158" s="4">
        <v>0</v>
      </c>
      <c r="N158" s="3">
        <v>0</v>
      </c>
      <c r="O158" s="4">
        <v>23421.0224</v>
      </c>
      <c r="P158" s="4">
        <v>517</v>
      </c>
      <c r="Q158" s="4">
        <v>0</v>
      </c>
      <c r="R15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59">
      <c r="A159" s="3" t="s">
        <v>331</v>
      </c>
      <c r="B159" s="3" t="s">
        <v>332</v>
      </c>
      <c r="C159" s="4">
        <v>54939.9229</v>
      </c>
      <c r="D159" s="3">
        <v>0.341</v>
      </c>
      <c r="E159" s="4">
        <v>0</v>
      </c>
      <c r="F159" s="3">
        <v>0.225</v>
      </c>
      <c r="G159" s="4">
        <v>0</v>
      </c>
      <c r="H159" s="3">
        <v>0</v>
      </c>
      <c r="I159" s="4">
        <v>0</v>
      </c>
      <c r="J159" s="3">
        <v>0</v>
      </c>
      <c r="K159" s="4">
        <v>0</v>
      </c>
      <c r="L159" s="3">
        <v>0</v>
      </c>
      <c r="M159" s="4">
        <v>3832.7646</v>
      </c>
      <c r="N159" s="3">
        <v>4</v>
      </c>
      <c r="O159" s="4">
        <v>6520.6263</v>
      </c>
      <c r="P159" s="4">
        <v>1099</v>
      </c>
      <c r="Q159" s="4">
        <v>0</v>
      </c>
      <c r="R15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60">
      <c r="A160" s="3" t="s">
        <v>333</v>
      </c>
      <c r="B160" s="3" t="s">
        <v>334</v>
      </c>
      <c r="C160" s="4">
        <v>0</v>
      </c>
      <c r="D160" s="3">
        <v>0</v>
      </c>
      <c r="E160" s="4">
        <v>45674.8736</v>
      </c>
      <c r="F160" s="3">
        <v>1.99</v>
      </c>
      <c r="G160" s="4">
        <v>22053.7245</v>
      </c>
      <c r="H160" s="3">
        <v>4</v>
      </c>
      <c r="I160" s="4">
        <v>0</v>
      </c>
      <c r="J160" s="3">
        <v>0</v>
      </c>
      <c r="K160" s="4">
        <v>0</v>
      </c>
      <c r="L160" s="3">
        <v>0</v>
      </c>
      <c r="M160" s="4">
        <v>0</v>
      </c>
      <c r="N160" s="3">
        <v>0</v>
      </c>
      <c r="O160" s="4">
        <v>31171.8981</v>
      </c>
      <c r="P160" s="4">
        <v>1099</v>
      </c>
      <c r="Q160" s="4">
        <v>0</v>
      </c>
      <c r="R16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61">
      <c r="A161" s="3" t="s">
        <v>335</v>
      </c>
      <c r="B161" s="3" t="s">
        <v>336</v>
      </c>
      <c r="C161" s="4">
        <v>0</v>
      </c>
      <c r="D161" s="3">
        <v>0</v>
      </c>
      <c r="E161" s="4">
        <v>0</v>
      </c>
      <c r="F161" s="3">
        <v>0</v>
      </c>
      <c r="G161" s="4">
        <v>0</v>
      </c>
      <c r="H161" s="3">
        <v>0</v>
      </c>
      <c r="I161" s="4">
        <v>0</v>
      </c>
      <c r="J161" s="3">
        <v>0</v>
      </c>
      <c r="K161" s="4">
        <v>0</v>
      </c>
      <c r="L161" s="3">
        <v>0</v>
      </c>
      <c r="M161" s="4">
        <v>0</v>
      </c>
      <c r="N161" s="3">
        <v>0</v>
      </c>
      <c r="O161" s="4">
        <v>9600.7617</v>
      </c>
      <c r="P161" s="4">
        <v>1099</v>
      </c>
      <c r="Q161" s="4">
        <v>0</v>
      </c>
      <c r="R16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62">
      <c r="A162" s="3" t="s">
        <v>337</v>
      </c>
      <c r="B162" s="3" t="s">
        <v>338</v>
      </c>
      <c r="C162" s="4">
        <v>69305.6919</v>
      </c>
      <c r="D162" s="3">
        <v>0.604</v>
      </c>
      <c r="E162" s="4">
        <v>2989.8717</v>
      </c>
      <c r="F162" s="3">
        <v>0.271</v>
      </c>
      <c r="G162" s="4">
        <v>29376.3523</v>
      </c>
      <c r="H162" s="3">
        <v>1</v>
      </c>
      <c r="I162" s="4">
        <v>0</v>
      </c>
      <c r="J162" s="3">
        <v>0</v>
      </c>
      <c r="K162" s="4">
        <v>0</v>
      </c>
      <c r="L162" s="3">
        <v>0</v>
      </c>
      <c r="M162" s="4">
        <v>0</v>
      </c>
      <c r="N162" s="3">
        <v>2</v>
      </c>
      <c r="O162" s="4">
        <v>6402.0649</v>
      </c>
      <c r="P162" s="4">
        <v>0</v>
      </c>
      <c r="Q162" s="4">
        <v>9447.7385</v>
      </c>
      <c r="R16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63">
      <c r="A163" s="3" t="s">
        <v>339</v>
      </c>
      <c r="B163" s="3" t="s">
        <v>340</v>
      </c>
      <c r="C163" s="4">
        <v>0</v>
      </c>
      <c r="D163" s="3">
        <v>0</v>
      </c>
      <c r="E163" s="4">
        <v>361.2128</v>
      </c>
      <c r="F163" s="3">
        <v>0.017</v>
      </c>
      <c r="G163" s="4">
        <v>6141.4539</v>
      </c>
      <c r="H163" s="3">
        <v>1</v>
      </c>
      <c r="I163" s="4">
        <v>0</v>
      </c>
      <c r="J163" s="3">
        <v>0</v>
      </c>
      <c r="K163" s="4">
        <v>0</v>
      </c>
      <c r="L163" s="3">
        <v>0</v>
      </c>
      <c r="M163" s="4">
        <v>0</v>
      </c>
      <c r="N163" s="3">
        <v>0</v>
      </c>
      <c r="O163" s="4">
        <v>5282.2874</v>
      </c>
      <c r="P163" s="4">
        <v>390</v>
      </c>
      <c r="Q163" s="4">
        <v>0</v>
      </c>
      <c r="R16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64">
      <c r="A164" s="3" t="s">
        <v>341</v>
      </c>
      <c r="B164" s="3" t="s">
        <v>342</v>
      </c>
      <c r="C164" s="4">
        <v>0</v>
      </c>
      <c r="D164" s="3">
        <v>0</v>
      </c>
      <c r="E164" s="4">
        <v>3444.845</v>
      </c>
      <c r="F164" s="3">
        <v>0.126</v>
      </c>
      <c r="G164" s="4">
        <v>0</v>
      </c>
      <c r="H164" s="3">
        <v>0</v>
      </c>
      <c r="I164" s="4">
        <v>0</v>
      </c>
      <c r="J164" s="3">
        <v>0</v>
      </c>
      <c r="K164" s="4">
        <v>0</v>
      </c>
      <c r="L164" s="3">
        <v>0</v>
      </c>
      <c r="M164" s="4">
        <v>0</v>
      </c>
      <c r="N164" s="3">
        <v>0</v>
      </c>
      <c r="O164" s="4">
        <v>9129.3296</v>
      </c>
      <c r="P164" s="4">
        <v>0</v>
      </c>
      <c r="Q164" s="4">
        <v>0</v>
      </c>
      <c r="R16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65">
      <c r="A165" s="3" t="s">
        <v>343</v>
      </c>
      <c r="B165" s="3" t="s">
        <v>344</v>
      </c>
      <c r="C165" s="4">
        <v>0</v>
      </c>
      <c r="D165" s="3">
        <v>0</v>
      </c>
      <c r="E165" s="4">
        <v>2112.8275</v>
      </c>
      <c r="F165" s="3">
        <v>0.052</v>
      </c>
      <c r="G165" s="4">
        <v>0</v>
      </c>
      <c r="H165" s="3">
        <v>0</v>
      </c>
      <c r="I165" s="4">
        <v>0</v>
      </c>
      <c r="J165" s="3">
        <v>0</v>
      </c>
      <c r="K165" s="4">
        <v>0</v>
      </c>
      <c r="L165" s="3">
        <v>0</v>
      </c>
      <c r="M165" s="4">
        <v>0</v>
      </c>
      <c r="N165" s="3">
        <v>0</v>
      </c>
      <c r="O165" s="4">
        <v>4781.1463</v>
      </c>
      <c r="P165" s="4">
        <v>796</v>
      </c>
      <c r="Q165" s="4">
        <v>0</v>
      </c>
      <c r="R16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66">
      <c r="A166" s="3" t="s">
        <v>345</v>
      </c>
      <c r="B166" s="3" t="s">
        <v>346</v>
      </c>
      <c r="C166" s="4">
        <v>0</v>
      </c>
      <c r="D166" s="3">
        <v>0</v>
      </c>
      <c r="E166" s="4">
        <v>63273.1259</v>
      </c>
      <c r="F166" s="3">
        <v>2.351</v>
      </c>
      <c r="G166" s="4">
        <v>16258.0958</v>
      </c>
      <c r="H166" s="3">
        <v>10</v>
      </c>
      <c r="I166" s="4">
        <v>0</v>
      </c>
      <c r="J166" s="3">
        <v>0</v>
      </c>
      <c r="K166" s="4">
        <v>0</v>
      </c>
      <c r="L166" s="3">
        <v>0</v>
      </c>
      <c r="M166" s="4">
        <v>0</v>
      </c>
      <c r="N166" s="3">
        <v>0</v>
      </c>
      <c r="O166" s="4">
        <v>8267.866</v>
      </c>
      <c r="P166" s="4">
        <v>90</v>
      </c>
      <c r="Q166" s="4">
        <v>0</v>
      </c>
      <c r="R16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67">
      <c r="A167" s="3" t="s">
        <v>347</v>
      </c>
      <c r="B167" s="3" t="s">
        <v>348</v>
      </c>
      <c r="C167" s="4">
        <v>0</v>
      </c>
      <c r="D167" s="3">
        <v>0</v>
      </c>
      <c r="E167" s="4">
        <v>8970.0326</v>
      </c>
      <c r="F167" s="3">
        <v>2.137</v>
      </c>
      <c r="G167" s="4">
        <v>3143.1366</v>
      </c>
      <c r="H167" s="3">
        <v>1</v>
      </c>
      <c r="I167" s="4">
        <v>0</v>
      </c>
      <c r="J167" s="3">
        <v>0</v>
      </c>
      <c r="K167" s="4">
        <v>0</v>
      </c>
      <c r="L167" s="3">
        <v>0</v>
      </c>
      <c r="M167" s="4">
        <v>0</v>
      </c>
      <c r="N167" s="3">
        <v>0</v>
      </c>
      <c r="O167" s="4">
        <v>1016.9882</v>
      </c>
      <c r="P167" s="4">
        <v>0</v>
      </c>
      <c r="Q167" s="4">
        <v>0</v>
      </c>
      <c r="R16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68">
      <c r="A168" s="3" t="s">
        <v>349</v>
      </c>
      <c r="B168" s="3" t="s">
        <v>350</v>
      </c>
      <c r="C168" s="4">
        <v>623024.0128</v>
      </c>
      <c r="D168" s="3">
        <v>8.223</v>
      </c>
      <c r="E168" s="4">
        <v>186090.1618</v>
      </c>
      <c r="F168" s="3">
        <v>2.616</v>
      </c>
      <c r="G168" s="4">
        <v>144858.9079</v>
      </c>
      <c r="H168" s="3">
        <v>5</v>
      </c>
      <c r="I168" s="4">
        <v>0</v>
      </c>
      <c r="J168" s="3">
        <v>0</v>
      </c>
      <c r="K168" s="4">
        <v>0</v>
      </c>
      <c r="L168" s="3">
        <v>0</v>
      </c>
      <c r="M168" s="4">
        <v>0</v>
      </c>
      <c r="N168" s="3">
        <v>0</v>
      </c>
      <c r="O168" s="4">
        <v>60076.5215</v>
      </c>
      <c r="P168" s="4">
        <v>12090</v>
      </c>
      <c r="Q168" s="4">
        <v>0</v>
      </c>
      <c r="R16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69">
      <c r="A169" s="3" t="s">
        <v>351</v>
      </c>
      <c r="B169" s="3" t="s">
        <v>352</v>
      </c>
      <c r="C169" s="4">
        <v>52188.3583</v>
      </c>
      <c r="D169" s="3">
        <v>1.233</v>
      </c>
      <c r="E169" s="4">
        <v>4228.9866</v>
      </c>
      <c r="F169" s="3">
        <v>0.071</v>
      </c>
      <c r="G169" s="4">
        <v>0</v>
      </c>
      <c r="H169" s="3">
        <v>0</v>
      </c>
      <c r="I169" s="4">
        <v>2867085.6225</v>
      </c>
      <c r="J169" s="3">
        <v>13</v>
      </c>
      <c r="K169" s="4">
        <v>268049.7485</v>
      </c>
      <c r="L169" s="3">
        <v>12</v>
      </c>
      <c r="M169" s="4">
        <v>0</v>
      </c>
      <c r="N169" s="3">
        <v>0</v>
      </c>
      <c r="O169" s="4">
        <v>310277.3713</v>
      </c>
      <c r="P169" s="4">
        <v>3990</v>
      </c>
      <c r="Q169" s="4">
        <v>0</v>
      </c>
      <c r="R16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70">
      <c r="A170" s="3" t="s">
        <v>353</v>
      </c>
      <c r="B170" s="3" t="s">
        <v>354</v>
      </c>
      <c r="C170" s="4">
        <v>0</v>
      </c>
      <c r="D170" s="3">
        <v>0</v>
      </c>
      <c r="E170" s="4">
        <v>11621.3709</v>
      </c>
      <c r="F170" s="3">
        <v>1.067</v>
      </c>
      <c r="G170" s="4">
        <v>3636.7195</v>
      </c>
      <c r="H170" s="3">
        <v>1</v>
      </c>
      <c r="I170" s="4">
        <v>0</v>
      </c>
      <c r="J170" s="3">
        <v>0</v>
      </c>
      <c r="K170" s="4">
        <v>0</v>
      </c>
      <c r="L170" s="3">
        <v>0</v>
      </c>
      <c r="M170" s="4">
        <v>0</v>
      </c>
      <c r="N170" s="3">
        <v>0</v>
      </c>
      <c r="O170" s="4">
        <v>0</v>
      </c>
      <c r="P170" s="4">
        <v>110</v>
      </c>
      <c r="Q170" s="4">
        <v>0</v>
      </c>
      <c r="R17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71">
      <c r="A171" s="3" t="s">
        <v>355</v>
      </c>
      <c r="B171" s="3" t="s">
        <v>356</v>
      </c>
      <c r="C171" s="4">
        <v>0</v>
      </c>
      <c r="D171" s="3">
        <v>0.222</v>
      </c>
      <c r="E171" s="4">
        <v>0</v>
      </c>
      <c r="F171" s="3">
        <v>0.006</v>
      </c>
      <c r="G171" s="4">
        <v>0</v>
      </c>
      <c r="H171" s="3">
        <v>1</v>
      </c>
      <c r="I171" s="4">
        <v>0</v>
      </c>
      <c r="J171" s="3">
        <v>0</v>
      </c>
      <c r="K171" s="4">
        <v>0</v>
      </c>
      <c r="L171" s="3">
        <v>0</v>
      </c>
      <c r="M171" s="4">
        <v>0</v>
      </c>
      <c r="N171" s="3">
        <v>2</v>
      </c>
      <c r="O171" s="4">
        <v>9975.5047</v>
      </c>
      <c r="P171" s="4">
        <v>22</v>
      </c>
      <c r="Q171" s="4">
        <v>0</v>
      </c>
      <c r="R17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72">
      <c r="A172" s="3" t="s">
        <v>357</v>
      </c>
      <c r="B172" s="3" t="s">
        <v>358</v>
      </c>
      <c r="C172" s="4">
        <v>0</v>
      </c>
      <c r="D172" s="3">
        <v>0</v>
      </c>
      <c r="E172" s="4">
        <v>0</v>
      </c>
      <c r="F172" s="3">
        <v>0</v>
      </c>
      <c r="G172" s="4">
        <v>0</v>
      </c>
      <c r="H172" s="3">
        <v>0</v>
      </c>
      <c r="I172" s="4">
        <v>0</v>
      </c>
      <c r="J172" s="3">
        <v>0</v>
      </c>
      <c r="K172" s="4">
        <v>0</v>
      </c>
      <c r="L172" s="3">
        <v>0</v>
      </c>
      <c r="M172" s="4">
        <v>0</v>
      </c>
      <c r="N172" s="3">
        <v>0</v>
      </c>
      <c r="O172" s="4">
        <v>3216.4036</v>
      </c>
      <c r="P172" s="4">
        <v>0</v>
      </c>
      <c r="Q172" s="4">
        <v>0</v>
      </c>
      <c r="R17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73">
      <c r="A173" s="3" t="s">
        <v>359</v>
      </c>
      <c r="B173" s="3" t="s">
        <v>360</v>
      </c>
      <c r="C173" s="4">
        <v>6490.992</v>
      </c>
      <c r="D173" s="3">
        <v>0.111</v>
      </c>
      <c r="E173" s="4">
        <v>0</v>
      </c>
      <c r="F173" s="3">
        <v>0</v>
      </c>
      <c r="G173" s="4">
        <v>0</v>
      </c>
      <c r="H173" s="3">
        <v>0</v>
      </c>
      <c r="I173" s="4">
        <v>0</v>
      </c>
      <c r="J173" s="3">
        <v>0</v>
      </c>
      <c r="K173" s="4">
        <v>0</v>
      </c>
      <c r="L173" s="3">
        <v>0</v>
      </c>
      <c r="M173" s="4">
        <v>0</v>
      </c>
      <c r="N173" s="3">
        <v>0</v>
      </c>
      <c r="O173" s="4">
        <v>4334.906</v>
      </c>
      <c r="P173" s="4">
        <v>2519</v>
      </c>
      <c r="Q173" s="4">
        <v>0</v>
      </c>
      <c r="R17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74">
      <c r="A174" s="3" t="s">
        <v>361</v>
      </c>
      <c r="B174" s="3" t="s">
        <v>362</v>
      </c>
      <c r="C174" s="4">
        <v>127888.6725</v>
      </c>
      <c r="D174" s="3">
        <v>1.367</v>
      </c>
      <c r="E174" s="4">
        <v>5630.8474</v>
      </c>
      <c r="F174" s="3">
        <v>0.163</v>
      </c>
      <c r="G174" s="4">
        <v>0</v>
      </c>
      <c r="H174" s="3">
        <v>0</v>
      </c>
      <c r="I174" s="4">
        <v>0</v>
      </c>
      <c r="J174" s="3">
        <v>0</v>
      </c>
      <c r="K174" s="4">
        <v>0</v>
      </c>
      <c r="L174" s="3">
        <v>0</v>
      </c>
      <c r="M174" s="4">
        <v>0</v>
      </c>
      <c r="N174" s="3">
        <v>0</v>
      </c>
      <c r="O174" s="4">
        <v>58538.9707</v>
      </c>
      <c r="P174" s="4">
        <v>0</v>
      </c>
      <c r="Q174" s="4">
        <v>0</v>
      </c>
      <c r="R17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75">
      <c r="A175" s="3" t="s">
        <v>363</v>
      </c>
      <c r="B175" s="3" t="s">
        <v>364</v>
      </c>
      <c r="C175" s="4">
        <v>0</v>
      </c>
      <c r="D175" s="3">
        <v>0</v>
      </c>
      <c r="E175" s="4">
        <v>17287.5345</v>
      </c>
      <c r="F175" s="3">
        <v>1.215</v>
      </c>
      <c r="G175" s="4">
        <v>0</v>
      </c>
      <c r="H175" s="3">
        <v>0</v>
      </c>
      <c r="I175" s="4">
        <v>0</v>
      </c>
      <c r="J175" s="3">
        <v>0</v>
      </c>
      <c r="K175" s="4">
        <v>0</v>
      </c>
      <c r="L175" s="3">
        <v>0</v>
      </c>
      <c r="M175" s="4">
        <v>0</v>
      </c>
      <c r="N175" s="3">
        <v>0</v>
      </c>
      <c r="O175" s="4">
        <v>5667.0541</v>
      </c>
      <c r="P175" s="4">
        <v>1099</v>
      </c>
      <c r="Q175" s="4">
        <v>0</v>
      </c>
      <c r="R17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76">
      <c r="A176" s="3" t="s">
        <v>365</v>
      </c>
      <c r="B176" s="3" t="s">
        <v>366</v>
      </c>
      <c r="C176" s="4">
        <v>0</v>
      </c>
      <c r="D176" s="3">
        <v>0</v>
      </c>
      <c r="E176" s="4">
        <v>37818.2028</v>
      </c>
      <c r="F176" s="3">
        <v>2.749</v>
      </c>
      <c r="G176" s="4">
        <v>0</v>
      </c>
      <c r="H176" s="3">
        <v>0</v>
      </c>
      <c r="I176" s="4">
        <v>0</v>
      </c>
      <c r="J176" s="3">
        <v>0</v>
      </c>
      <c r="K176" s="4">
        <v>0</v>
      </c>
      <c r="L176" s="3">
        <v>0</v>
      </c>
      <c r="M176" s="4">
        <v>0</v>
      </c>
      <c r="N176" s="3">
        <v>0</v>
      </c>
      <c r="O176" s="4">
        <v>34365.3521</v>
      </c>
      <c r="P176" s="4">
        <v>3297</v>
      </c>
      <c r="Q176" s="4">
        <v>0</v>
      </c>
      <c r="R17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77">
      <c r="A177" s="3" t="s">
        <v>367</v>
      </c>
      <c r="B177" s="3" t="s">
        <v>368</v>
      </c>
      <c r="C177" s="4">
        <v>0</v>
      </c>
      <c r="D177" s="3">
        <v>0</v>
      </c>
      <c r="E177" s="4">
        <v>0</v>
      </c>
      <c r="F177" s="3">
        <v>0</v>
      </c>
      <c r="G177" s="4">
        <v>0</v>
      </c>
      <c r="H177" s="3">
        <v>0</v>
      </c>
      <c r="I177" s="4">
        <v>0</v>
      </c>
      <c r="J177" s="3">
        <v>0</v>
      </c>
      <c r="K177" s="4">
        <v>0</v>
      </c>
      <c r="L177" s="3">
        <v>0</v>
      </c>
      <c r="M177" s="4">
        <v>0</v>
      </c>
      <c r="N177" s="3">
        <v>0</v>
      </c>
      <c r="O177" s="4">
        <v>0</v>
      </c>
      <c r="P177" s="4">
        <v>0</v>
      </c>
      <c r="Q177" s="4">
        <v>0</v>
      </c>
      <c r="R17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78">
      <c r="A178" s="3" t="s">
        <v>369</v>
      </c>
      <c r="B178" s="3" t="s">
        <v>370</v>
      </c>
      <c r="C178" s="4">
        <v>0</v>
      </c>
      <c r="D178" s="3">
        <v>0</v>
      </c>
      <c r="E178" s="4">
        <v>0</v>
      </c>
      <c r="F178" s="3">
        <v>0.169</v>
      </c>
      <c r="G178" s="4">
        <v>0</v>
      </c>
      <c r="H178" s="3">
        <v>0</v>
      </c>
      <c r="I178" s="4">
        <v>0</v>
      </c>
      <c r="J178" s="3">
        <v>0</v>
      </c>
      <c r="K178" s="4">
        <v>0</v>
      </c>
      <c r="L178" s="3">
        <v>0</v>
      </c>
      <c r="M178" s="4">
        <v>0</v>
      </c>
      <c r="N178" s="3">
        <v>0</v>
      </c>
      <c r="O178" s="4">
        <v>0</v>
      </c>
      <c r="P178" s="4">
        <v>43965</v>
      </c>
      <c r="Q178" s="4">
        <v>0</v>
      </c>
      <c r="R17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79">
      <c r="A179" s="3" t="s">
        <v>371</v>
      </c>
      <c r="B179" s="3" t="s">
        <v>372</v>
      </c>
      <c r="C179" s="4">
        <v>0</v>
      </c>
      <c r="D179" s="3">
        <v>0</v>
      </c>
      <c r="E179" s="4">
        <v>0</v>
      </c>
      <c r="F179" s="3">
        <v>0</v>
      </c>
      <c r="G179" s="4">
        <v>0</v>
      </c>
      <c r="H179" s="3">
        <v>0</v>
      </c>
      <c r="I179" s="4">
        <v>0</v>
      </c>
      <c r="J179" s="3">
        <v>0</v>
      </c>
      <c r="K179" s="4">
        <v>0</v>
      </c>
      <c r="L179" s="3">
        <v>0</v>
      </c>
      <c r="M179" s="4">
        <v>0</v>
      </c>
      <c r="N179" s="3">
        <v>0</v>
      </c>
      <c r="O179" s="4">
        <v>0</v>
      </c>
      <c r="P179" s="4">
        <v>0</v>
      </c>
      <c r="Q179" s="4">
        <v>0</v>
      </c>
      <c r="R17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80">
      <c r="A180" s="3" t="s">
        <v>373</v>
      </c>
      <c r="B180" s="3" t="s">
        <v>374</v>
      </c>
      <c r="C180" s="4">
        <v>0</v>
      </c>
      <c r="D180" s="3">
        <v>0</v>
      </c>
      <c r="E180" s="4">
        <v>0</v>
      </c>
      <c r="F180" s="3">
        <v>0.27</v>
      </c>
      <c r="G180" s="4">
        <v>34711.1223</v>
      </c>
      <c r="H180" s="3">
        <v>4</v>
      </c>
      <c r="I180" s="4">
        <v>0</v>
      </c>
      <c r="J180" s="3">
        <v>0</v>
      </c>
      <c r="K180" s="4">
        <v>0</v>
      </c>
      <c r="L180" s="3">
        <v>0</v>
      </c>
      <c r="M180" s="4">
        <v>0</v>
      </c>
      <c r="N180" s="3">
        <v>0</v>
      </c>
      <c r="O180" s="4">
        <v>363.3451</v>
      </c>
      <c r="P180" s="4">
        <v>0</v>
      </c>
      <c r="Q180" s="4">
        <v>0</v>
      </c>
      <c r="R18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81">
      <c r="A181" s="3" t="s">
        <v>375</v>
      </c>
      <c r="B181" s="3" t="s">
        <v>376</v>
      </c>
      <c r="C181" s="4">
        <v>39334.2848</v>
      </c>
      <c r="D181" s="3">
        <v>0.741</v>
      </c>
      <c r="E181" s="4">
        <v>0</v>
      </c>
      <c r="F181" s="3">
        <v>0</v>
      </c>
      <c r="G181" s="4">
        <v>0</v>
      </c>
      <c r="H181" s="3">
        <v>0</v>
      </c>
      <c r="I181" s="4">
        <v>0</v>
      </c>
      <c r="J181" s="3">
        <v>0</v>
      </c>
      <c r="K181" s="4">
        <v>0</v>
      </c>
      <c r="L181" s="3">
        <v>0</v>
      </c>
      <c r="M181" s="4">
        <v>0</v>
      </c>
      <c r="N181" s="3">
        <v>0</v>
      </c>
      <c r="O181" s="4">
        <v>7402.2037</v>
      </c>
      <c r="P181" s="4">
        <v>0</v>
      </c>
      <c r="Q181" s="4">
        <v>0</v>
      </c>
      <c r="R18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82">
      <c r="A182" s="3" t="s">
        <v>377</v>
      </c>
      <c r="B182" s="3" t="s">
        <v>378</v>
      </c>
      <c r="C182" s="4">
        <v>0</v>
      </c>
      <c r="D182" s="3">
        <v>0</v>
      </c>
      <c r="E182" s="4">
        <v>6731.5903</v>
      </c>
      <c r="F182" s="3">
        <v>0.166</v>
      </c>
      <c r="G182" s="4">
        <v>0</v>
      </c>
      <c r="H182" s="3">
        <v>0</v>
      </c>
      <c r="I182" s="4">
        <v>0</v>
      </c>
      <c r="J182" s="3">
        <v>0</v>
      </c>
      <c r="K182" s="4">
        <v>0</v>
      </c>
      <c r="L182" s="3">
        <v>0</v>
      </c>
      <c r="M182" s="4">
        <v>0</v>
      </c>
      <c r="N182" s="3">
        <v>0</v>
      </c>
      <c r="O182" s="4">
        <v>5556.0218</v>
      </c>
      <c r="P182" s="4">
        <v>453</v>
      </c>
      <c r="Q182" s="4">
        <v>0</v>
      </c>
      <c r="R18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83">
      <c r="A183" s="3" t="s">
        <v>379</v>
      </c>
      <c r="B183" s="3" t="s">
        <v>380</v>
      </c>
      <c r="C183" s="4">
        <v>0</v>
      </c>
      <c r="D183" s="3">
        <v>0.289</v>
      </c>
      <c r="E183" s="4">
        <v>0</v>
      </c>
      <c r="F183" s="3">
        <v>0.239</v>
      </c>
      <c r="G183" s="4">
        <v>0</v>
      </c>
      <c r="H183" s="3">
        <v>1</v>
      </c>
      <c r="I183" s="4">
        <v>0</v>
      </c>
      <c r="J183" s="3">
        <v>0</v>
      </c>
      <c r="K183" s="4">
        <v>0</v>
      </c>
      <c r="L183" s="3">
        <v>0</v>
      </c>
      <c r="M183" s="4">
        <v>0</v>
      </c>
      <c r="N183" s="3">
        <v>2</v>
      </c>
      <c r="O183" s="4">
        <v>0</v>
      </c>
      <c r="P183" s="4">
        <v>2598</v>
      </c>
      <c r="Q183" s="4">
        <v>0</v>
      </c>
      <c r="R18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84">
      <c r="A184" s="3" t="s">
        <v>381</v>
      </c>
      <c r="B184" s="3" t="s">
        <v>382</v>
      </c>
      <c r="C184" s="4">
        <v>2582.9181</v>
      </c>
      <c r="D184" s="3">
        <v>0.346</v>
      </c>
      <c r="E184" s="4">
        <v>41394.3798</v>
      </c>
      <c r="F184" s="3">
        <v>1.401</v>
      </c>
      <c r="G184" s="4">
        <v>0</v>
      </c>
      <c r="H184" s="3">
        <v>0</v>
      </c>
      <c r="I184" s="4">
        <v>0</v>
      </c>
      <c r="J184" s="3">
        <v>0</v>
      </c>
      <c r="K184" s="4">
        <v>0</v>
      </c>
      <c r="L184" s="3">
        <v>0</v>
      </c>
      <c r="M184" s="4">
        <v>0</v>
      </c>
      <c r="N184" s="3">
        <v>0</v>
      </c>
      <c r="O184" s="4">
        <v>400986.5219</v>
      </c>
      <c r="P184" s="4">
        <v>2221</v>
      </c>
      <c r="Q184" s="4">
        <v>0</v>
      </c>
      <c r="R18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85">
      <c r="A185" s="3" t="s">
        <v>383</v>
      </c>
      <c r="B185" s="3" t="s">
        <v>384</v>
      </c>
      <c r="C185" s="4">
        <v>0</v>
      </c>
      <c r="D185" s="3">
        <v>0</v>
      </c>
      <c r="E185" s="4">
        <v>6575.3045</v>
      </c>
      <c r="F185" s="3">
        <v>0.289</v>
      </c>
      <c r="G185" s="4">
        <v>0</v>
      </c>
      <c r="H185" s="3">
        <v>0</v>
      </c>
      <c r="I185" s="4">
        <v>0</v>
      </c>
      <c r="J185" s="3">
        <v>0</v>
      </c>
      <c r="K185" s="4">
        <v>0</v>
      </c>
      <c r="L185" s="3">
        <v>0</v>
      </c>
      <c r="M185" s="4">
        <v>0</v>
      </c>
      <c r="N185" s="3">
        <v>0</v>
      </c>
      <c r="O185" s="4">
        <v>0</v>
      </c>
      <c r="P185" s="4">
        <v>1101</v>
      </c>
      <c r="Q185" s="4">
        <v>0</v>
      </c>
      <c r="R18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86">
      <c r="A186" s="3" t="s">
        <v>385</v>
      </c>
      <c r="B186" s="3" t="s">
        <v>270</v>
      </c>
      <c r="C186" s="4">
        <v>0</v>
      </c>
      <c r="D186" s="3">
        <v>0</v>
      </c>
      <c r="E186" s="4">
        <v>125.8019</v>
      </c>
      <c r="F186" s="3">
        <v>0.003</v>
      </c>
      <c r="G186" s="4">
        <v>2904.9366</v>
      </c>
      <c r="H186" s="3">
        <v>1</v>
      </c>
      <c r="I186" s="4">
        <v>0</v>
      </c>
      <c r="J186" s="3">
        <v>0</v>
      </c>
      <c r="K186" s="4">
        <v>0</v>
      </c>
      <c r="L186" s="3">
        <v>0</v>
      </c>
      <c r="M186" s="4">
        <v>0</v>
      </c>
      <c r="N186" s="3">
        <v>0</v>
      </c>
      <c r="O186" s="4">
        <v>22082.2904</v>
      </c>
      <c r="P186" s="4">
        <v>223</v>
      </c>
      <c r="Q186" s="4">
        <v>0</v>
      </c>
      <c r="R18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87">
      <c r="A187" s="3" t="s">
        <v>386</v>
      </c>
      <c r="B187" s="3" t="s">
        <v>387</v>
      </c>
      <c r="C187" s="4">
        <v>51096.7604</v>
      </c>
      <c r="D187" s="3">
        <v>0.52</v>
      </c>
      <c r="E187" s="4">
        <v>68709.233</v>
      </c>
      <c r="F187" s="3">
        <v>1.902</v>
      </c>
      <c r="G187" s="4">
        <v>73328.8425</v>
      </c>
      <c r="H187" s="3">
        <v>3</v>
      </c>
      <c r="I187" s="4">
        <v>0</v>
      </c>
      <c r="J187" s="3">
        <v>0</v>
      </c>
      <c r="K187" s="4">
        <v>0</v>
      </c>
      <c r="L187" s="3">
        <v>0</v>
      </c>
      <c r="M187" s="4">
        <v>2853.0254</v>
      </c>
      <c r="N187" s="3">
        <v>3</v>
      </c>
      <c r="O187" s="4">
        <v>34396.435</v>
      </c>
      <c r="P187" s="4">
        <v>1440</v>
      </c>
      <c r="Q187" s="4">
        <v>0</v>
      </c>
      <c r="R18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88">
      <c r="A188" s="3" t="s">
        <v>388</v>
      </c>
      <c r="B188" s="3" t="s">
        <v>389</v>
      </c>
      <c r="C188" s="4">
        <v>0</v>
      </c>
      <c r="D188" s="3">
        <v>0</v>
      </c>
      <c r="E188" s="4">
        <v>0</v>
      </c>
      <c r="F188" s="3">
        <v>0.02</v>
      </c>
      <c r="G188" s="4">
        <v>0</v>
      </c>
      <c r="H188" s="3">
        <v>0</v>
      </c>
      <c r="I188" s="4">
        <v>0</v>
      </c>
      <c r="J188" s="3">
        <v>0</v>
      </c>
      <c r="K188" s="4">
        <v>0</v>
      </c>
      <c r="L188" s="3">
        <v>0</v>
      </c>
      <c r="M188" s="4">
        <v>35137.9084</v>
      </c>
      <c r="N188" s="3">
        <v>2</v>
      </c>
      <c r="O188" s="4">
        <v>9261.0035</v>
      </c>
      <c r="P188" s="4">
        <v>0</v>
      </c>
      <c r="Q188" s="4">
        <v>0</v>
      </c>
      <c r="R18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89">
      <c r="A189" s="3" t="s">
        <v>390</v>
      </c>
      <c r="B189" s="3" t="s">
        <v>391</v>
      </c>
      <c r="C189" s="4">
        <v>75951.5761</v>
      </c>
      <c r="D189" s="3">
        <v>1</v>
      </c>
      <c r="E189" s="4">
        <v>18159.3708</v>
      </c>
      <c r="F189" s="3">
        <v>1</v>
      </c>
      <c r="G189" s="4">
        <v>33154.1448</v>
      </c>
      <c r="H189" s="3">
        <v>1</v>
      </c>
      <c r="I189" s="4">
        <v>0</v>
      </c>
      <c r="J189" s="3">
        <v>0</v>
      </c>
      <c r="K189" s="4">
        <v>0</v>
      </c>
      <c r="L189" s="3">
        <v>0</v>
      </c>
      <c r="M189" s="4">
        <v>4468.7452</v>
      </c>
      <c r="N189" s="3">
        <v>2</v>
      </c>
      <c r="O189" s="4">
        <v>62356.0732</v>
      </c>
      <c r="P189" s="4">
        <v>0</v>
      </c>
      <c r="Q189" s="4">
        <v>0</v>
      </c>
      <c r="R18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90">
      <c r="A190" s="3" t="s">
        <v>392</v>
      </c>
      <c r="B190" s="3" t="s">
        <v>393</v>
      </c>
      <c r="C190" s="4">
        <v>0</v>
      </c>
      <c r="D190" s="3">
        <v>0</v>
      </c>
      <c r="E190" s="4">
        <v>0</v>
      </c>
      <c r="F190" s="3">
        <v>0</v>
      </c>
      <c r="G190" s="4">
        <v>0</v>
      </c>
      <c r="H190" s="3">
        <v>0</v>
      </c>
      <c r="I190" s="4">
        <v>0</v>
      </c>
      <c r="J190" s="3">
        <v>0</v>
      </c>
      <c r="K190" s="4">
        <v>0</v>
      </c>
      <c r="L190" s="3">
        <v>0</v>
      </c>
      <c r="M190" s="4">
        <v>0</v>
      </c>
      <c r="N190" s="3">
        <v>0</v>
      </c>
      <c r="O190" s="4">
        <v>0</v>
      </c>
      <c r="P190" s="4">
        <v>0</v>
      </c>
      <c r="Q190" s="4">
        <v>0</v>
      </c>
      <c r="R19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91">
      <c r="A191" s="3" t="s">
        <v>394</v>
      </c>
      <c r="B191" s="3" t="s">
        <v>395</v>
      </c>
      <c r="C191" s="4">
        <v>0</v>
      </c>
      <c r="D191" s="3">
        <v>0</v>
      </c>
      <c r="E191" s="4">
        <v>0</v>
      </c>
      <c r="F191" s="3">
        <v>0</v>
      </c>
      <c r="G191" s="4">
        <v>0</v>
      </c>
      <c r="H191" s="3">
        <v>0</v>
      </c>
      <c r="I191" s="4">
        <v>0</v>
      </c>
      <c r="J191" s="3">
        <v>0</v>
      </c>
      <c r="K191" s="4">
        <v>0</v>
      </c>
      <c r="L191" s="3">
        <v>0</v>
      </c>
      <c r="M191" s="4">
        <v>0</v>
      </c>
      <c r="N191" s="3">
        <v>0</v>
      </c>
      <c r="O191" s="4">
        <v>0</v>
      </c>
      <c r="P191" s="4">
        <v>0</v>
      </c>
      <c r="Q191" s="4">
        <v>0</v>
      </c>
      <c r="R19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92">
      <c r="A192" s="3" t="s">
        <v>396</v>
      </c>
      <c r="B192" s="3" t="s">
        <v>397</v>
      </c>
      <c r="C192" s="4">
        <v>79354.5653</v>
      </c>
      <c r="D192" s="3">
        <v>1.594</v>
      </c>
      <c r="E192" s="4">
        <v>18092.5941</v>
      </c>
      <c r="F192" s="3">
        <v>1.419</v>
      </c>
      <c r="G192" s="4">
        <v>52065.5845</v>
      </c>
      <c r="H192" s="3">
        <v>1</v>
      </c>
      <c r="I192" s="4">
        <v>0</v>
      </c>
      <c r="J192" s="3">
        <v>0</v>
      </c>
      <c r="K192" s="4">
        <v>0</v>
      </c>
      <c r="L192" s="3">
        <v>0</v>
      </c>
      <c r="M192" s="4">
        <v>5683.5287</v>
      </c>
      <c r="N192" s="3">
        <v>5</v>
      </c>
      <c r="O192" s="4">
        <v>20303.2972</v>
      </c>
      <c r="P192" s="4">
        <v>5833</v>
      </c>
      <c r="Q192" s="4">
        <v>0</v>
      </c>
      <c r="R19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93">
      <c r="A193" s="3" t="s">
        <v>398</v>
      </c>
      <c r="B193" s="3" t="s">
        <v>399</v>
      </c>
      <c r="C193" s="4">
        <v>0</v>
      </c>
      <c r="D193" s="3">
        <v>0</v>
      </c>
      <c r="E193" s="4">
        <v>0</v>
      </c>
      <c r="F193" s="3">
        <v>0.091</v>
      </c>
      <c r="G193" s="4">
        <v>0</v>
      </c>
      <c r="H193" s="3">
        <v>0</v>
      </c>
      <c r="I193" s="4">
        <v>0</v>
      </c>
      <c r="J193" s="3">
        <v>0</v>
      </c>
      <c r="K193" s="4">
        <v>0</v>
      </c>
      <c r="L193" s="3">
        <v>0</v>
      </c>
      <c r="M193" s="4">
        <v>37952.7726</v>
      </c>
      <c r="N193" s="3">
        <v>5</v>
      </c>
      <c r="O193" s="4">
        <v>3720.2265</v>
      </c>
      <c r="P193" s="4">
        <v>1099</v>
      </c>
      <c r="Q193" s="4">
        <v>0</v>
      </c>
      <c r="R19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94">
      <c r="A194" s="3" t="s">
        <v>400</v>
      </c>
      <c r="B194" s="3" t="s">
        <v>401</v>
      </c>
      <c r="C194" s="4">
        <v>1665.7431</v>
      </c>
      <c r="D194" s="3">
        <v>10.868</v>
      </c>
      <c r="E194" s="4">
        <v>11151.466</v>
      </c>
      <c r="F194" s="3">
        <v>0.527</v>
      </c>
      <c r="G194" s="4">
        <v>115834.8656</v>
      </c>
      <c r="H194" s="3">
        <v>2</v>
      </c>
      <c r="I194" s="4">
        <v>0</v>
      </c>
      <c r="J194" s="3">
        <v>0</v>
      </c>
      <c r="K194" s="4">
        <v>0</v>
      </c>
      <c r="L194" s="3">
        <v>0</v>
      </c>
      <c r="M194" s="4">
        <v>0</v>
      </c>
      <c r="N194" s="3">
        <v>2</v>
      </c>
      <c r="O194" s="4">
        <v>16817.8196</v>
      </c>
      <c r="P194" s="4">
        <v>7793</v>
      </c>
      <c r="Q194" s="4">
        <v>0</v>
      </c>
      <c r="R19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95">
      <c r="A195" s="3" t="s">
        <v>402</v>
      </c>
      <c r="B195" s="3" t="s">
        <v>403</v>
      </c>
      <c r="C195" s="4">
        <v>0</v>
      </c>
      <c r="D195" s="3">
        <v>0</v>
      </c>
      <c r="E195" s="4">
        <v>0</v>
      </c>
      <c r="F195" s="3">
        <v>0.43</v>
      </c>
      <c r="G195" s="4">
        <v>0</v>
      </c>
      <c r="H195" s="3">
        <v>1</v>
      </c>
      <c r="I195" s="4">
        <v>0</v>
      </c>
      <c r="J195" s="3">
        <v>0</v>
      </c>
      <c r="K195" s="4">
        <v>0</v>
      </c>
      <c r="L195" s="3">
        <v>0</v>
      </c>
      <c r="M195" s="4">
        <v>0</v>
      </c>
      <c r="N195" s="3">
        <v>0</v>
      </c>
      <c r="O195" s="4">
        <v>0</v>
      </c>
      <c r="P195" s="4">
        <v>0</v>
      </c>
      <c r="Q195" s="4">
        <v>0</v>
      </c>
      <c r="R19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96">
      <c r="A196" s="3" t="s">
        <v>404</v>
      </c>
      <c r="B196" s="3" t="s">
        <v>405</v>
      </c>
      <c r="C196" s="4">
        <v>0</v>
      </c>
      <c r="D196" s="3">
        <v>0</v>
      </c>
      <c r="E196" s="4">
        <v>2513.4898</v>
      </c>
      <c r="F196" s="3">
        <v>0.262</v>
      </c>
      <c r="G196" s="4">
        <v>21876.6132</v>
      </c>
      <c r="H196" s="3">
        <v>1</v>
      </c>
      <c r="I196" s="4">
        <v>0</v>
      </c>
      <c r="J196" s="3">
        <v>0</v>
      </c>
      <c r="K196" s="4">
        <v>0</v>
      </c>
      <c r="L196" s="3">
        <v>0</v>
      </c>
      <c r="M196" s="4">
        <v>1681.6446</v>
      </c>
      <c r="N196" s="3">
        <v>1</v>
      </c>
      <c r="O196" s="4">
        <v>1619.7974</v>
      </c>
      <c r="P196" s="4">
        <v>1099</v>
      </c>
      <c r="Q196" s="4">
        <v>0</v>
      </c>
      <c r="R19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97">
      <c r="A197" s="3" t="s">
        <v>406</v>
      </c>
      <c r="B197" s="3" t="s">
        <v>407</v>
      </c>
      <c r="C197" s="4">
        <v>152125.0414</v>
      </c>
      <c r="D197" s="3">
        <v>3.575</v>
      </c>
      <c r="E197" s="4">
        <v>24264.7432</v>
      </c>
      <c r="F197" s="3">
        <v>0.987</v>
      </c>
      <c r="G197" s="4">
        <v>49944.6391</v>
      </c>
      <c r="H197" s="3">
        <v>2</v>
      </c>
      <c r="I197" s="4">
        <v>44595.6314</v>
      </c>
      <c r="J197" s="3">
        <v>1</v>
      </c>
      <c r="K197" s="4">
        <v>0</v>
      </c>
      <c r="L197" s="3">
        <v>0</v>
      </c>
      <c r="M197" s="4">
        <v>24099.4615</v>
      </c>
      <c r="N197" s="3">
        <v>3</v>
      </c>
      <c r="O197" s="4">
        <v>59111.9174</v>
      </c>
      <c r="P197" s="4">
        <v>54574</v>
      </c>
      <c r="Q197" s="4">
        <v>0</v>
      </c>
      <c r="R19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98">
      <c r="A198" s="3" t="s">
        <v>408</v>
      </c>
      <c r="B198" s="3" t="s">
        <v>409</v>
      </c>
      <c r="C198" s="4">
        <v>0</v>
      </c>
      <c r="D198" s="3">
        <v>0</v>
      </c>
      <c r="E198" s="4">
        <v>0</v>
      </c>
      <c r="F198" s="3">
        <v>0</v>
      </c>
      <c r="G198" s="4">
        <v>0</v>
      </c>
      <c r="H198" s="3">
        <v>0</v>
      </c>
      <c r="I198" s="4">
        <v>0</v>
      </c>
      <c r="J198" s="3">
        <v>0</v>
      </c>
      <c r="K198" s="4">
        <v>0</v>
      </c>
      <c r="L198" s="3">
        <v>0</v>
      </c>
      <c r="M198" s="4">
        <v>0</v>
      </c>
      <c r="N198" s="3">
        <v>0</v>
      </c>
      <c r="O198" s="4">
        <v>0</v>
      </c>
      <c r="P198" s="4">
        <v>0</v>
      </c>
      <c r="Q198" s="4">
        <v>0</v>
      </c>
      <c r="R19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199">
      <c r="A199" s="3" t="s">
        <v>410</v>
      </c>
      <c r="B199" s="3" t="s">
        <v>411</v>
      </c>
      <c r="C199" s="4">
        <v>0</v>
      </c>
      <c r="D199" s="3">
        <v>0</v>
      </c>
      <c r="E199" s="4">
        <v>0</v>
      </c>
      <c r="F199" s="3">
        <v>0</v>
      </c>
      <c r="G199" s="4">
        <v>0</v>
      </c>
      <c r="H199" s="3">
        <v>0</v>
      </c>
      <c r="I199" s="4">
        <v>0</v>
      </c>
      <c r="J199" s="3">
        <v>0</v>
      </c>
      <c r="K199" s="4">
        <v>0</v>
      </c>
      <c r="L199" s="3">
        <v>0</v>
      </c>
      <c r="M199" s="4">
        <v>0</v>
      </c>
      <c r="N199" s="3">
        <v>0</v>
      </c>
      <c r="O199" s="4">
        <v>1731.1048</v>
      </c>
      <c r="P199" s="4">
        <v>0</v>
      </c>
      <c r="Q199" s="4">
        <v>0</v>
      </c>
      <c r="R19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00">
      <c r="A200" s="3" t="s">
        <v>412</v>
      </c>
      <c r="B200" s="3" t="s">
        <v>413</v>
      </c>
      <c r="C200" s="4">
        <v>0</v>
      </c>
      <c r="D200" s="3">
        <v>0</v>
      </c>
      <c r="E200" s="4">
        <v>0</v>
      </c>
      <c r="F200" s="3">
        <v>0.032</v>
      </c>
      <c r="G200" s="4">
        <v>0</v>
      </c>
      <c r="H200" s="3">
        <v>0</v>
      </c>
      <c r="I200" s="4">
        <v>0</v>
      </c>
      <c r="J200" s="3">
        <v>0</v>
      </c>
      <c r="K200" s="4">
        <v>0</v>
      </c>
      <c r="L200" s="3">
        <v>0</v>
      </c>
      <c r="M200" s="4">
        <v>0</v>
      </c>
      <c r="N200" s="3">
        <v>0</v>
      </c>
      <c r="O200" s="4">
        <v>4178.8208</v>
      </c>
      <c r="P200" s="4">
        <v>0</v>
      </c>
      <c r="Q200" s="4">
        <v>0</v>
      </c>
      <c r="R20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01">
      <c r="A201" s="3" t="s">
        <v>414</v>
      </c>
      <c r="B201" s="3" t="s">
        <v>415</v>
      </c>
      <c r="C201" s="4">
        <v>0</v>
      </c>
      <c r="D201" s="3">
        <v>0</v>
      </c>
      <c r="E201" s="4">
        <v>0</v>
      </c>
      <c r="F201" s="3">
        <v>0</v>
      </c>
      <c r="G201" s="4">
        <v>0</v>
      </c>
      <c r="H201" s="3">
        <v>0</v>
      </c>
      <c r="I201" s="4">
        <v>0</v>
      </c>
      <c r="J201" s="3">
        <v>0</v>
      </c>
      <c r="K201" s="4">
        <v>0</v>
      </c>
      <c r="L201" s="3">
        <v>0</v>
      </c>
      <c r="M201" s="4">
        <v>0</v>
      </c>
      <c r="N201" s="3">
        <v>0</v>
      </c>
      <c r="O201" s="4">
        <v>769.3798</v>
      </c>
      <c r="P201" s="4">
        <v>0</v>
      </c>
      <c r="Q201" s="4">
        <v>0</v>
      </c>
      <c r="R20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02">
      <c r="A202" s="3" t="s">
        <v>416</v>
      </c>
      <c r="B202" s="3" t="s">
        <v>417</v>
      </c>
      <c r="C202" s="4">
        <v>45758.6504</v>
      </c>
      <c r="D202" s="3">
        <v>0.312</v>
      </c>
      <c r="E202" s="4">
        <v>23990.7064</v>
      </c>
      <c r="F202" s="3">
        <v>1.502</v>
      </c>
      <c r="G202" s="4">
        <v>73013.7925</v>
      </c>
      <c r="H202" s="3">
        <v>2</v>
      </c>
      <c r="I202" s="4">
        <v>0</v>
      </c>
      <c r="J202" s="3">
        <v>0</v>
      </c>
      <c r="K202" s="4">
        <v>0</v>
      </c>
      <c r="L202" s="3">
        <v>0</v>
      </c>
      <c r="M202" s="4">
        <v>1699.5739</v>
      </c>
      <c r="N202" s="3">
        <v>2</v>
      </c>
      <c r="O202" s="4">
        <v>134530.6426</v>
      </c>
      <c r="P202" s="4">
        <v>1099</v>
      </c>
      <c r="Q202" s="4">
        <v>0</v>
      </c>
      <c r="R20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03">
      <c r="A203" s="3" t="s">
        <v>418</v>
      </c>
      <c r="B203" s="3" t="s">
        <v>419</v>
      </c>
      <c r="C203" s="4">
        <v>0</v>
      </c>
      <c r="D203" s="3">
        <v>0</v>
      </c>
      <c r="E203" s="4">
        <v>70800.7947</v>
      </c>
      <c r="F203" s="3">
        <v>3.078</v>
      </c>
      <c r="G203" s="4">
        <v>0</v>
      </c>
      <c r="H203" s="3">
        <v>0</v>
      </c>
      <c r="I203" s="4">
        <v>25259.8952</v>
      </c>
      <c r="J203" s="3">
        <v>1</v>
      </c>
      <c r="K203" s="4">
        <v>0</v>
      </c>
      <c r="L203" s="3">
        <v>0</v>
      </c>
      <c r="M203" s="4">
        <v>0</v>
      </c>
      <c r="N203" s="3">
        <v>0</v>
      </c>
      <c r="O203" s="4">
        <v>112354.301</v>
      </c>
      <c r="P203" s="4">
        <v>0</v>
      </c>
      <c r="Q203" s="4">
        <v>0</v>
      </c>
      <c r="R20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04">
      <c r="A204" s="3" t="s">
        <v>420</v>
      </c>
      <c r="B204" s="3" t="s">
        <v>421</v>
      </c>
      <c r="C204" s="4">
        <v>0</v>
      </c>
      <c r="D204" s="3">
        <v>0</v>
      </c>
      <c r="E204" s="4">
        <v>0</v>
      </c>
      <c r="F204" s="3">
        <v>0</v>
      </c>
      <c r="G204" s="4">
        <v>0</v>
      </c>
      <c r="H204" s="3">
        <v>0</v>
      </c>
      <c r="I204" s="4">
        <v>0</v>
      </c>
      <c r="J204" s="3">
        <v>0</v>
      </c>
      <c r="K204" s="4">
        <v>0</v>
      </c>
      <c r="L204" s="3">
        <v>0</v>
      </c>
      <c r="M204" s="4">
        <v>0</v>
      </c>
      <c r="N204" s="3">
        <v>0</v>
      </c>
      <c r="O204" s="4">
        <v>0</v>
      </c>
      <c r="P204" s="4">
        <v>5660</v>
      </c>
      <c r="Q204" s="4">
        <v>0</v>
      </c>
      <c r="R20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05">
      <c r="A205" s="3" t="s">
        <v>422</v>
      </c>
      <c r="B205" s="3" t="s">
        <v>423</v>
      </c>
      <c r="C205" s="4">
        <v>0</v>
      </c>
      <c r="D205" s="3">
        <v>0</v>
      </c>
      <c r="E205" s="4">
        <v>0</v>
      </c>
      <c r="F205" s="3">
        <v>0.032</v>
      </c>
      <c r="G205" s="4">
        <v>0</v>
      </c>
      <c r="H205" s="3">
        <v>0</v>
      </c>
      <c r="I205" s="4">
        <v>0</v>
      </c>
      <c r="J205" s="3">
        <v>0</v>
      </c>
      <c r="K205" s="4">
        <v>0</v>
      </c>
      <c r="L205" s="3">
        <v>0</v>
      </c>
      <c r="M205" s="4">
        <v>0</v>
      </c>
      <c r="N205" s="3">
        <v>0</v>
      </c>
      <c r="O205" s="4">
        <v>5964.2107</v>
      </c>
      <c r="P205" s="4">
        <v>0</v>
      </c>
      <c r="Q205" s="4">
        <v>0</v>
      </c>
      <c r="R20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06">
      <c r="A206" s="3" t="s">
        <v>424</v>
      </c>
      <c r="B206" s="3" t="s">
        <v>425</v>
      </c>
      <c r="C206" s="4">
        <v>0</v>
      </c>
      <c r="D206" s="3">
        <v>0</v>
      </c>
      <c r="E206" s="4">
        <v>19628.8656</v>
      </c>
      <c r="F206" s="3">
        <v>0.561</v>
      </c>
      <c r="G206" s="4">
        <v>0</v>
      </c>
      <c r="H206" s="3">
        <v>0</v>
      </c>
      <c r="I206" s="4">
        <v>0</v>
      </c>
      <c r="J206" s="3">
        <v>0</v>
      </c>
      <c r="K206" s="4">
        <v>0</v>
      </c>
      <c r="L206" s="3">
        <v>0</v>
      </c>
      <c r="M206" s="4">
        <v>0</v>
      </c>
      <c r="N206" s="3">
        <v>0</v>
      </c>
      <c r="O206" s="4">
        <v>3650.0919</v>
      </c>
      <c r="P206" s="4">
        <v>0</v>
      </c>
      <c r="Q206" s="4">
        <v>0</v>
      </c>
      <c r="R20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07">
      <c r="A207" s="3" t="s">
        <v>426</v>
      </c>
      <c r="B207" s="3" t="s">
        <v>427</v>
      </c>
      <c r="C207" s="4">
        <v>11628.5612</v>
      </c>
      <c r="D207" s="3">
        <v>2.271</v>
      </c>
      <c r="E207" s="4">
        <v>0</v>
      </c>
      <c r="F207" s="3">
        <v>0</v>
      </c>
      <c r="G207" s="4">
        <v>0</v>
      </c>
      <c r="H207" s="3">
        <v>0</v>
      </c>
      <c r="I207" s="4">
        <v>0</v>
      </c>
      <c r="J207" s="3">
        <v>0</v>
      </c>
      <c r="K207" s="4">
        <v>0</v>
      </c>
      <c r="L207" s="3">
        <v>0</v>
      </c>
      <c r="M207" s="4">
        <v>0</v>
      </c>
      <c r="N207" s="3">
        <v>0</v>
      </c>
      <c r="O207" s="4">
        <v>0</v>
      </c>
      <c r="P207" s="4">
        <v>554</v>
      </c>
      <c r="Q207" s="4">
        <v>0</v>
      </c>
      <c r="R20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08">
      <c r="A208" s="3" t="s">
        <v>428</v>
      </c>
      <c r="B208" s="3" t="s">
        <v>429</v>
      </c>
      <c r="C208" s="4">
        <v>0</v>
      </c>
      <c r="D208" s="3">
        <v>0</v>
      </c>
      <c r="E208" s="4">
        <v>1577.69</v>
      </c>
      <c r="F208" s="3">
        <v>0.214</v>
      </c>
      <c r="G208" s="4">
        <v>0</v>
      </c>
      <c r="H208" s="3">
        <v>0</v>
      </c>
      <c r="I208" s="4">
        <v>0</v>
      </c>
      <c r="J208" s="3">
        <v>0</v>
      </c>
      <c r="K208" s="4">
        <v>0</v>
      </c>
      <c r="L208" s="3">
        <v>0</v>
      </c>
      <c r="M208" s="4">
        <v>0</v>
      </c>
      <c r="N208" s="3">
        <v>0</v>
      </c>
      <c r="O208" s="4">
        <v>7503.0695</v>
      </c>
      <c r="P208" s="4">
        <v>198</v>
      </c>
      <c r="Q208" s="4">
        <v>0</v>
      </c>
      <c r="R20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09">
      <c r="A209" s="3" t="s">
        <v>430</v>
      </c>
      <c r="B209" s="3" t="s">
        <v>431</v>
      </c>
      <c r="C209" s="4">
        <v>0</v>
      </c>
      <c r="D209" s="3">
        <v>0</v>
      </c>
      <c r="E209" s="4">
        <v>0</v>
      </c>
      <c r="F209" s="3">
        <v>0</v>
      </c>
      <c r="G209" s="4">
        <v>0</v>
      </c>
      <c r="H209" s="3">
        <v>0</v>
      </c>
      <c r="I209" s="4">
        <v>0</v>
      </c>
      <c r="J209" s="3">
        <v>0</v>
      </c>
      <c r="K209" s="4">
        <v>0</v>
      </c>
      <c r="L209" s="3">
        <v>0</v>
      </c>
      <c r="M209" s="4">
        <v>0</v>
      </c>
      <c r="N209" s="3">
        <v>0</v>
      </c>
      <c r="O209" s="4">
        <v>47685.4609</v>
      </c>
      <c r="P209" s="4">
        <v>1901</v>
      </c>
      <c r="Q209" s="4">
        <v>709.7695</v>
      </c>
      <c r="R20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10">
      <c r="A210" s="3" t="s">
        <v>432</v>
      </c>
      <c r="B210" s="3" t="s">
        <v>433</v>
      </c>
      <c r="C210" s="4">
        <v>0</v>
      </c>
      <c r="D210" s="3">
        <v>0</v>
      </c>
      <c r="E210" s="4">
        <v>0</v>
      </c>
      <c r="F210" s="3">
        <v>0</v>
      </c>
      <c r="G210" s="4">
        <v>0</v>
      </c>
      <c r="H210" s="3">
        <v>0</v>
      </c>
      <c r="I210" s="4">
        <v>0</v>
      </c>
      <c r="J210" s="3">
        <v>0</v>
      </c>
      <c r="K210" s="4">
        <v>0</v>
      </c>
      <c r="L210" s="3">
        <v>0</v>
      </c>
      <c r="M210" s="4">
        <v>0</v>
      </c>
      <c r="N210" s="3">
        <v>0</v>
      </c>
      <c r="O210" s="4">
        <v>3850.6254</v>
      </c>
      <c r="P210" s="4">
        <v>0</v>
      </c>
      <c r="Q210" s="4">
        <v>0</v>
      </c>
      <c r="R21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11">
      <c r="A211" s="3" t="s">
        <v>434</v>
      </c>
      <c r="B211" s="3" t="s">
        <v>435</v>
      </c>
      <c r="C211" s="4">
        <v>0</v>
      </c>
      <c r="D211" s="3">
        <v>0</v>
      </c>
      <c r="E211" s="4">
        <v>0</v>
      </c>
      <c r="F211" s="3">
        <v>0</v>
      </c>
      <c r="G211" s="4">
        <v>0</v>
      </c>
      <c r="H211" s="3">
        <v>0</v>
      </c>
      <c r="I211" s="4">
        <v>0</v>
      </c>
      <c r="J211" s="3">
        <v>0</v>
      </c>
      <c r="K211" s="4">
        <v>0</v>
      </c>
      <c r="L211" s="3">
        <v>0</v>
      </c>
      <c r="M211" s="4">
        <v>0</v>
      </c>
      <c r="N211" s="3">
        <v>0</v>
      </c>
      <c r="O211" s="4">
        <v>0</v>
      </c>
      <c r="P211" s="4">
        <v>2055</v>
      </c>
      <c r="Q211" s="4">
        <v>0</v>
      </c>
      <c r="R21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12">
      <c r="A212" s="3" t="s">
        <v>436</v>
      </c>
      <c r="B212" s="3" t="s">
        <v>437</v>
      </c>
      <c r="C212" s="4">
        <v>0</v>
      </c>
      <c r="D212" s="3">
        <v>0</v>
      </c>
      <c r="E212" s="4">
        <v>74183.5607</v>
      </c>
      <c r="F212" s="3">
        <v>0.934</v>
      </c>
      <c r="G212" s="4">
        <v>0</v>
      </c>
      <c r="H212" s="3">
        <v>0</v>
      </c>
      <c r="I212" s="4">
        <v>0</v>
      </c>
      <c r="J212" s="3">
        <v>0</v>
      </c>
      <c r="K212" s="4">
        <v>0</v>
      </c>
      <c r="L212" s="3">
        <v>0</v>
      </c>
      <c r="M212" s="4">
        <v>0</v>
      </c>
      <c r="N212" s="3">
        <v>0</v>
      </c>
      <c r="O212" s="4">
        <v>49212.1084</v>
      </c>
      <c r="P212" s="4">
        <v>0</v>
      </c>
      <c r="Q212" s="4">
        <v>0</v>
      </c>
      <c r="R21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13">
      <c r="A213" s="3" t="s">
        <v>438</v>
      </c>
      <c r="B213" s="3" t="s">
        <v>439</v>
      </c>
      <c r="C213" s="4">
        <v>0</v>
      </c>
      <c r="D213" s="3">
        <v>0</v>
      </c>
      <c r="E213" s="4">
        <v>54818.7895</v>
      </c>
      <c r="F213" s="3">
        <v>2.375</v>
      </c>
      <c r="G213" s="4">
        <v>0</v>
      </c>
      <c r="H213" s="3">
        <v>0</v>
      </c>
      <c r="I213" s="4">
        <v>0</v>
      </c>
      <c r="J213" s="3">
        <v>0</v>
      </c>
      <c r="K213" s="4">
        <v>0</v>
      </c>
      <c r="L213" s="3">
        <v>0</v>
      </c>
      <c r="M213" s="4">
        <v>0</v>
      </c>
      <c r="N213" s="3">
        <v>0</v>
      </c>
      <c r="O213" s="4">
        <v>229934.7906</v>
      </c>
      <c r="P213" s="4">
        <v>3297</v>
      </c>
      <c r="Q213" s="4">
        <v>0</v>
      </c>
      <c r="R21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14">
      <c r="A214" s="3" t="s">
        <v>440</v>
      </c>
      <c r="B214" s="3" t="s">
        <v>441</v>
      </c>
      <c r="C214" s="4">
        <v>0</v>
      </c>
      <c r="D214" s="3">
        <v>0</v>
      </c>
      <c r="E214" s="4">
        <v>22911.0266</v>
      </c>
      <c r="F214" s="3">
        <v>0.752</v>
      </c>
      <c r="G214" s="4">
        <v>0</v>
      </c>
      <c r="H214" s="3">
        <v>0</v>
      </c>
      <c r="I214" s="4">
        <v>0</v>
      </c>
      <c r="J214" s="3">
        <v>0</v>
      </c>
      <c r="K214" s="4">
        <v>0</v>
      </c>
      <c r="L214" s="3">
        <v>0</v>
      </c>
      <c r="M214" s="4">
        <v>0</v>
      </c>
      <c r="N214" s="3">
        <v>0</v>
      </c>
      <c r="O214" s="4">
        <v>3163.1294</v>
      </c>
      <c r="P214" s="4">
        <v>0</v>
      </c>
      <c r="Q214" s="4">
        <v>0</v>
      </c>
      <c r="R21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15">
      <c r="A215" s="3" t="s">
        <v>442</v>
      </c>
      <c r="B215" s="3" t="s">
        <v>443</v>
      </c>
      <c r="C215" s="4">
        <v>0</v>
      </c>
      <c r="D215" s="3">
        <v>0</v>
      </c>
      <c r="E215" s="4">
        <v>0</v>
      </c>
      <c r="F215" s="3">
        <v>0</v>
      </c>
      <c r="G215" s="4">
        <v>0</v>
      </c>
      <c r="H215" s="3">
        <v>0</v>
      </c>
      <c r="I215" s="4">
        <v>0</v>
      </c>
      <c r="J215" s="3">
        <v>0</v>
      </c>
      <c r="K215" s="4">
        <v>0</v>
      </c>
      <c r="L215" s="3">
        <v>0</v>
      </c>
      <c r="M215" s="4">
        <v>0</v>
      </c>
      <c r="N215" s="3">
        <v>0</v>
      </c>
      <c r="O215" s="4">
        <v>0</v>
      </c>
      <c r="P215" s="4">
        <v>266</v>
      </c>
      <c r="Q215" s="4">
        <v>0</v>
      </c>
      <c r="R21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16">
      <c r="A216" s="3" t="s">
        <v>444</v>
      </c>
      <c r="B216" s="3" t="s">
        <v>445</v>
      </c>
      <c r="C216" s="4">
        <v>0</v>
      </c>
      <c r="D216" s="3">
        <v>0</v>
      </c>
      <c r="E216" s="4">
        <v>13444.9243</v>
      </c>
      <c r="F216" s="3">
        <v>0.455</v>
      </c>
      <c r="G216" s="4">
        <v>0</v>
      </c>
      <c r="H216" s="3">
        <v>0</v>
      </c>
      <c r="I216" s="4">
        <v>0</v>
      </c>
      <c r="J216" s="3">
        <v>0</v>
      </c>
      <c r="K216" s="4">
        <v>0</v>
      </c>
      <c r="L216" s="3">
        <v>0</v>
      </c>
      <c r="M216" s="4">
        <v>0</v>
      </c>
      <c r="N216" s="3">
        <v>0</v>
      </c>
      <c r="O216" s="4">
        <v>6977.495</v>
      </c>
      <c r="P216" s="4">
        <v>0</v>
      </c>
      <c r="Q216" s="4">
        <v>0</v>
      </c>
      <c r="R21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17">
      <c r="A217" s="3" t="s">
        <v>446</v>
      </c>
      <c r="B217" s="3" t="s">
        <v>447</v>
      </c>
      <c r="C217" s="4">
        <v>0</v>
      </c>
      <c r="D217" s="3">
        <v>0.821</v>
      </c>
      <c r="E217" s="4">
        <v>0</v>
      </c>
      <c r="F217" s="3">
        <v>2.468</v>
      </c>
      <c r="G217" s="4">
        <v>0</v>
      </c>
      <c r="H217" s="3">
        <v>2</v>
      </c>
      <c r="I217" s="4">
        <v>0</v>
      </c>
      <c r="J217" s="3">
        <v>0</v>
      </c>
      <c r="K217" s="4">
        <v>0</v>
      </c>
      <c r="L217" s="3">
        <v>20</v>
      </c>
      <c r="M217" s="4">
        <v>0</v>
      </c>
      <c r="N217" s="3">
        <v>0</v>
      </c>
      <c r="O217" s="4">
        <v>13515.4433</v>
      </c>
      <c r="P217" s="4">
        <v>0</v>
      </c>
      <c r="Q217" s="4">
        <v>0</v>
      </c>
      <c r="R21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18">
      <c r="A218" s="3" t="s">
        <v>448</v>
      </c>
      <c r="B218" s="3" t="s">
        <v>449</v>
      </c>
      <c r="C218" s="4">
        <v>0</v>
      </c>
      <c r="D218" s="3">
        <v>0</v>
      </c>
      <c r="E218" s="4">
        <v>8709.8306</v>
      </c>
      <c r="F218" s="3">
        <v>0.247</v>
      </c>
      <c r="G218" s="4">
        <v>0</v>
      </c>
      <c r="H218" s="3">
        <v>0</v>
      </c>
      <c r="I218" s="4">
        <v>0</v>
      </c>
      <c r="J218" s="3">
        <v>0</v>
      </c>
      <c r="K218" s="4">
        <v>0</v>
      </c>
      <c r="L218" s="3">
        <v>0</v>
      </c>
      <c r="M218" s="4">
        <v>0</v>
      </c>
      <c r="N218" s="3">
        <v>0</v>
      </c>
      <c r="O218" s="4">
        <v>0</v>
      </c>
      <c r="P218" s="4">
        <v>0</v>
      </c>
      <c r="Q218" s="4">
        <v>0</v>
      </c>
      <c r="R21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19">
      <c r="A219" s="3" t="s">
        <v>450</v>
      </c>
      <c r="B219" s="3" t="s">
        <v>451</v>
      </c>
      <c r="C219" s="4">
        <v>0</v>
      </c>
      <c r="D219" s="3">
        <v>0</v>
      </c>
      <c r="E219" s="4">
        <v>0</v>
      </c>
      <c r="F219" s="3">
        <v>0</v>
      </c>
      <c r="G219" s="4">
        <v>0</v>
      </c>
      <c r="H219" s="3">
        <v>0</v>
      </c>
      <c r="I219" s="4">
        <v>0</v>
      </c>
      <c r="J219" s="3">
        <v>0</v>
      </c>
      <c r="K219" s="4">
        <v>0</v>
      </c>
      <c r="L219" s="3">
        <v>0</v>
      </c>
      <c r="M219" s="4">
        <v>0</v>
      </c>
      <c r="N219" s="3">
        <v>0</v>
      </c>
      <c r="O219" s="4">
        <v>185.2667</v>
      </c>
      <c r="P219" s="4">
        <v>0</v>
      </c>
      <c r="Q219" s="4">
        <v>0</v>
      </c>
      <c r="R21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20">
      <c r="A220" s="3" t="s">
        <v>452</v>
      </c>
      <c r="B220" s="3" t="s">
        <v>453</v>
      </c>
      <c r="C220" s="4">
        <v>65126.4219</v>
      </c>
      <c r="D220" s="3">
        <v>1.459</v>
      </c>
      <c r="E220" s="4">
        <v>11759.0939</v>
      </c>
      <c r="F220" s="3">
        <v>0.178</v>
      </c>
      <c r="G220" s="4">
        <v>16533.0776</v>
      </c>
      <c r="H220" s="3">
        <v>1</v>
      </c>
      <c r="I220" s="4">
        <v>0</v>
      </c>
      <c r="J220" s="3">
        <v>0</v>
      </c>
      <c r="K220" s="4">
        <v>0</v>
      </c>
      <c r="L220" s="3">
        <v>0</v>
      </c>
      <c r="M220" s="4">
        <v>0</v>
      </c>
      <c r="N220" s="3">
        <v>0</v>
      </c>
      <c r="O220" s="4">
        <v>43121.7964</v>
      </c>
      <c r="P220" s="4">
        <v>1099</v>
      </c>
      <c r="Q220" s="4">
        <v>0</v>
      </c>
      <c r="R22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21">
      <c r="A221" s="3" t="s">
        <v>454</v>
      </c>
      <c r="B221" s="3" t="s">
        <v>455</v>
      </c>
      <c r="C221" s="4">
        <v>0</v>
      </c>
      <c r="D221" s="3">
        <v>0.186</v>
      </c>
      <c r="E221" s="4">
        <v>22797.714</v>
      </c>
      <c r="F221" s="3">
        <v>1.216</v>
      </c>
      <c r="G221" s="4">
        <v>3594.8946</v>
      </c>
      <c r="H221" s="3">
        <v>6</v>
      </c>
      <c r="I221" s="4">
        <v>0</v>
      </c>
      <c r="J221" s="3">
        <v>0</v>
      </c>
      <c r="K221" s="4">
        <v>20471.0001</v>
      </c>
      <c r="L221" s="3">
        <v>1.25</v>
      </c>
      <c r="M221" s="4">
        <v>23284.4905</v>
      </c>
      <c r="N221" s="3">
        <v>3</v>
      </c>
      <c r="O221" s="4">
        <v>48566.8735</v>
      </c>
      <c r="P221" s="4">
        <v>3297</v>
      </c>
      <c r="Q221" s="4">
        <v>0</v>
      </c>
      <c r="R22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22">
      <c r="A222" s="3" t="s">
        <v>456</v>
      </c>
      <c r="B222" s="3" t="s">
        <v>457</v>
      </c>
      <c r="C222" s="4">
        <v>0</v>
      </c>
      <c r="D222" s="3">
        <v>0</v>
      </c>
      <c r="E222" s="4">
        <v>0</v>
      </c>
      <c r="F222" s="3">
        <v>0</v>
      </c>
      <c r="G222" s="4">
        <v>0</v>
      </c>
      <c r="H222" s="3">
        <v>0</v>
      </c>
      <c r="I222" s="4">
        <v>0</v>
      </c>
      <c r="J222" s="3">
        <v>0</v>
      </c>
      <c r="K222" s="4">
        <v>0</v>
      </c>
      <c r="L222" s="3">
        <v>0</v>
      </c>
      <c r="M222" s="4">
        <v>0</v>
      </c>
      <c r="N222" s="3">
        <v>0</v>
      </c>
      <c r="O222" s="4">
        <v>81190.4594</v>
      </c>
      <c r="P222" s="4">
        <v>4396</v>
      </c>
      <c r="Q222" s="4">
        <v>0</v>
      </c>
      <c r="R22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23">
      <c r="A223" s="3" t="s">
        <v>458</v>
      </c>
      <c r="B223" s="3" t="s">
        <v>459</v>
      </c>
      <c r="C223" s="4">
        <v>0</v>
      </c>
      <c r="D223" s="3">
        <v>0</v>
      </c>
      <c r="E223" s="4">
        <v>1661.8605</v>
      </c>
      <c r="F223" s="3">
        <v>0.093</v>
      </c>
      <c r="G223" s="4">
        <v>0</v>
      </c>
      <c r="H223" s="3">
        <v>0</v>
      </c>
      <c r="I223" s="4">
        <v>0</v>
      </c>
      <c r="J223" s="3">
        <v>0</v>
      </c>
      <c r="K223" s="4">
        <v>0</v>
      </c>
      <c r="L223" s="3">
        <v>0</v>
      </c>
      <c r="M223" s="4">
        <v>0</v>
      </c>
      <c r="N223" s="3">
        <v>0</v>
      </c>
      <c r="O223" s="4">
        <v>2477.9857</v>
      </c>
      <c r="P223" s="4">
        <v>836</v>
      </c>
      <c r="Q223" s="4">
        <v>0</v>
      </c>
      <c r="R22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24">
      <c r="A224" s="3" t="s">
        <v>460</v>
      </c>
      <c r="B224" s="3" t="s">
        <v>461</v>
      </c>
      <c r="C224" s="4">
        <v>0</v>
      </c>
      <c r="D224" s="3">
        <v>0</v>
      </c>
      <c r="E224" s="4">
        <v>0</v>
      </c>
      <c r="F224" s="3">
        <v>0</v>
      </c>
      <c r="G224" s="4">
        <v>0</v>
      </c>
      <c r="H224" s="3">
        <v>0</v>
      </c>
      <c r="I224" s="4">
        <v>0</v>
      </c>
      <c r="J224" s="3">
        <v>0</v>
      </c>
      <c r="K224" s="4">
        <v>0</v>
      </c>
      <c r="L224" s="3">
        <v>0</v>
      </c>
      <c r="M224" s="4">
        <v>0</v>
      </c>
      <c r="N224" s="3">
        <v>0</v>
      </c>
      <c r="O224" s="4">
        <v>0</v>
      </c>
      <c r="P224" s="4">
        <v>328</v>
      </c>
      <c r="Q224" s="4">
        <v>0</v>
      </c>
      <c r="R22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25">
      <c r="A225" s="3" t="s">
        <v>462</v>
      </c>
      <c r="B225" s="3" t="s">
        <v>463</v>
      </c>
      <c r="C225" s="4">
        <v>19319.2725</v>
      </c>
      <c r="D225" s="3">
        <v>0.084</v>
      </c>
      <c r="E225" s="4">
        <v>8542.7065</v>
      </c>
      <c r="F225" s="3">
        <v>0.125</v>
      </c>
      <c r="G225" s="4">
        <v>55198.0913</v>
      </c>
      <c r="H225" s="3">
        <v>1</v>
      </c>
      <c r="I225" s="4">
        <v>0</v>
      </c>
      <c r="J225" s="3">
        <v>0</v>
      </c>
      <c r="K225" s="4">
        <v>0</v>
      </c>
      <c r="L225" s="3">
        <v>0</v>
      </c>
      <c r="M225" s="4">
        <v>0</v>
      </c>
      <c r="N225" s="3">
        <v>0</v>
      </c>
      <c r="O225" s="4">
        <v>4767.3195</v>
      </c>
      <c r="P225" s="4">
        <v>0</v>
      </c>
      <c r="Q225" s="4">
        <v>159.5386</v>
      </c>
      <c r="R22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26">
      <c r="A226" s="3" t="s">
        <v>464</v>
      </c>
      <c r="B226" s="3" t="s">
        <v>465</v>
      </c>
      <c r="C226" s="4">
        <v>0</v>
      </c>
      <c r="D226" s="3">
        <v>0</v>
      </c>
      <c r="E226" s="4">
        <v>0</v>
      </c>
      <c r="F226" s="3">
        <v>0</v>
      </c>
      <c r="G226" s="4">
        <v>2478.5023</v>
      </c>
      <c r="H226" s="3">
        <v>2</v>
      </c>
      <c r="I226" s="4">
        <v>0</v>
      </c>
      <c r="J226" s="3">
        <v>0</v>
      </c>
      <c r="K226" s="4">
        <v>0</v>
      </c>
      <c r="L226" s="3">
        <v>0</v>
      </c>
      <c r="M226" s="4">
        <v>0</v>
      </c>
      <c r="N226" s="3">
        <v>0</v>
      </c>
      <c r="O226" s="4">
        <v>1317.618</v>
      </c>
      <c r="P226" s="4">
        <v>0</v>
      </c>
      <c r="Q226" s="4">
        <v>0</v>
      </c>
      <c r="R22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27">
      <c r="A227" s="3" t="s">
        <v>466</v>
      </c>
      <c r="B227" s="3" t="s">
        <v>467</v>
      </c>
      <c r="C227" s="4">
        <v>0</v>
      </c>
      <c r="D227" s="3">
        <v>0</v>
      </c>
      <c r="E227" s="4">
        <v>3161.463</v>
      </c>
      <c r="F227" s="3">
        <v>0.134</v>
      </c>
      <c r="G227" s="4">
        <v>637.4862</v>
      </c>
      <c r="H227" s="3">
        <v>1</v>
      </c>
      <c r="I227" s="4">
        <v>0</v>
      </c>
      <c r="J227" s="3">
        <v>0</v>
      </c>
      <c r="K227" s="4">
        <v>0</v>
      </c>
      <c r="L227" s="3">
        <v>0</v>
      </c>
      <c r="M227" s="4">
        <v>0</v>
      </c>
      <c r="N227" s="3">
        <v>0</v>
      </c>
      <c r="O227" s="4">
        <v>8313.6001</v>
      </c>
      <c r="P227" s="4">
        <v>286</v>
      </c>
      <c r="Q227" s="4">
        <v>0</v>
      </c>
      <c r="R22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28">
      <c r="A228" s="3" t="s">
        <v>468</v>
      </c>
      <c r="B228" s="3" t="s">
        <v>469</v>
      </c>
      <c r="C228" s="4">
        <v>0</v>
      </c>
      <c r="D228" s="3">
        <v>1.394</v>
      </c>
      <c r="E228" s="4">
        <v>0</v>
      </c>
      <c r="F228" s="3">
        <v>26.597</v>
      </c>
      <c r="G228" s="4">
        <v>0</v>
      </c>
      <c r="H228" s="3">
        <v>0</v>
      </c>
      <c r="I228" s="4">
        <v>0</v>
      </c>
      <c r="J228" s="3">
        <v>2</v>
      </c>
      <c r="K228" s="4">
        <v>0</v>
      </c>
      <c r="L228" s="3">
        <v>0</v>
      </c>
      <c r="M228" s="4">
        <v>0</v>
      </c>
      <c r="N228" s="3">
        <v>0</v>
      </c>
      <c r="O228" s="4">
        <v>1033.1673</v>
      </c>
      <c r="P228" s="4">
        <v>1208</v>
      </c>
      <c r="Q228" s="4">
        <v>0</v>
      </c>
      <c r="R22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29">
      <c r="A229" s="3" t="s">
        <v>470</v>
      </c>
      <c r="B229" s="3" t="s">
        <v>471</v>
      </c>
      <c r="C229" s="4">
        <v>0</v>
      </c>
      <c r="D229" s="3">
        <v>0</v>
      </c>
      <c r="E229" s="4">
        <v>7969.8578</v>
      </c>
      <c r="F229" s="3">
        <v>0.94</v>
      </c>
      <c r="G229" s="4">
        <v>0</v>
      </c>
      <c r="H229" s="3">
        <v>0</v>
      </c>
      <c r="I229" s="4">
        <v>0</v>
      </c>
      <c r="J229" s="3">
        <v>0</v>
      </c>
      <c r="K229" s="4">
        <v>0</v>
      </c>
      <c r="L229" s="3">
        <v>0</v>
      </c>
      <c r="M229" s="4">
        <v>0</v>
      </c>
      <c r="N229" s="3">
        <v>0</v>
      </c>
      <c r="O229" s="4">
        <v>6753.1549</v>
      </c>
      <c r="P229" s="4">
        <v>0</v>
      </c>
      <c r="Q229" s="4">
        <v>0</v>
      </c>
      <c r="R22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30">
      <c r="A230" s="3" t="s">
        <v>472</v>
      </c>
      <c r="B230" s="3" t="s">
        <v>473</v>
      </c>
      <c r="C230" s="4">
        <v>1504.7029</v>
      </c>
      <c r="D230" s="3">
        <v>0.018</v>
      </c>
      <c r="E230" s="4">
        <v>0</v>
      </c>
      <c r="F230" s="3">
        <v>0.008</v>
      </c>
      <c r="G230" s="4">
        <v>0</v>
      </c>
      <c r="H230" s="3">
        <v>0</v>
      </c>
      <c r="I230" s="4">
        <v>20649.2654</v>
      </c>
      <c r="J230" s="3">
        <v>1</v>
      </c>
      <c r="K230" s="4">
        <v>0</v>
      </c>
      <c r="L230" s="3">
        <v>0</v>
      </c>
      <c r="M230" s="4">
        <v>0</v>
      </c>
      <c r="N230" s="3">
        <v>2</v>
      </c>
      <c r="O230" s="4">
        <v>0</v>
      </c>
      <c r="P230" s="4">
        <v>0</v>
      </c>
      <c r="Q230" s="4">
        <v>0</v>
      </c>
      <c r="R23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31">
      <c r="A231" s="3" t="s">
        <v>474</v>
      </c>
      <c r="B231" s="3" t="s">
        <v>475</v>
      </c>
      <c r="C231" s="4">
        <v>17016.4216</v>
      </c>
      <c r="D231" s="3">
        <v>0.559</v>
      </c>
      <c r="E231" s="4">
        <v>0</v>
      </c>
      <c r="F231" s="3">
        <v>0</v>
      </c>
      <c r="G231" s="4">
        <v>54462.0599</v>
      </c>
      <c r="H231" s="3">
        <v>1</v>
      </c>
      <c r="I231" s="4">
        <v>0</v>
      </c>
      <c r="J231" s="3">
        <v>1</v>
      </c>
      <c r="K231" s="4">
        <v>0</v>
      </c>
      <c r="L231" s="3">
        <v>0</v>
      </c>
      <c r="M231" s="4">
        <v>0</v>
      </c>
      <c r="N231" s="3">
        <v>3</v>
      </c>
      <c r="O231" s="4">
        <v>2560.1115</v>
      </c>
      <c r="P231" s="4">
        <v>0</v>
      </c>
      <c r="Q231" s="4">
        <v>0</v>
      </c>
      <c r="R23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32">
      <c r="A232" s="3" t="s">
        <v>476</v>
      </c>
      <c r="B232" s="3" t="s">
        <v>477</v>
      </c>
      <c r="C232" s="4">
        <v>0</v>
      </c>
      <c r="D232" s="3">
        <v>0</v>
      </c>
      <c r="E232" s="4">
        <v>0</v>
      </c>
      <c r="F232" s="3">
        <v>0.009</v>
      </c>
      <c r="G232" s="4">
        <v>0</v>
      </c>
      <c r="H232" s="3">
        <v>0</v>
      </c>
      <c r="I232" s="4">
        <v>0</v>
      </c>
      <c r="J232" s="3">
        <v>0</v>
      </c>
      <c r="K232" s="4">
        <v>0</v>
      </c>
      <c r="L232" s="3">
        <v>0</v>
      </c>
      <c r="M232" s="4">
        <v>0</v>
      </c>
      <c r="N232" s="3">
        <v>0</v>
      </c>
      <c r="O232" s="4">
        <v>14759.2339</v>
      </c>
      <c r="P232" s="4">
        <v>1162</v>
      </c>
      <c r="Q232" s="4">
        <v>0</v>
      </c>
      <c r="R23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33">
      <c r="A233" s="3" t="s">
        <v>478</v>
      </c>
      <c r="B233" s="3" t="s">
        <v>479</v>
      </c>
      <c r="C233" s="4">
        <v>0</v>
      </c>
      <c r="D233" s="3">
        <v>0</v>
      </c>
      <c r="E233" s="4">
        <v>3139.1522</v>
      </c>
      <c r="F233" s="3">
        <v>0.144</v>
      </c>
      <c r="G233" s="4">
        <v>0</v>
      </c>
      <c r="H233" s="3">
        <v>0</v>
      </c>
      <c r="I233" s="4">
        <v>0</v>
      </c>
      <c r="J233" s="3">
        <v>0</v>
      </c>
      <c r="K233" s="4">
        <v>0</v>
      </c>
      <c r="L233" s="3">
        <v>0</v>
      </c>
      <c r="M233" s="4">
        <v>0</v>
      </c>
      <c r="N233" s="3">
        <v>0</v>
      </c>
      <c r="O233" s="4">
        <v>1170.4686</v>
      </c>
      <c r="P233" s="4">
        <v>0</v>
      </c>
      <c r="Q233" s="4">
        <v>0</v>
      </c>
      <c r="R23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34">
      <c r="A234" s="3" t="s">
        <v>480</v>
      </c>
      <c r="B234" s="3" t="s">
        <v>481</v>
      </c>
      <c r="C234" s="4">
        <v>7893.6643</v>
      </c>
      <c r="D234" s="3">
        <v>0.255</v>
      </c>
      <c r="E234" s="4">
        <v>0</v>
      </c>
      <c r="F234" s="3">
        <v>0.096</v>
      </c>
      <c r="G234" s="4">
        <v>15485.6714</v>
      </c>
      <c r="H234" s="3">
        <v>1</v>
      </c>
      <c r="I234" s="4">
        <v>0</v>
      </c>
      <c r="J234" s="3">
        <v>0</v>
      </c>
      <c r="K234" s="4">
        <v>0</v>
      </c>
      <c r="L234" s="3">
        <v>0</v>
      </c>
      <c r="M234" s="4">
        <v>2219.1114</v>
      </c>
      <c r="N234" s="3">
        <v>1</v>
      </c>
      <c r="O234" s="4">
        <v>2885.867</v>
      </c>
      <c r="P234" s="4">
        <v>1099</v>
      </c>
      <c r="Q234" s="4">
        <v>0</v>
      </c>
      <c r="R23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35">
      <c r="A235" s="3" t="s">
        <v>482</v>
      </c>
      <c r="B235" s="3" t="s">
        <v>483</v>
      </c>
      <c r="C235" s="4">
        <v>0</v>
      </c>
      <c r="D235" s="3">
        <v>0</v>
      </c>
      <c r="E235" s="4">
        <v>0</v>
      </c>
      <c r="F235" s="3">
        <v>0</v>
      </c>
      <c r="G235" s="4">
        <v>0</v>
      </c>
      <c r="H235" s="3">
        <v>0</v>
      </c>
      <c r="I235" s="4">
        <v>0</v>
      </c>
      <c r="J235" s="3">
        <v>0</v>
      </c>
      <c r="K235" s="4">
        <v>0</v>
      </c>
      <c r="L235" s="3">
        <v>0</v>
      </c>
      <c r="M235" s="4">
        <v>0</v>
      </c>
      <c r="N235" s="3">
        <v>0</v>
      </c>
      <c r="O235" s="4">
        <v>4848.0604</v>
      </c>
      <c r="P235" s="4">
        <v>352</v>
      </c>
      <c r="Q235" s="4">
        <v>0</v>
      </c>
      <c r="R23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36">
      <c r="A236" s="3" t="s">
        <v>484</v>
      </c>
      <c r="B236" s="3" t="s">
        <v>485</v>
      </c>
      <c r="C236" s="4">
        <v>0</v>
      </c>
      <c r="D236" s="3">
        <v>0</v>
      </c>
      <c r="E236" s="4">
        <v>0</v>
      </c>
      <c r="F236" s="3">
        <v>0</v>
      </c>
      <c r="G236" s="4">
        <v>0</v>
      </c>
      <c r="H236" s="3">
        <v>0</v>
      </c>
      <c r="I236" s="4">
        <v>0</v>
      </c>
      <c r="J236" s="3">
        <v>0</v>
      </c>
      <c r="K236" s="4">
        <v>0</v>
      </c>
      <c r="L236" s="3">
        <v>0</v>
      </c>
      <c r="M236" s="4">
        <v>0</v>
      </c>
      <c r="N236" s="3">
        <v>0</v>
      </c>
      <c r="O236" s="4">
        <v>2603.4386</v>
      </c>
      <c r="P236" s="4">
        <v>1099</v>
      </c>
      <c r="Q236" s="4">
        <v>0</v>
      </c>
      <c r="R23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37">
      <c r="A237" s="3" t="s">
        <v>486</v>
      </c>
      <c r="B237" s="3" t="s">
        <v>487</v>
      </c>
      <c r="C237" s="4">
        <v>0</v>
      </c>
      <c r="D237" s="3">
        <v>0.302</v>
      </c>
      <c r="E237" s="4">
        <v>0</v>
      </c>
      <c r="F237" s="3">
        <v>12.793</v>
      </c>
      <c r="G237" s="4">
        <v>0</v>
      </c>
      <c r="H237" s="3">
        <v>0</v>
      </c>
      <c r="I237" s="4">
        <v>0</v>
      </c>
      <c r="J237" s="3">
        <v>0</v>
      </c>
      <c r="K237" s="4">
        <v>0</v>
      </c>
      <c r="L237" s="3">
        <v>0</v>
      </c>
      <c r="M237" s="4">
        <v>0</v>
      </c>
      <c r="N237" s="3">
        <v>0</v>
      </c>
      <c r="O237" s="4">
        <v>7975.7215</v>
      </c>
      <c r="P237" s="4">
        <v>0</v>
      </c>
      <c r="Q237" s="4">
        <v>0</v>
      </c>
      <c r="R23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38">
      <c r="A238" s="3" t="s">
        <v>488</v>
      </c>
      <c r="B238" s="3" t="s">
        <v>489</v>
      </c>
      <c r="C238" s="4">
        <v>0</v>
      </c>
      <c r="D238" s="3">
        <v>0</v>
      </c>
      <c r="E238" s="4">
        <v>1771.5072</v>
      </c>
      <c r="F238" s="3">
        <v>0.084</v>
      </c>
      <c r="G238" s="4">
        <v>0</v>
      </c>
      <c r="H238" s="3">
        <v>0</v>
      </c>
      <c r="I238" s="4">
        <v>0</v>
      </c>
      <c r="J238" s="3">
        <v>0</v>
      </c>
      <c r="K238" s="4">
        <v>0</v>
      </c>
      <c r="L238" s="3">
        <v>0</v>
      </c>
      <c r="M238" s="4">
        <v>0</v>
      </c>
      <c r="N238" s="3">
        <v>0</v>
      </c>
      <c r="O238" s="4">
        <v>7843.2784</v>
      </c>
      <c r="P238" s="4">
        <v>2198</v>
      </c>
      <c r="Q238" s="4">
        <v>0</v>
      </c>
      <c r="R23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39">
      <c r="A239" s="3" t="s">
        <v>490</v>
      </c>
      <c r="B239" s="3" t="s">
        <v>491</v>
      </c>
      <c r="C239" s="4">
        <v>0</v>
      </c>
      <c r="D239" s="3">
        <v>0</v>
      </c>
      <c r="E239" s="4">
        <v>0</v>
      </c>
      <c r="F239" s="3">
        <v>0</v>
      </c>
      <c r="G239" s="4">
        <v>0</v>
      </c>
      <c r="H239" s="3">
        <v>0</v>
      </c>
      <c r="I239" s="4">
        <v>0</v>
      </c>
      <c r="J239" s="3">
        <v>0</v>
      </c>
      <c r="K239" s="4">
        <v>0</v>
      </c>
      <c r="L239" s="3">
        <v>0</v>
      </c>
      <c r="M239" s="4">
        <v>26838.6024</v>
      </c>
      <c r="N239" s="3">
        <v>4</v>
      </c>
      <c r="O239" s="4">
        <v>24704.7656</v>
      </c>
      <c r="P239" s="4">
        <v>677</v>
      </c>
      <c r="Q239" s="4">
        <v>0</v>
      </c>
      <c r="R23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40">
      <c r="A240" s="3" t="s">
        <v>492</v>
      </c>
      <c r="B240" s="3" t="s">
        <v>493</v>
      </c>
      <c r="C240" s="4">
        <v>0</v>
      </c>
      <c r="D240" s="3">
        <v>0.045</v>
      </c>
      <c r="E240" s="4">
        <v>0</v>
      </c>
      <c r="F240" s="3">
        <v>6.384</v>
      </c>
      <c r="G240" s="4">
        <v>22329.0868</v>
      </c>
      <c r="H240" s="3">
        <v>1</v>
      </c>
      <c r="I240" s="4">
        <v>0</v>
      </c>
      <c r="J240" s="3">
        <v>0</v>
      </c>
      <c r="K240" s="4">
        <v>0</v>
      </c>
      <c r="L240" s="3">
        <v>0</v>
      </c>
      <c r="M240" s="4">
        <v>0</v>
      </c>
      <c r="N240" s="3">
        <v>0</v>
      </c>
      <c r="O240" s="4">
        <v>0</v>
      </c>
      <c r="P240" s="4">
        <v>1208</v>
      </c>
      <c r="Q240" s="4">
        <v>0</v>
      </c>
      <c r="R24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41">
      <c r="A241" s="3" t="s">
        <v>494</v>
      </c>
      <c r="B241" s="3" t="s">
        <v>495</v>
      </c>
      <c r="C241" s="4">
        <v>10927.2054</v>
      </c>
      <c r="D241" s="3">
        <v>0.111</v>
      </c>
      <c r="E241" s="4">
        <v>9352.6476</v>
      </c>
      <c r="F241" s="3">
        <v>0.716</v>
      </c>
      <c r="G241" s="4">
        <v>48622.3903</v>
      </c>
      <c r="H241" s="3">
        <v>18</v>
      </c>
      <c r="I241" s="4">
        <v>0</v>
      </c>
      <c r="J241" s="3">
        <v>0</v>
      </c>
      <c r="K241" s="4">
        <v>0</v>
      </c>
      <c r="L241" s="3">
        <v>0</v>
      </c>
      <c r="M241" s="4">
        <v>13926.6</v>
      </c>
      <c r="N241" s="3">
        <v>1</v>
      </c>
      <c r="O241" s="4">
        <v>13696.1378</v>
      </c>
      <c r="P241" s="4">
        <v>1185</v>
      </c>
      <c r="Q241" s="4">
        <v>0</v>
      </c>
      <c r="R24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42">
      <c r="A242" s="3" t="s">
        <v>496</v>
      </c>
      <c r="B242" s="3" t="s">
        <v>497</v>
      </c>
      <c r="C242" s="4">
        <v>7003.7958</v>
      </c>
      <c r="D242" s="3">
        <v>0.049</v>
      </c>
      <c r="E242" s="4">
        <v>0</v>
      </c>
      <c r="F242" s="3">
        <v>0.008</v>
      </c>
      <c r="G242" s="4">
        <v>0</v>
      </c>
      <c r="H242" s="3">
        <v>0</v>
      </c>
      <c r="I242" s="4">
        <v>101334.6284</v>
      </c>
      <c r="J242" s="3">
        <v>1</v>
      </c>
      <c r="K242" s="4">
        <v>30775.2718</v>
      </c>
      <c r="L242" s="3">
        <v>1.6</v>
      </c>
      <c r="M242" s="4">
        <v>7289.4016</v>
      </c>
      <c r="N242" s="3">
        <v>2</v>
      </c>
      <c r="O242" s="4">
        <v>9475.7375</v>
      </c>
      <c r="P242" s="4">
        <v>0</v>
      </c>
      <c r="Q242" s="4">
        <v>0</v>
      </c>
      <c r="R24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43">
      <c r="A243" s="3" t="s">
        <v>498</v>
      </c>
      <c r="B243" s="3" t="s">
        <v>499</v>
      </c>
      <c r="C243" s="4">
        <v>0</v>
      </c>
      <c r="D243" s="3">
        <v>0</v>
      </c>
      <c r="E243" s="4">
        <v>0</v>
      </c>
      <c r="F243" s="3">
        <v>0.038</v>
      </c>
      <c r="G243" s="4">
        <v>22002.8354</v>
      </c>
      <c r="H243" s="3">
        <v>1</v>
      </c>
      <c r="I243" s="4">
        <v>0</v>
      </c>
      <c r="J243" s="3">
        <v>0</v>
      </c>
      <c r="K243" s="4">
        <v>0</v>
      </c>
      <c r="L243" s="3">
        <v>0</v>
      </c>
      <c r="M243" s="4">
        <v>0</v>
      </c>
      <c r="N243" s="3">
        <v>0</v>
      </c>
      <c r="O243" s="4">
        <v>1526.5925</v>
      </c>
      <c r="P243" s="4">
        <v>1099</v>
      </c>
      <c r="Q243" s="4">
        <v>0</v>
      </c>
      <c r="R24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44">
      <c r="A244" s="3" t="s">
        <v>500</v>
      </c>
      <c r="B244" s="3" t="s">
        <v>501</v>
      </c>
      <c r="C244" s="4">
        <v>100768.7158</v>
      </c>
      <c r="D244" s="3">
        <v>1.645</v>
      </c>
      <c r="E244" s="4">
        <v>36205.741</v>
      </c>
      <c r="F244" s="3">
        <v>1.93</v>
      </c>
      <c r="G244" s="4">
        <v>127258.8378</v>
      </c>
      <c r="H244" s="3">
        <v>6</v>
      </c>
      <c r="I244" s="4">
        <v>0</v>
      </c>
      <c r="J244" s="3">
        <v>0</v>
      </c>
      <c r="K244" s="4">
        <v>0</v>
      </c>
      <c r="L244" s="3">
        <v>0</v>
      </c>
      <c r="M244" s="4">
        <v>0</v>
      </c>
      <c r="N244" s="3">
        <v>0</v>
      </c>
      <c r="O244" s="4">
        <v>817562.669</v>
      </c>
      <c r="P244" s="4">
        <v>16568</v>
      </c>
      <c r="Q244" s="4">
        <v>40134.4719</v>
      </c>
      <c r="R24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45">
      <c r="A245" s="3" t="s">
        <v>502</v>
      </c>
      <c r="B245" s="3" t="s">
        <v>503</v>
      </c>
      <c r="C245" s="4">
        <v>0</v>
      </c>
      <c r="D245" s="3">
        <v>0</v>
      </c>
      <c r="E245" s="4">
        <v>89.0557</v>
      </c>
      <c r="F245" s="3">
        <v>0.006</v>
      </c>
      <c r="G245" s="4">
        <v>0</v>
      </c>
      <c r="H245" s="3">
        <v>0</v>
      </c>
      <c r="I245" s="4">
        <v>0</v>
      </c>
      <c r="J245" s="3">
        <v>0</v>
      </c>
      <c r="K245" s="4">
        <v>0</v>
      </c>
      <c r="L245" s="3">
        <v>0</v>
      </c>
      <c r="M245" s="4">
        <v>0</v>
      </c>
      <c r="N245" s="3">
        <v>0</v>
      </c>
      <c r="O245" s="4">
        <v>121253.828</v>
      </c>
      <c r="P245" s="4">
        <v>3297</v>
      </c>
      <c r="Q245" s="4">
        <v>0</v>
      </c>
      <c r="R24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46">
      <c r="A246" s="3" t="s">
        <v>504</v>
      </c>
      <c r="B246" s="3" t="s">
        <v>505</v>
      </c>
      <c r="C246" s="4">
        <v>0</v>
      </c>
      <c r="D246" s="3">
        <v>0</v>
      </c>
      <c r="E246" s="4">
        <v>0</v>
      </c>
      <c r="F246" s="3">
        <v>0</v>
      </c>
      <c r="G246" s="4">
        <v>0</v>
      </c>
      <c r="H246" s="3">
        <v>0</v>
      </c>
      <c r="I246" s="4">
        <v>0</v>
      </c>
      <c r="J246" s="3">
        <v>0</v>
      </c>
      <c r="K246" s="4">
        <v>0</v>
      </c>
      <c r="L246" s="3">
        <v>0</v>
      </c>
      <c r="M246" s="4">
        <v>0</v>
      </c>
      <c r="N246" s="3">
        <v>0</v>
      </c>
      <c r="O246" s="4">
        <v>0</v>
      </c>
      <c r="P246" s="4">
        <v>0</v>
      </c>
      <c r="Q246" s="4">
        <v>0</v>
      </c>
      <c r="R24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47">
      <c r="A247" s="3" t="s">
        <v>506</v>
      </c>
      <c r="B247" s="3" t="s">
        <v>507</v>
      </c>
      <c r="C247" s="4">
        <v>0</v>
      </c>
      <c r="D247" s="3">
        <v>0</v>
      </c>
      <c r="E247" s="4">
        <v>0</v>
      </c>
      <c r="F247" s="3">
        <v>0</v>
      </c>
      <c r="G247" s="4">
        <v>0</v>
      </c>
      <c r="H247" s="3">
        <v>0</v>
      </c>
      <c r="I247" s="4">
        <v>0</v>
      </c>
      <c r="J247" s="3">
        <v>0</v>
      </c>
      <c r="K247" s="4">
        <v>0</v>
      </c>
      <c r="L247" s="3">
        <v>0</v>
      </c>
      <c r="M247" s="4">
        <v>0</v>
      </c>
      <c r="N247" s="3">
        <v>0</v>
      </c>
      <c r="O247" s="4">
        <v>14318.1703</v>
      </c>
      <c r="P247" s="4">
        <v>220</v>
      </c>
      <c r="Q247" s="4">
        <v>0</v>
      </c>
      <c r="R24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48">
      <c r="A248" s="3" t="s">
        <v>508</v>
      </c>
      <c r="B248" s="3" t="s">
        <v>509</v>
      </c>
      <c r="C248" s="4">
        <v>0</v>
      </c>
      <c r="D248" s="3">
        <v>0</v>
      </c>
      <c r="E248" s="4">
        <v>0</v>
      </c>
      <c r="F248" s="3">
        <v>0</v>
      </c>
      <c r="G248" s="4">
        <v>0</v>
      </c>
      <c r="H248" s="3">
        <v>0</v>
      </c>
      <c r="I248" s="4">
        <v>0</v>
      </c>
      <c r="J248" s="3">
        <v>0</v>
      </c>
      <c r="K248" s="4">
        <v>0</v>
      </c>
      <c r="L248" s="3">
        <v>0</v>
      </c>
      <c r="M248" s="4">
        <v>0</v>
      </c>
      <c r="N248" s="3">
        <v>0</v>
      </c>
      <c r="O248" s="4">
        <v>0</v>
      </c>
      <c r="P248" s="4">
        <v>66</v>
      </c>
      <c r="Q248" s="4">
        <v>0</v>
      </c>
      <c r="R24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49">
      <c r="A249" s="3" t="s">
        <v>510</v>
      </c>
      <c r="B249" s="3" t="s">
        <v>511</v>
      </c>
      <c r="C249" s="4">
        <v>44853.1956</v>
      </c>
      <c r="D249" s="3">
        <v>1.566</v>
      </c>
      <c r="E249" s="4">
        <v>28633.949</v>
      </c>
      <c r="F249" s="3">
        <v>0.557</v>
      </c>
      <c r="G249" s="4">
        <v>12262.6621</v>
      </c>
      <c r="H249" s="3">
        <v>1</v>
      </c>
      <c r="I249" s="4">
        <v>0</v>
      </c>
      <c r="J249" s="3">
        <v>0</v>
      </c>
      <c r="K249" s="4">
        <v>0</v>
      </c>
      <c r="L249" s="3">
        <v>0</v>
      </c>
      <c r="M249" s="4">
        <v>16092.9044</v>
      </c>
      <c r="N249" s="3">
        <v>1</v>
      </c>
      <c r="O249" s="4">
        <v>18577.1935</v>
      </c>
      <c r="P249" s="4">
        <v>616</v>
      </c>
      <c r="Q249" s="4">
        <v>0</v>
      </c>
      <c r="R24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50">
      <c r="A250" s="3" t="s">
        <v>512</v>
      </c>
      <c r="B250" s="3" t="s">
        <v>513</v>
      </c>
      <c r="C250" s="4">
        <v>41789.7009</v>
      </c>
      <c r="D250" s="3">
        <v>5.064</v>
      </c>
      <c r="E250" s="4">
        <v>62575.9129</v>
      </c>
      <c r="F250" s="3">
        <v>8.831</v>
      </c>
      <c r="G250" s="4">
        <v>149017.1149</v>
      </c>
      <c r="H250" s="3">
        <v>7</v>
      </c>
      <c r="I250" s="4">
        <v>61809.2667</v>
      </c>
      <c r="J250" s="3">
        <v>1</v>
      </c>
      <c r="K250" s="4">
        <v>0</v>
      </c>
      <c r="L250" s="3">
        <v>0</v>
      </c>
      <c r="M250" s="4">
        <v>0</v>
      </c>
      <c r="N250" s="3">
        <v>4</v>
      </c>
      <c r="O250" s="4">
        <v>21017.5785</v>
      </c>
      <c r="P250" s="4">
        <v>1099</v>
      </c>
      <c r="Q250" s="4">
        <v>0</v>
      </c>
      <c r="R25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51">
      <c r="A251" s="3" t="s">
        <v>514</v>
      </c>
      <c r="B251" s="3" t="s">
        <v>515</v>
      </c>
      <c r="C251" s="4">
        <v>3037.4271</v>
      </c>
      <c r="D251" s="3">
        <v>0.018</v>
      </c>
      <c r="E251" s="4">
        <v>1914.3738</v>
      </c>
      <c r="F251" s="3">
        <v>0.156</v>
      </c>
      <c r="G251" s="4">
        <v>0</v>
      </c>
      <c r="H251" s="3">
        <v>0</v>
      </c>
      <c r="I251" s="4">
        <v>14590.3192</v>
      </c>
      <c r="J251" s="3">
        <v>2</v>
      </c>
      <c r="K251" s="4">
        <v>216863.6256</v>
      </c>
      <c r="L251" s="3">
        <v>7.52</v>
      </c>
      <c r="M251" s="4">
        <v>0</v>
      </c>
      <c r="N251" s="3">
        <v>0</v>
      </c>
      <c r="O251" s="4">
        <v>0</v>
      </c>
      <c r="P251" s="4">
        <v>4067</v>
      </c>
      <c r="Q251" s="4">
        <v>0</v>
      </c>
      <c r="R25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52">
      <c r="A252" s="3" t="s">
        <v>516</v>
      </c>
      <c r="B252" s="3" t="s">
        <v>517</v>
      </c>
      <c r="C252" s="4">
        <v>0</v>
      </c>
      <c r="D252" s="3">
        <v>0</v>
      </c>
      <c r="E252" s="4">
        <v>0</v>
      </c>
      <c r="F252" s="3">
        <v>0</v>
      </c>
      <c r="G252" s="4">
        <v>0</v>
      </c>
      <c r="H252" s="3">
        <v>0</v>
      </c>
      <c r="I252" s="4">
        <v>0</v>
      </c>
      <c r="J252" s="3">
        <v>0</v>
      </c>
      <c r="K252" s="4">
        <v>0</v>
      </c>
      <c r="L252" s="3">
        <v>0</v>
      </c>
      <c r="M252" s="4">
        <v>0</v>
      </c>
      <c r="N252" s="3">
        <v>0</v>
      </c>
      <c r="O252" s="4">
        <v>219.8228</v>
      </c>
      <c r="P252" s="4">
        <v>342</v>
      </c>
      <c r="Q252" s="4">
        <v>0</v>
      </c>
      <c r="R25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53">
      <c r="A253" s="3" t="s">
        <v>518</v>
      </c>
      <c r="B253" s="3" t="s">
        <v>519</v>
      </c>
      <c r="C253" s="4">
        <v>0</v>
      </c>
      <c r="D253" s="3">
        <v>0</v>
      </c>
      <c r="E253" s="4">
        <v>0</v>
      </c>
      <c r="F253" s="3">
        <v>0</v>
      </c>
      <c r="G253" s="4">
        <v>0</v>
      </c>
      <c r="H253" s="3">
        <v>0</v>
      </c>
      <c r="I253" s="4">
        <v>0</v>
      </c>
      <c r="J253" s="3">
        <v>0</v>
      </c>
      <c r="K253" s="4">
        <v>0</v>
      </c>
      <c r="L253" s="3">
        <v>0</v>
      </c>
      <c r="M253" s="4">
        <v>0</v>
      </c>
      <c r="N253" s="3">
        <v>0</v>
      </c>
      <c r="O253" s="4">
        <v>20567.1948</v>
      </c>
      <c r="P253" s="4">
        <v>0</v>
      </c>
      <c r="Q253" s="4">
        <v>0</v>
      </c>
      <c r="R25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54">
      <c r="A254" s="3" t="s">
        <v>520</v>
      </c>
      <c r="B254" s="3" t="s">
        <v>521</v>
      </c>
      <c r="C254" s="4">
        <v>0</v>
      </c>
      <c r="D254" s="3">
        <v>0</v>
      </c>
      <c r="E254" s="4">
        <v>0</v>
      </c>
      <c r="F254" s="3">
        <v>0</v>
      </c>
      <c r="G254" s="4">
        <v>0</v>
      </c>
      <c r="H254" s="3">
        <v>0</v>
      </c>
      <c r="I254" s="4">
        <v>0</v>
      </c>
      <c r="J254" s="3">
        <v>0</v>
      </c>
      <c r="K254" s="4">
        <v>0</v>
      </c>
      <c r="L254" s="3">
        <v>0</v>
      </c>
      <c r="M254" s="4">
        <v>0</v>
      </c>
      <c r="N254" s="3">
        <v>0</v>
      </c>
      <c r="O254" s="4">
        <v>450.6038</v>
      </c>
      <c r="P254" s="4">
        <v>0</v>
      </c>
      <c r="Q254" s="4">
        <v>0</v>
      </c>
      <c r="R25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55">
      <c r="A255" s="3" t="s">
        <v>522</v>
      </c>
      <c r="B255" s="3" t="s">
        <v>523</v>
      </c>
      <c r="C255" s="4">
        <v>0</v>
      </c>
      <c r="D255" s="3">
        <v>0</v>
      </c>
      <c r="E255" s="4">
        <v>61145.2782</v>
      </c>
      <c r="F255" s="3">
        <v>2.847</v>
      </c>
      <c r="G255" s="4">
        <v>55896.0079</v>
      </c>
      <c r="H255" s="3">
        <v>14</v>
      </c>
      <c r="I255" s="4">
        <v>0</v>
      </c>
      <c r="J255" s="3">
        <v>0</v>
      </c>
      <c r="K255" s="4">
        <v>0</v>
      </c>
      <c r="L255" s="3">
        <v>0</v>
      </c>
      <c r="M255" s="4">
        <v>0</v>
      </c>
      <c r="N255" s="3">
        <v>0</v>
      </c>
      <c r="O255" s="4">
        <v>34395.1491</v>
      </c>
      <c r="P255" s="4">
        <v>14288</v>
      </c>
      <c r="Q255" s="4">
        <v>0</v>
      </c>
      <c r="R25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56">
      <c r="A256" s="3" t="s">
        <v>524</v>
      </c>
      <c r="B256" s="3" t="s">
        <v>525</v>
      </c>
      <c r="C256" s="4">
        <v>0</v>
      </c>
      <c r="D256" s="3">
        <v>0</v>
      </c>
      <c r="E256" s="4">
        <v>0</v>
      </c>
      <c r="F256" s="3">
        <v>0.001</v>
      </c>
      <c r="G256" s="4">
        <v>0</v>
      </c>
      <c r="H256" s="3">
        <v>0</v>
      </c>
      <c r="I256" s="4">
        <v>0</v>
      </c>
      <c r="J256" s="3">
        <v>0</v>
      </c>
      <c r="K256" s="4">
        <v>0</v>
      </c>
      <c r="L256" s="3">
        <v>0</v>
      </c>
      <c r="M256" s="4">
        <v>0</v>
      </c>
      <c r="N256" s="3">
        <v>0</v>
      </c>
      <c r="O256" s="4">
        <v>0</v>
      </c>
      <c r="P256" s="4">
        <v>0</v>
      </c>
      <c r="Q256" s="4">
        <v>0</v>
      </c>
      <c r="R25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57">
      <c r="A257" s="3" t="s">
        <v>526</v>
      </c>
      <c r="B257" s="3" t="s">
        <v>527</v>
      </c>
      <c r="C257" s="4">
        <v>0</v>
      </c>
      <c r="D257" s="3">
        <v>0</v>
      </c>
      <c r="E257" s="4">
        <v>0</v>
      </c>
      <c r="F257" s="3">
        <v>0.064</v>
      </c>
      <c r="G257" s="4">
        <v>0</v>
      </c>
      <c r="H257" s="3">
        <v>0</v>
      </c>
      <c r="I257" s="4">
        <v>0</v>
      </c>
      <c r="J257" s="3">
        <v>0</v>
      </c>
      <c r="K257" s="4">
        <v>0</v>
      </c>
      <c r="L257" s="3">
        <v>0</v>
      </c>
      <c r="M257" s="4">
        <v>0</v>
      </c>
      <c r="N257" s="3">
        <v>0</v>
      </c>
      <c r="O257" s="4">
        <v>43451.1458</v>
      </c>
      <c r="P257" s="4">
        <v>34</v>
      </c>
      <c r="Q257" s="4">
        <v>0</v>
      </c>
      <c r="R25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58">
      <c r="A258" s="3" t="s">
        <v>528</v>
      </c>
      <c r="B258" s="3" t="s">
        <v>529</v>
      </c>
      <c r="C258" s="4">
        <v>0</v>
      </c>
      <c r="D258" s="3">
        <v>0</v>
      </c>
      <c r="E258" s="4">
        <v>0</v>
      </c>
      <c r="F258" s="3">
        <v>0</v>
      </c>
      <c r="G258" s="4">
        <v>0</v>
      </c>
      <c r="H258" s="3">
        <v>0</v>
      </c>
      <c r="I258" s="4">
        <v>0</v>
      </c>
      <c r="J258" s="3">
        <v>0</v>
      </c>
      <c r="K258" s="4">
        <v>0</v>
      </c>
      <c r="L258" s="3">
        <v>0</v>
      </c>
      <c r="M258" s="4">
        <v>0</v>
      </c>
      <c r="N258" s="3">
        <v>0</v>
      </c>
      <c r="O258" s="4">
        <v>0</v>
      </c>
      <c r="P258" s="4">
        <v>0</v>
      </c>
      <c r="Q258" s="4">
        <v>0</v>
      </c>
      <c r="R25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59">
      <c r="A259" s="3" t="s">
        <v>530</v>
      </c>
      <c r="B259" s="3" t="s">
        <v>531</v>
      </c>
      <c r="C259" s="4">
        <v>0</v>
      </c>
      <c r="D259" s="3">
        <v>0</v>
      </c>
      <c r="E259" s="4">
        <v>0</v>
      </c>
      <c r="F259" s="3">
        <v>0</v>
      </c>
      <c r="G259" s="4">
        <v>0</v>
      </c>
      <c r="H259" s="3">
        <v>0</v>
      </c>
      <c r="I259" s="4">
        <v>0</v>
      </c>
      <c r="J259" s="3">
        <v>0</v>
      </c>
      <c r="K259" s="4">
        <v>0</v>
      </c>
      <c r="L259" s="3">
        <v>0</v>
      </c>
      <c r="M259" s="4">
        <v>0</v>
      </c>
      <c r="N259" s="3">
        <v>0</v>
      </c>
      <c r="O259" s="4">
        <v>0</v>
      </c>
      <c r="P259" s="4">
        <v>0</v>
      </c>
      <c r="Q259" s="4">
        <v>0</v>
      </c>
      <c r="R25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60">
      <c r="A260" s="3" t="s">
        <v>532</v>
      </c>
      <c r="B260" s="3" t="s">
        <v>533</v>
      </c>
      <c r="C260" s="4">
        <v>0</v>
      </c>
      <c r="D260" s="3">
        <v>0</v>
      </c>
      <c r="E260" s="4">
        <v>0</v>
      </c>
      <c r="F260" s="3">
        <v>0</v>
      </c>
      <c r="G260" s="4">
        <v>0</v>
      </c>
      <c r="H260" s="3">
        <v>0</v>
      </c>
      <c r="I260" s="4">
        <v>0</v>
      </c>
      <c r="J260" s="3">
        <v>0</v>
      </c>
      <c r="K260" s="4">
        <v>0</v>
      </c>
      <c r="L260" s="3">
        <v>0</v>
      </c>
      <c r="M260" s="4">
        <v>13309.1726</v>
      </c>
      <c r="N260" s="3">
        <v>1</v>
      </c>
      <c r="O260" s="4">
        <v>7709.6809</v>
      </c>
      <c r="P260" s="4">
        <v>2198</v>
      </c>
      <c r="Q260" s="4">
        <v>0</v>
      </c>
      <c r="R26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61">
      <c r="A261" s="3" t="s">
        <v>534</v>
      </c>
      <c r="B261" s="3" t="s">
        <v>535</v>
      </c>
      <c r="C261" s="4">
        <v>0</v>
      </c>
      <c r="D261" s="3">
        <v>0</v>
      </c>
      <c r="E261" s="4">
        <v>0</v>
      </c>
      <c r="F261" s="3">
        <v>0</v>
      </c>
      <c r="G261" s="4">
        <v>0</v>
      </c>
      <c r="H261" s="3">
        <v>0</v>
      </c>
      <c r="I261" s="4">
        <v>0</v>
      </c>
      <c r="J261" s="3">
        <v>0</v>
      </c>
      <c r="K261" s="4">
        <v>0</v>
      </c>
      <c r="L261" s="3">
        <v>0</v>
      </c>
      <c r="M261" s="4">
        <v>0</v>
      </c>
      <c r="N261" s="3">
        <v>0</v>
      </c>
      <c r="O261" s="4">
        <v>0</v>
      </c>
      <c r="P261" s="4">
        <v>0</v>
      </c>
      <c r="Q261" s="4">
        <v>0</v>
      </c>
      <c r="R26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62">
      <c r="A262" s="3" t="s">
        <v>536</v>
      </c>
      <c r="B262" s="3" t="s">
        <v>537</v>
      </c>
      <c r="C262" s="4">
        <v>0</v>
      </c>
      <c r="D262" s="3">
        <v>0</v>
      </c>
      <c r="E262" s="4">
        <v>7222.0823</v>
      </c>
      <c r="F262" s="3">
        <v>0.3</v>
      </c>
      <c r="G262" s="4">
        <v>0</v>
      </c>
      <c r="H262" s="3">
        <v>0</v>
      </c>
      <c r="I262" s="4">
        <v>0</v>
      </c>
      <c r="J262" s="3">
        <v>0</v>
      </c>
      <c r="K262" s="4">
        <v>0</v>
      </c>
      <c r="L262" s="3">
        <v>0</v>
      </c>
      <c r="M262" s="4">
        <v>0</v>
      </c>
      <c r="N262" s="3">
        <v>0</v>
      </c>
      <c r="O262" s="4">
        <v>9083.2547</v>
      </c>
      <c r="P262" s="4">
        <v>0</v>
      </c>
      <c r="Q262" s="4">
        <v>0</v>
      </c>
      <c r="R26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63">
      <c r="A263" s="3" t="s">
        <v>538</v>
      </c>
      <c r="B263" s="3" t="s">
        <v>539</v>
      </c>
      <c r="C263" s="4">
        <v>0</v>
      </c>
      <c r="D263" s="3">
        <v>0</v>
      </c>
      <c r="E263" s="4">
        <v>0</v>
      </c>
      <c r="F263" s="3">
        <v>0</v>
      </c>
      <c r="G263" s="4">
        <v>0</v>
      </c>
      <c r="H263" s="3">
        <v>0</v>
      </c>
      <c r="I263" s="4">
        <v>0</v>
      </c>
      <c r="J263" s="3">
        <v>0</v>
      </c>
      <c r="K263" s="4">
        <v>0</v>
      </c>
      <c r="L263" s="3">
        <v>0</v>
      </c>
      <c r="M263" s="4">
        <v>0</v>
      </c>
      <c r="N263" s="3">
        <v>0</v>
      </c>
      <c r="O263" s="4">
        <v>0</v>
      </c>
      <c r="P263" s="4">
        <v>0</v>
      </c>
      <c r="Q263" s="4">
        <v>0</v>
      </c>
      <c r="R26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64">
      <c r="A264" s="3" t="s">
        <v>540</v>
      </c>
      <c r="B264" s="3" t="s">
        <v>541</v>
      </c>
      <c r="C264" s="4">
        <v>94316.5215</v>
      </c>
      <c r="D264" s="3">
        <v>8.057</v>
      </c>
      <c r="E264" s="4">
        <v>23656.5735</v>
      </c>
      <c r="F264" s="3">
        <v>1.432</v>
      </c>
      <c r="G264" s="4">
        <v>119408.0745</v>
      </c>
      <c r="H264" s="3">
        <v>5</v>
      </c>
      <c r="I264" s="4">
        <v>0</v>
      </c>
      <c r="J264" s="3">
        <v>0</v>
      </c>
      <c r="K264" s="4">
        <v>0</v>
      </c>
      <c r="L264" s="3">
        <v>0</v>
      </c>
      <c r="M264" s="4">
        <v>0</v>
      </c>
      <c r="N264" s="3">
        <v>0</v>
      </c>
      <c r="O264" s="4">
        <v>32802.148</v>
      </c>
      <c r="P264" s="4">
        <v>0</v>
      </c>
      <c r="Q264" s="4">
        <v>0</v>
      </c>
      <c r="R26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65">
      <c r="A265" s="3" t="s">
        <v>542</v>
      </c>
      <c r="B265" s="3" t="s">
        <v>543</v>
      </c>
      <c r="C265" s="4">
        <v>0</v>
      </c>
      <c r="D265" s="3">
        <v>0</v>
      </c>
      <c r="E265" s="4">
        <v>7338.0044</v>
      </c>
      <c r="F265" s="3">
        <v>0.385</v>
      </c>
      <c r="G265" s="4">
        <v>0</v>
      </c>
      <c r="H265" s="3">
        <v>0</v>
      </c>
      <c r="I265" s="4">
        <v>0</v>
      </c>
      <c r="J265" s="3">
        <v>0</v>
      </c>
      <c r="K265" s="4">
        <v>0</v>
      </c>
      <c r="L265" s="3">
        <v>0</v>
      </c>
      <c r="M265" s="4">
        <v>0</v>
      </c>
      <c r="N265" s="3">
        <v>0</v>
      </c>
      <c r="O265" s="4">
        <v>27296.4877</v>
      </c>
      <c r="P265" s="4">
        <v>2198</v>
      </c>
      <c r="Q265" s="4">
        <v>0</v>
      </c>
      <c r="R26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66">
      <c r="A266" s="3" t="s">
        <v>544</v>
      </c>
      <c r="B266" s="3" t="s">
        <v>545</v>
      </c>
      <c r="C266" s="4">
        <v>0</v>
      </c>
      <c r="D266" s="3">
        <v>0</v>
      </c>
      <c r="E266" s="4">
        <v>0</v>
      </c>
      <c r="F266" s="3">
        <v>0</v>
      </c>
      <c r="G266" s="4">
        <v>0</v>
      </c>
      <c r="H266" s="3">
        <v>0</v>
      </c>
      <c r="I266" s="4">
        <v>0</v>
      </c>
      <c r="J266" s="3">
        <v>0</v>
      </c>
      <c r="K266" s="4">
        <v>0</v>
      </c>
      <c r="L266" s="3">
        <v>0</v>
      </c>
      <c r="M266" s="4">
        <v>0</v>
      </c>
      <c r="N266" s="3">
        <v>0</v>
      </c>
      <c r="O266" s="4">
        <v>0</v>
      </c>
      <c r="P266" s="4">
        <v>0</v>
      </c>
      <c r="Q266" s="4">
        <v>0</v>
      </c>
      <c r="R26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67">
      <c r="A267" s="3" t="s">
        <v>546</v>
      </c>
      <c r="B267" s="3" t="s">
        <v>547</v>
      </c>
      <c r="C267" s="4">
        <v>0</v>
      </c>
      <c r="D267" s="3">
        <v>0</v>
      </c>
      <c r="E267" s="4">
        <v>0</v>
      </c>
      <c r="F267" s="3">
        <v>0</v>
      </c>
      <c r="G267" s="4">
        <v>0</v>
      </c>
      <c r="H267" s="3">
        <v>0</v>
      </c>
      <c r="I267" s="4">
        <v>0</v>
      </c>
      <c r="J267" s="3">
        <v>0</v>
      </c>
      <c r="K267" s="4">
        <v>0</v>
      </c>
      <c r="L267" s="3">
        <v>0</v>
      </c>
      <c r="M267" s="4">
        <v>0</v>
      </c>
      <c r="N267" s="3">
        <v>0</v>
      </c>
      <c r="O267" s="4">
        <v>0</v>
      </c>
      <c r="P267" s="4">
        <v>0</v>
      </c>
      <c r="Q267" s="4">
        <v>0</v>
      </c>
      <c r="R26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68">
      <c r="A268" s="3" t="s">
        <v>548</v>
      </c>
      <c r="B268" s="3" t="s">
        <v>549</v>
      </c>
      <c r="C268" s="4">
        <v>19909.8903</v>
      </c>
      <c r="D268" s="3">
        <v>0.094</v>
      </c>
      <c r="E268" s="4">
        <v>8613.5282</v>
      </c>
      <c r="F268" s="3">
        <v>33.384</v>
      </c>
      <c r="G268" s="4">
        <v>12069.9984</v>
      </c>
      <c r="H268" s="3">
        <v>1</v>
      </c>
      <c r="I268" s="4">
        <v>0</v>
      </c>
      <c r="J268" s="3">
        <v>0</v>
      </c>
      <c r="K268" s="4">
        <v>0</v>
      </c>
      <c r="L268" s="3">
        <v>0</v>
      </c>
      <c r="M268" s="4">
        <v>2299.3467</v>
      </c>
      <c r="N268" s="3">
        <v>1</v>
      </c>
      <c r="O268" s="4">
        <v>14090.39</v>
      </c>
      <c r="P268" s="4">
        <v>0</v>
      </c>
      <c r="Q268" s="4">
        <v>0</v>
      </c>
      <c r="R26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69">
      <c r="A269" s="3" t="s">
        <v>550</v>
      </c>
      <c r="B269" s="3" t="s">
        <v>551</v>
      </c>
      <c r="C269" s="4">
        <v>0</v>
      </c>
      <c r="D269" s="3">
        <v>0</v>
      </c>
      <c r="E269" s="4">
        <v>0</v>
      </c>
      <c r="F269" s="3">
        <v>0</v>
      </c>
      <c r="G269" s="4">
        <v>0</v>
      </c>
      <c r="H269" s="3">
        <v>0</v>
      </c>
      <c r="I269" s="4">
        <v>0</v>
      </c>
      <c r="J269" s="3">
        <v>0</v>
      </c>
      <c r="K269" s="4">
        <v>0</v>
      </c>
      <c r="L269" s="3">
        <v>0</v>
      </c>
      <c r="M269" s="4">
        <v>0</v>
      </c>
      <c r="N269" s="3">
        <v>0</v>
      </c>
      <c r="O269" s="4">
        <v>35385.9457</v>
      </c>
      <c r="P269" s="4">
        <v>0</v>
      </c>
      <c r="Q269" s="4">
        <v>0</v>
      </c>
      <c r="R26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70">
      <c r="A270" s="3" t="s">
        <v>552</v>
      </c>
      <c r="B270" s="3" t="s">
        <v>553</v>
      </c>
      <c r="C270" s="4">
        <v>8005.9361</v>
      </c>
      <c r="D270" s="3">
        <v>0.06</v>
      </c>
      <c r="E270" s="4">
        <v>0</v>
      </c>
      <c r="F270" s="3">
        <v>0</v>
      </c>
      <c r="G270" s="4">
        <v>28588.5623</v>
      </c>
      <c r="H270" s="3">
        <v>2</v>
      </c>
      <c r="I270" s="4">
        <v>0</v>
      </c>
      <c r="J270" s="3">
        <v>0</v>
      </c>
      <c r="K270" s="4">
        <v>0</v>
      </c>
      <c r="L270" s="3">
        <v>0</v>
      </c>
      <c r="M270" s="4">
        <v>1854.755</v>
      </c>
      <c r="N270" s="3">
        <v>1</v>
      </c>
      <c r="O270" s="4">
        <v>19543.3368</v>
      </c>
      <c r="P270" s="4">
        <v>579</v>
      </c>
      <c r="Q270" s="4">
        <v>0</v>
      </c>
      <c r="R27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71">
      <c r="A271" s="3" t="s">
        <v>554</v>
      </c>
      <c r="B271" s="3" t="s">
        <v>555</v>
      </c>
      <c r="C271" s="4">
        <v>0</v>
      </c>
      <c r="D271" s="3">
        <v>0</v>
      </c>
      <c r="E271" s="4">
        <v>4492.9598</v>
      </c>
      <c r="F271" s="3">
        <v>2.11</v>
      </c>
      <c r="G271" s="4">
        <v>0</v>
      </c>
      <c r="H271" s="3">
        <v>0</v>
      </c>
      <c r="I271" s="4">
        <v>0</v>
      </c>
      <c r="J271" s="3">
        <v>0</v>
      </c>
      <c r="K271" s="4">
        <v>0</v>
      </c>
      <c r="L271" s="3">
        <v>0</v>
      </c>
      <c r="M271" s="4">
        <v>0</v>
      </c>
      <c r="N271" s="3">
        <v>0</v>
      </c>
      <c r="O271" s="4">
        <v>4231.3474</v>
      </c>
      <c r="P271" s="4">
        <v>126</v>
      </c>
      <c r="Q271" s="4">
        <v>0</v>
      </c>
      <c r="R27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72">
      <c r="A272" s="3" t="s">
        <v>556</v>
      </c>
      <c r="B272" s="3" t="s">
        <v>557</v>
      </c>
      <c r="C272" s="4">
        <v>0</v>
      </c>
      <c r="D272" s="3">
        <v>0</v>
      </c>
      <c r="E272" s="4">
        <v>0</v>
      </c>
      <c r="F272" s="3">
        <v>0.304</v>
      </c>
      <c r="G272" s="4">
        <v>0</v>
      </c>
      <c r="H272" s="3">
        <v>0</v>
      </c>
      <c r="I272" s="4">
        <v>0</v>
      </c>
      <c r="J272" s="3">
        <v>0</v>
      </c>
      <c r="K272" s="4">
        <v>0</v>
      </c>
      <c r="L272" s="3">
        <v>0</v>
      </c>
      <c r="M272" s="4">
        <v>0</v>
      </c>
      <c r="N272" s="3">
        <v>0</v>
      </c>
      <c r="O272" s="4">
        <v>642.9817</v>
      </c>
      <c r="P272" s="4">
        <v>0</v>
      </c>
      <c r="Q272" s="4">
        <v>0</v>
      </c>
      <c r="R27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73">
      <c r="A273" s="3" t="s">
        <v>558</v>
      </c>
      <c r="B273" s="3" t="s">
        <v>559</v>
      </c>
      <c r="C273" s="4">
        <v>0</v>
      </c>
      <c r="D273" s="3">
        <v>0</v>
      </c>
      <c r="E273" s="4">
        <v>0</v>
      </c>
      <c r="F273" s="3">
        <v>0</v>
      </c>
      <c r="G273" s="4">
        <v>0</v>
      </c>
      <c r="H273" s="3">
        <v>0</v>
      </c>
      <c r="I273" s="4">
        <v>0</v>
      </c>
      <c r="J273" s="3">
        <v>0</v>
      </c>
      <c r="K273" s="4">
        <v>0</v>
      </c>
      <c r="L273" s="3">
        <v>0</v>
      </c>
      <c r="M273" s="4">
        <v>0</v>
      </c>
      <c r="N273" s="3">
        <v>0</v>
      </c>
      <c r="O273" s="4">
        <v>14572.1096</v>
      </c>
      <c r="P273" s="4">
        <v>0</v>
      </c>
      <c r="Q273" s="4">
        <v>0</v>
      </c>
      <c r="R27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74">
      <c r="A274" s="3" t="s">
        <v>560</v>
      </c>
      <c r="B274" s="3" t="s">
        <v>561</v>
      </c>
      <c r="C274" s="4">
        <v>0</v>
      </c>
      <c r="D274" s="3">
        <v>0</v>
      </c>
      <c r="E274" s="4">
        <v>0</v>
      </c>
      <c r="F274" s="3">
        <v>0</v>
      </c>
      <c r="G274" s="4">
        <v>0</v>
      </c>
      <c r="H274" s="3">
        <v>0</v>
      </c>
      <c r="I274" s="4">
        <v>0</v>
      </c>
      <c r="J274" s="3">
        <v>0</v>
      </c>
      <c r="K274" s="4">
        <v>0</v>
      </c>
      <c r="L274" s="3">
        <v>0</v>
      </c>
      <c r="M274" s="4">
        <v>0</v>
      </c>
      <c r="N274" s="3">
        <v>0</v>
      </c>
      <c r="O274" s="4">
        <v>13402.7183</v>
      </c>
      <c r="P274" s="4">
        <v>0</v>
      </c>
      <c r="Q274" s="4">
        <v>0</v>
      </c>
      <c r="R27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75">
      <c r="A275" s="3" t="s">
        <v>562</v>
      </c>
      <c r="B275" s="3" t="s">
        <v>563</v>
      </c>
      <c r="C275" s="4">
        <v>0</v>
      </c>
      <c r="D275" s="3">
        <v>0</v>
      </c>
      <c r="E275" s="4">
        <v>0</v>
      </c>
      <c r="F275" s="3">
        <v>0</v>
      </c>
      <c r="G275" s="4">
        <v>0</v>
      </c>
      <c r="H275" s="3">
        <v>0</v>
      </c>
      <c r="I275" s="4">
        <v>0</v>
      </c>
      <c r="J275" s="3">
        <v>0</v>
      </c>
      <c r="K275" s="4">
        <v>0</v>
      </c>
      <c r="L275" s="3">
        <v>0</v>
      </c>
      <c r="M275" s="4">
        <v>0</v>
      </c>
      <c r="N275" s="3">
        <v>0</v>
      </c>
      <c r="O275" s="4">
        <v>0</v>
      </c>
      <c r="P275" s="4">
        <v>0</v>
      </c>
      <c r="Q275" s="4">
        <v>0</v>
      </c>
      <c r="R27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76">
      <c r="A276" s="3" t="s">
        <v>564</v>
      </c>
      <c r="B276" s="3" t="s">
        <v>565</v>
      </c>
      <c r="C276" s="4">
        <v>0</v>
      </c>
      <c r="D276" s="3">
        <v>0</v>
      </c>
      <c r="E276" s="4">
        <v>0</v>
      </c>
      <c r="F276" s="3">
        <v>0</v>
      </c>
      <c r="G276" s="4">
        <v>0</v>
      </c>
      <c r="H276" s="3">
        <v>0</v>
      </c>
      <c r="I276" s="4">
        <v>0</v>
      </c>
      <c r="J276" s="3">
        <v>0</v>
      </c>
      <c r="K276" s="4">
        <v>0</v>
      </c>
      <c r="L276" s="3">
        <v>0</v>
      </c>
      <c r="M276" s="4">
        <v>0</v>
      </c>
      <c r="N276" s="3">
        <v>0</v>
      </c>
      <c r="O276" s="4">
        <v>0</v>
      </c>
      <c r="P276" s="4">
        <v>0</v>
      </c>
      <c r="Q276" s="4">
        <v>0</v>
      </c>
      <c r="R27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77">
      <c r="A277" s="3" t="s">
        <v>566</v>
      </c>
      <c r="B277" s="3" t="s">
        <v>567</v>
      </c>
      <c r="C277" s="4">
        <v>0</v>
      </c>
      <c r="D277" s="3">
        <v>0</v>
      </c>
      <c r="E277" s="4">
        <v>0</v>
      </c>
      <c r="F277" s="3">
        <v>0</v>
      </c>
      <c r="G277" s="4">
        <v>0</v>
      </c>
      <c r="H277" s="3">
        <v>0</v>
      </c>
      <c r="I277" s="4">
        <v>0</v>
      </c>
      <c r="J277" s="3">
        <v>0</v>
      </c>
      <c r="K277" s="4">
        <v>0</v>
      </c>
      <c r="L277" s="3">
        <v>0</v>
      </c>
      <c r="M277" s="4">
        <v>0</v>
      </c>
      <c r="N277" s="3">
        <v>0</v>
      </c>
      <c r="O277" s="4">
        <v>0</v>
      </c>
      <c r="P277" s="4">
        <v>0</v>
      </c>
      <c r="Q277" s="4">
        <v>0</v>
      </c>
      <c r="R27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78">
      <c r="A278" s="3" t="s">
        <v>568</v>
      </c>
      <c r="B278" s="3" t="s">
        <v>569</v>
      </c>
      <c r="C278" s="4">
        <v>0</v>
      </c>
      <c r="D278" s="3">
        <v>0</v>
      </c>
      <c r="E278" s="4">
        <v>0</v>
      </c>
      <c r="F278" s="3">
        <v>0</v>
      </c>
      <c r="G278" s="4">
        <v>0</v>
      </c>
      <c r="H278" s="3">
        <v>0</v>
      </c>
      <c r="I278" s="4">
        <v>0</v>
      </c>
      <c r="J278" s="3">
        <v>0</v>
      </c>
      <c r="K278" s="4">
        <v>0</v>
      </c>
      <c r="L278" s="3">
        <v>0</v>
      </c>
      <c r="M278" s="4">
        <v>0</v>
      </c>
      <c r="N278" s="3">
        <v>0</v>
      </c>
      <c r="O278" s="4">
        <v>246.4324</v>
      </c>
      <c r="P278" s="4">
        <v>0</v>
      </c>
      <c r="Q278" s="4">
        <v>0</v>
      </c>
      <c r="R27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79">
      <c r="A279" s="3" t="s">
        <v>570</v>
      </c>
      <c r="B279" s="3" t="s">
        <v>571</v>
      </c>
      <c r="C279" s="4">
        <v>422246.8813</v>
      </c>
      <c r="D279" s="3">
        <v>4.29</v>
      </c>
      <c r="E279" s="4">
        <v>43387.9313</v>
      </c>
      <c r="F279" s="3">
        <v>0.378</v>
      </c>
      <c r="G279" s="4">
        <v>0</v>
      </c>
      <c r="H279" s="3">
        <v>0</v>
      </c>
      <c r="I279" s="4">
        <v>0</v>
      </c>
      <c r="J279" s="3">
        <v>0</v>
      </c>
      <c r="K279" s="4">
        <v>0</v>
      </c>
      <c r="L279" s="3">
        <v>0</v>
      </c>
      <c r="M279" s="4">
        <v>0</v>
      </c>
      <c r="N279" s="3">
        <v>0</v>
      </c>
      <c r="O279" s="4">
        <v>14961.5698</v>
      </c>
      <c r="P279" s="4">
        <v>14113</v>
      </c>
      <c r="Q279" s="4">
        <v>2196.9057</v>
      </c>
      <c r="R27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80">
      <c r="A280" s="3" t="s">
        <v>572</v>
      </c>
      <c r="B280" s="3" t="s">
        <v>573</v>
      </c>
      <c r="C280" s="4">
        <v>48819.1747</v>
      </c>
      <c r="D280" s="3">
        <v>0.585</v>
      </c>
      <c r="E280" s="4">
        <v>13631.5729</v>
      </c>
      <c r="F280" s="3">
        <v>0.464</v>
      </c>
      <c r="G280" s="4">
        <v>62591.9046</v>
      </c>
      <c r="H280" s="3">
        <v>2</v>
      </c>
      <c r="I280" s="4">
        <v>0</v>
      </c>
      <c r="J280" s="3">
        <v>0</v>
      </c>
      <c r="K280" s="4">
        <v>0</v>
      </c>
      <c r="L280" s="3">
        <v>0</v>
      </c>
      <c r="M280" s="4">
        <v>4560.2121</v>
      </c>
      <c r="N280" s="3">
        <v>3</v>
      </c>
      <c r="O280" s="4">
        <v>23687.5575</v>
      </c>
      <c r="P280" s="4">
        <v>0</v>
      </c>
      <c r="Q280" s="4">
        <v>0</v>
      </c>
      <c r="R28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81">
      <c r="A281" s="3" t="s">
        <v>574</v>
      </c>
      <c r="B281" s="3" t="s">
        <v>575</v>
      </c>
      <c r="C281" s="4">
        <v>0</v>
      </c>
      <c r="D281" s="3">
        <v>0</v>
      </c>
      <c r="E281" s="4">
        <v>6471.7102</v>
      </c>
      <c r="F281" s="3">
        <v>0.152</v>
      </c>
      <c r="G281" s="4">
        <v>0</v>
      </c>
      <c r="H281" s="3">
        <v>0</v>
      </c>
      <c r="I281" s="4">
        <v>0</v>
      </c>
      <c r="J281" s="3">
        <v>0</v>
      </c>
      <c r="K281" s="4">
        <v>0</v>
      </c>
      <c r="L281" s="3">
        <v>0</v>
      </c>
      <c r="M281" s="4">
        <v>0</v>
      </c>
      <c r="N281" s="3">
        <v>0</v>
      </c>
      <c r="O281" s="4">
        <v>11228.8025</v>
      </c>
      <c r="P281" s="4">
        <v>1111</v>
      </c>
      <c r="Q281" s="4">
        <v>0</v>
      </c>
      <c r="R28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82">
      <c r="A282" s="3" t="s">
        <v>576</v>
      </c>
      <c r="B282" s="3" t="s">
        <v>577</v>
      </c>
      <c r="C282" s="4">
        <v>0</v>
      </c>
      <c r="D282" s="3">
        <v>0</v>
      </c>
      <c r="E282" s="4">
        <v>0</v>
      </c>
      <c r="F282" s="3">
        <v>0</v>
      </c>
      <c r="G282" s="4">
        <v>0</v>
      </c>
      <c r="H282" s="3">
        <v>0</v>
      </c>
      <c r="I282" s="4">
        <v>0</v>
      </c>
      <c r="J282" s="3">
        <v>0</v>
      </c>
      <c r="K282" s="4">
        <v>0</v>
      </c>
      <c r="L282" s="3">
        <v>0</v>
      </c>
      <c r="M282" s="4">
        <v>0</v>
      </c>
      <c r="N282" s="3">
        <v>0</v>
      </c>
      <c r="O282" s="4">
        <v>0</v>
      </c>
      <c r="P282" s="4">
        <v>0</v>
      </c>
      <c r="Q282" s="4">
        <v>0</v>
      </c>
      <c r="R28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83">
      <c r="A283" s="3" t="s">
        <v>578</v>
      </c>
      <c r="B283" s="3" t="s">
        <v>579</v>
      </c>
      <c r="C283" s="4">
        <v>0</v>
      </c>
      <c r="D283" s="3">
        <v>0</v>
      </c>
      <c r="E283" s="4">
        <v>25620.4574</v>
      </c>
      <c r="F283" s="3">
        <v>0.286</v>
      </c>
      <c r="G283" s="4">
        <v>0</v>
      </c>
      <c r="H283" s="3">
        <v>0</v>
      </c>
      <c r="I283" s="4">
        <v>0</v>
      </c>
      <c r="J283" s="3">
        <v>0</v>
      </c>
      <c r="K283" s="4">
        <v>0</v>
      </c>
      <c r="L283" s="3">
        <v>0</v>
      </c>
      <c r="M283" s="4">
        <v>0</v>
      </c>
      <c r="N283" s="3">
        <v>0</v>
      </c>
      <c r="O283" s="4">
        <v>0</v>
      </c>
      <c r="P283" s="4">
        <v>0</v>
      </c>
      <c r="Q283" s="4">
        <v>0</v>
      </c>
      <c r="R28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84">
      <c r="A284" s="3" t="s">
        <v>580</v>
      </c>
      <c r="B284" s="3" t="s">
        <v>581</v>
      </c>
      <c r="C284" s="4">
        <v>58175577.2486</v>
      </c>
      <c r="D284" s="3">
        <v>1744.347</v>
      </c>
      <c r="E284" s="4">
        <v>35369067.7598</v>
      </c>
      <c r="F284" s="3">
        <v>1833.204</v>
      </c>
      <c r="G284" s="4">
        <v>35878943.0803</v>
      </c>
      <c r="H284" s="3">
        <v>2570</v>
      </c>
      <c r="I284" s="4">
        <v>13959236.0101</v>
      </c>
      <c r="J284" s="3">
        <v>339</v>
      </c>
      <c r="K284" s="4">
        <v>7242501.4336</v>
      </c>
      <c r="L284" s="3">
        <v>1490.9</v>
      </c>
      <c r="M284" s="4">
        <v>333256.538</v>
      </c>
      <c r="N284" s="3">
        <v>52</v>
      </c>
      <c r="O284" s="4">
        <v>117548727.908</v>
      </c>
      <c r="P284" s="4">
        <v>15475009</v>
      </c>
      <c r="Q284" s="4">
        <v>10312384.1032</v>
      </c>
      <c r="R28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85">
      <c r="A285" s="3" t="s">
        <v>582</v>
      </c>
      <c r="B285" s="3" t="s">
        <v>583</v>
      </c>
      <c r="C285" s="4">
        <v>0</v>
      </c>
      <c r="D285" s="3">
        <v>0</v>
      </c>
      <c r="E285" s="4">
        <v>0</v>
      </c>
      <c r="F285" s="3">
        <v>0</v>
      </c>
      <c r="G285" s="4">
        <v>0</v>
      </c>
      <c r="H285" s="3">
        <v>0</v>
      </c>
      <c r="I285" s="4">
        <v>0</v>
      </c>
      <c r="J285" s="3">
        <v>0</v>
      </c>
      <c r="K285" s="4">
        <v>0</v>
      </c>
      <c r="L285" s="3">
        <v>0</v>
      </c>
      <c r="M285" s="4">
        <v>0</v>
      </c>
      <c r="N285" s="3">
        <v>0</v>
      </c>
      <c r="O285" s="4">
        <v>0</v>
      </c>
      <c r="P285" s="4">
        <v>0</v>
      </c>
      <c r="Q285" s="4">
        <v>0</v>
      </c>
      <c r="R28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86">
      <c r="A286" s="3" t="s">
        <v>584</v>
      </c>
      <c r="B286" s="3" t="s">
        <v>585</v>
      </c>
      <c r="C286" s="4">
        <v>0</v>
      </c>
      <c r="D286" s="3">
        <v>0</v>
      </c>
      <c r="E286" s="4">
        <v>0</v>
      </c>
      <c r="F286" s="3">
        <v>0</v>
      </c>
      <c r="G286" s="4">
        <v>0</v>
      </c>
      <c r="H286" s="3">
        <v>0</v>
      </c>
      <c r="I286" s="4">
        <v>0</v>
      </c>
      <c r="J286" s="3">
        <v>0</v>
      </c>
      <c r="K286" s="4">
        <v>0</v>
      </c>
      <c r="L286" s="3">
        <v>0</v>
      </c>
      <c r="M286" s="4">
        <v>0</v>
      </c>
      <c r="N286" s="3">
        <v>0</v>
      </c>
      <c r="O286" s="4">
        <v>0</v>
      </c>
      <c r="P286" s="4">
        <v>0</v>
      </c>
      <c r="Q286" s="4">
        <v>0</v>
      </c>
      <c r="R28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87">
      <c r="A287" s="3" t="s">
        <v>586</v>
      </c>
      <c r="B287" s="3" t="s">
        <v>587</v>
      </c>
      <c r="C287" s="4">
        <v>0</v>
      </c>
      <c r="D287" s="3">
        <v>0</v>
      </c>
      <c r="E287" s="4">
        <v>8277.0963</v>
      </c>
      <c r="F287" s="3">
        <v>0.024</v>
      </c>
      <c r="G287" s="4">
        <v>0</v>
      </c>
      <c r="H287" s="3">
        <v>0</v>
      </c>
      <c r="I287" s="4">
        <v>0</v>
      </c>
      <c r="J287" s="3">
        <v>0</v>
      </c>
      <c r="K287" s="4">
        <v>0</v>
      </c>
      <c r="L287" s="3">
        <v>0</v>
      </c>
      <c r="M287" s="4">
        <v>0</v>
      </c>
      <c r="N287" s="3">
        <v>0</v>
      </c>
      <c r="O287" s="4">
        <v>33643.7837</v>
      </c>
      <c r="P287" s="4">
        <v>0</v>
      </c>
      <c r="Q287" s="4">
        <v>0</v>
      </c>
      <c r="R28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88">
      <c r="A288" s="3" t="s">
        <v>588</v>
      </c>
      <c r="B288" s="3" t="s">
        <v>589</v>
      </c>
      <c r="C288" s="4">
        <v>136811.5046</v>
      </c>
      <c r="D288" s="3">
        <v>7.475</v>
      </c>
      <c r="E288" s="4">
        <v>0</v>
      </c>
      <c r="F288" s="3">
        <v>0</v>
      </c>
      <c r="G288" s="4">
        <v>0</v>
      </c>
      <c r="H288" s="3">
        <v>0</v>
      </c>
      <c r="I288" s="4">
        <v>0</v>
      </c>
      <c r="J288" s="3">
        <v>0</v>
      </c>
      <c r="K288" s="4">
        <v>0</v>
      </c>
      <c r="L288" s="3">
        <v>0</v>
      </c>
      <c r="M288" s="4">
        <v>0</v>
      </c>
      <c r="N288" s="3">
        <v>0</v>
      </c>
      <c r="O288" s="4">
        <v>81858.3691</v>
      </c>
      <c r="P288" s="4">
        <v>1803</v>
      </c>
      <c r="Q288" s="4">
        <v>36476.148</v>
      </c>
      <c r="R28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89">
      <c r="A289" s="3" t="s">
        <v>590</v>
      </c>
      <c r="B289" s="3" t="s">
        <v>591</v>
      </c>
      <c r="C289" s="4">
        <v>0</v>
      </c>
      <c r="D289" s="3">
        <v>0</v>
      </c>
      <c r="E289" s="4">
        <v>0</v>
      </c>
      <c r="F289" s="3">
        <v>0</v>
      </c>
      <c r="G289" s="4">
        <v>0</v>
      </c>
      <c r="H289" s="3">
        <v>0</v>
      </c>
      <c r="I289" s="4">
        <v>0</v>
      </c>
      <c r="J289" s="3">
        <v>0</v>
      </c>
      <c r="K289" s="4">
        <v>0</v>
      </c>
      <c r="L289" s="3">
        <v>0</v>
      </c>
      <c r="M289" s="4">
        <v>0</v>
      </c>
      <c r="N289" s="3">
        <v>0</v>
      </c>
      <c r="O289" s="4">
        <v>0</v>
      </c>
      <c r="P289" s="4">
        <v>0</v>
      </c>
      <c r="Q289" s="4">
        <v>0</v>
      </c>
      <c r="R28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90">
      <c r="A290" s="3" t="s">
        <v>592</v>
      </c>
      <c r="B290" s="3" t="s">
        <v>593</v>
      </c>
      <c r="C290" s="4">
        <v>0</v>
      </c>
      <c r="D290" s="3">
        <v>0</v>
      </c>
      <c r="E290" s="4">
        <v>0</v>
      </c>
      <c r="F290" s="3">
        <v>0.111</v>
      </c>
      <c r="G290" s="4">
        <v>0</v>
      </c>
      <c r="H290" s="3">
        <v>0</v>
      </c>
      <c r="I290" s="4">
        <v>0</v>
      </c>
      <c r="J290" s="3">
        <v>0</v>
      </c>
      <c r="K290" s="4">
        <v>0</v>
      </c>
      <c r="L290" s="3">
        <v>0</v>
      </c>
      <c r="M290" s="4">
        <v>0</v>
      </c>
      <c r="N290" s="3">
        <v>0</v>
      </c>
      <c r="O290" s="4">
        <v>2390.87</v>
      </c>
      <c r="P290" s="4">
        <v>846</v>
      </c>
      <c r="Q290" s="4">
        <v>0</v>
      </c>
      <c r="R29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91">
      <c r="A291" s="3" t="s">
        <v>594</v>
      </c>
      <c r="B291" s="3" t="s">
        <v>595</v>
      </c>
      <c r="C291" s="4">
        <v>0</v>
      </c>
      <c r="D291" s="3">
        <v>0</v>
      </c>
      <c r="E291" s="4">
        <v>0</v>
      </c>
      <c r="F291" s="3">
        <v>0</v>
      </c>
      <c r="G291" s="4">
        <v>0</v>
      </c>
      <c r="H291" s="3">
        <v>0</v>
      </c>
      <c r="I291" s="4">
        <v>0</v>
      </c>
      <c r="J291" s="3">
        <v>0</v>
      </c>
      <c r="K291" s="4">
        <v>0</v>
      </c>
      <c r="L291" s="3">
        <v>0</v>
      </c>
      <c r="M291" s="4">
        <v>0</v>
      </c>
      <c r="N291" s="3">
        <v>0</v>
      </c>
      <c r="O291" s="4">
        <v>0</v>
      </c>
      <c r="P291" s="4">
        <v>0</v>
      </c>
      <c r="Q291" s="4">
        <v>0</v>
      </c>
      <c r="R29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92">
      <c r="A292" s="3" t="s">
        <v>596</v>
      </c>
      <c r="B292" s="3" t="s">
        <v>597</v>
      </c>
      <c r="C292" s="4">
        <v>0</v>
      </c>
      <c r="D292" s="3">
        <v>0</v>
      </c>
      <c r="E292" s="4">
        <v>0</v>
      </c>
      <c r="F292" s="3">
        <v>0</v>
      </c>
      <c r="G292" s="4">
        <v>0</v>
      </c>
      <c r="H292" s="3">
        <v>0</v>
      </c>
      <c r="I292" s="4">
        <v>0</v>
      </c>
      <c r="J292" s="3">
        <v>0</v>
      </c>
      <c r="K292" s="4">
        <v>0</v>
      </c>
      <c r="L292" s="3">
        <v>0</v>
      </c>
      <c r="M292" s="4">
        <v>0</v>
      </c>
      <c r="N292" s="3">
        <v>0</v>
      </c>
      <c r="O292" s="4">
        <v>4820.0659</v>
      </c>
      <c r="P292" s="4">
        <v>242</v>
      </c>
      <c r="Q292" s="4">
        <v>0</v>
      </c>
      <c r="R29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93">
      <c r="A293" s="3" t="s">
        <v>598</v>
      </c>
      <c r="B293" s="3" t="s">
        <v>599</v>
      </c>
      <c r="C293" s="4">
        <v>0</v>
      </c>
      <c r="D293" s="3">
        <v>0</v>
      </c>
      <c r="E293" s="4">
        <v>0</v>
      </c>
      <c r="F293" s="3">
        <v>0</v>
      </c>
      <c r="G293" s="4">
        <v>0</v>
      </c>
      <c r="H293" s="3">
        <v>0</v>
      </c>
      <c r="I293" s="4">
        <v>0</v>
      </c>
      <c r="J293" s="3">
        <v>0</v>
      </c>
      <c r="K293" s="4">
        <v>0</v>
      </c>
      <c r="L293" s="3">
        <v>0</v>
      </c>
      <c r="M293" s="4">
        <v>0</v>
      </c>
      <c r="N293" s="3">
        <v>0</v>
      </c>
      <c r="O293" s="4">
        <v>0</v>
      </c>
      <c r="P293" s="4">
        <v>0</v>
      </c>
      <c r="Q293" s="4">
        <v>0</v>
      </c>
      <c r="R29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94">
      <c r="A294" s="3" t="s">
        <v>600</v>
      </c>
      <c r="B294" s="3" t="s">
        <v>601</v>
      </c>
      <c r="C294" s="4">
        <v>21763.1558</v>
      </c>
      <c r="D294" s="3">
        <v>0.262</v>
      </c>
      <c r="E294" s="4">
        <v>0</v>
      </c>
      <c r="F294" s="3">
        <v>0</v>
      </c>
      <c r="G294" s="4">
        <v>0</v>
      </c>
      <c r="H294" s="3">
        <v>0</v>
      </c>
      <c r="I294" s="4">
        <v>0</v>
      </c>
      <c r="J294" s="3">
        <v>0</v>
      </c>
      <c r="K294" s="4">
        <v>0</v>
      </c>
      <c r="L294" s="3">
        <v>0</v>
      </c>
      <c r="M294" s="4">
        <v>0</v>
      </c>
      <c r="N294" s="3">
        <v>0</v>
      </c>
      <c r="O294" s="4">
        <v>0</v>
      </c>
      <c r="P294" s="4">
        <v>0</v>
      </c>
      <c r="Q294" s="4">
        <v>0</v>
      </c>
      <c r="R29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95">
      <c r="A295" s="3" t="s">
        <v>602</v>
      </c>
      <c r="B295" s="3" t="s">
        <v>603</v>
      </c>
      <c r="C295" s="4">
        <v>0</v>
      </c>
      <c r="D295" s="3">
        <v>0</v>
      </c>
      <c r="E295" s="4">
        <v>9489.7402</v>
      </c>
      <c r="F295" s="3">
        <v>0.835</v>
      </c>
      <c r="G295" s="4">
        <v>0</v>
      </c>
      <c r="H295" s="3">
        <v>0</v>
      </c>
      <c r="I295" s="4">
        <v>0</v>
      </c>
      <c r="J295" s="3">
        <v>0</v>
      </c>
      <c r="K295" s="4">
        <v>0</v>
      </c>
      <c r="L295" s="3">
        <v>0</v>
      </c>
      <c r="M295" s="4">
        <v>0</v>
      </c>
      <c r="N295" s="3">
        <v>0</v>
      </c>
      <c r="O295" s="4">
        <v>0</v>
      </c>
      <c r="P295" s="4">
        <v>0</v>
      </c>
      <c r="Q295" s="4">
        <v>0</v>
      </c>
      <c r="R29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96">
      <c r="A296" s="3" t="s">
        <v>604</v>
      </c>
      <c r="B296" s="3" t="s">
        <v>605</v>
      </c>
      <c r="C296" s="4">
        <v>0</v>
      </c>
      <c r="D296" s="3">
        <v>0</v>
      </c>
      <c r="E296" s="4">
        <v>31618.8747</v>
      </c>
      <c r="F296" s="3">
        <v>0.557</v>
      </c>
      <c r="G296" s="4">
        <v>0</v>
      </c>
      <c r="H296" s="3">
        <v>0</v>
      </c>
      <c r="I296" s="4">
        <v>0</v>
      </c>
      <c r="J296" s="3">
        <v>0</v>
      </c>
      <c r="K296" s="4">
        <v>0</v>
      </c>
      <c r="L296" s="3">
        <v>0</v>
      </c>
      <c r="M296" s="4">
        <v>0</v>
      </c>
      <c r="N296" s="3">
        <v>0</v>
      </c>
      <c r="O296" s="4">
        <v>27995.3044</v>
      </c>
      <c r="P296" s="4">
        <v>11426</v>
      </c>
      <c r="Q296" s="4">
        <v>0</v>
      </c>
      <c r="R29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97">
      <c r="A297" s="3" t="s">
        <v>606</v>
      </c>
      <c r="B297" s="3" t="s">
        <v>607</v>
      </c>
      <c r="C297" s="4">
        <v>0</v>
      </c>
      <c r="D297" s="3">
        <v>0</v>
      </c>
      <c r="E297" s="4">
        <v>0</v>
      </c>
      <c r="F297" s="3">
        <v>0.006</v>
      </c>
      <c r="G297" s="4">
        <v>29229.7085</v>
      </c>
      <c r="H297" s="3">
        <v>1</v>
      </c>
      <c r="I297" s="4">
        <v>0</v>
      </c>
      <c r="J297" s="3">
        <v>0</v>
      </c>
      <c r="K297" s="4">
        <v>0</v>
      </c>
      <c r="L297" s="3">
        <v>0</v>
      </c>
      <c r="M297" s="4">
        <v>9729.2907</v>
      </c>
      <c r="N297" s="3">
        <v>1</v>
      </c>
      <c r="O297" s="4">
        <v>2092.7682</v>
      </c>
      <c r="P297" s="4">
        <v>791</v>
      </c>
      <c r="Q297" s="4">
        <v>0</v>
      </c>
      <c r="R29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98">
      <c r="A298" s="3" t="s">
        <v>608</v>
      </c>
      <c r="B298" s="3" t="s">
        <v>609</v>
      </c>
      <c r="C298" s="4">
        <v>0</v>
      </c>
      <c r="D298" s="3">
        <v>0</v>
      </c>
      <c r="E298" s="4">
        <v>2585.0065</v>
      </c>
      <c r="F298" s="3">
        <v>0.057</v>
      </c>
      <c r="G298" s="4">
        <v>0</v>
      </c>
      <c r="H298" s="3">
        <v>0</v>
      </c>
      <c r="I298" s="4">
        <v>0</v>
      </c>
      <c r="J298" s="3">
        <v>0</v>
      </c>
      <c r="K298" s="4">
        <v>0</v>
      </c>
      <c r="L298" s="3">
        <v>0</v>
      </c>
      <c r="M298" s="4">
        <v>0</v>
      </c>
      <c r="N298" s="3">
        <v>0</v>
      </c>
      <c r="O298" s="4">
        <v>54213.6711</v>
      </c>
      <c r="P298" s="4">
        <v>0</v>
      </c>
      <c r="Q298" s="4">
        <v>0</v>
      </c>
      <c r="R29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299">
      <c r="A299" s="3" t="s">
        <v>610</v>
      </c>
      <c r="B299" s="3" t="s">
        <v>611</v>
      </c>
      <c r="C299" s="4">
        <v>98401.7179</v>
      </c>
      <c r="D299" s="3">
        <v>2.1</v>
      </c>
      <c r="E299" s="4">
        <v>17645.996</v>
      </c>
      <c r="F299" s="3">
        <v>0.895</v>
      </c>
      <c r="G299" s="4">
        <v>7888.0341</v>
      </c>
      <c r="H299" s="3">
        <v>1</v>
      </c>
      <c r="I299" s="4">
        <v>0</v>
      </c>
      <c r="J299" s="3">
        <v>0</v>
      </c>
      <c r="K299" s="4">
        <v>0</v>
      </c>
      <c r="L299" s="3">
        <v>0</v>
      </c>
      <c r="M299" s="4">
        <v>20006.0391</v>
      </c>
      <c r="N299" s="3">
        <v>2</v>
      </c>
      <c r="O299" s="4">
        <v>4614.9163</v>
      </c>
      <c r="P299" s="4">
        <v>1099</v>
      </c>
      <c r="Q299" s="4">
        <v>0</v>
      </c>
      <c r="R29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00">
      <c r="A300" s="3" t="s">
        <v>612</v>
      </c>
      <c r="B300" s="3" t="s">
        <v>613</v>
      </c>
      <c r="C300" s="4">
        <v>0</v>
      </c>
      <c r="D300" s="3">
        <v>0</v>
      </c>
      <c r="E300" s="4">
        <v>42740.6125</v>
      </c>
      <c r="F300" s="3">
        <v>0.89</v>
      </c>
      <c r="G300" s="4">
        <v>0</v>
      </c>
      <c r="H300" s="3">
        <v>0</v>
      </c>
      <c r="I300" s="4">
        <v>0</v>
      </c>
      <c r="J300" s="3">
        <v>0</v>
      </c>
      <c r="K300" s="4">
        <v>0</v>
      </c>
      <c r="L300" s="3">
        <v>0</v>
      </c>
      <c r="M300" s="4">
        <v>0</v>
      </c>
      <c r="N300" s="3">
        <v>0</v>
      </c>
      <c r="O300" s="4">
        <v>13239.9284</v>
      </c>
      <c r="P300" s="4">
        <v>4531</v>
      </c>
      <c r="Q300" s="4">
        <v>0</v>
      </c>
      <c r="R30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01">
      <c r="A301" s="3" t="s">
        <v>614</v>
      </c>
      <c r="B301" s="3" t="s">
        <v>615</v>
      </c>
      <c r="C301" s="4">
        <v>0</v>
      </c>
      <c r="D301" s="3">
        <v>0</v>
      </c>
      <c r="E301" s="4">
        <v>0</v>
      </c>
      <c r="F301" s="3">
        <v>0</v>
      </c>
      <c r="G301" s="4">
        <v>0</v>
      </c>
      <c r="H301" s="3">
        <v>0</v>
      </c>
      <c r="I301" s="4">
        <v>0</v>
      </c>
      <c r="J301" s="3">
        <v>0</v>
      </c>
      <c r="K301" s="4">
        <v>0</v>
      </c>
      <c r="L301" s="3">
        <v>0</v>
      </c>
      <c r="M301" s="4">
        <v>0</v>
      </c>
      <c r="N301" s="3">
        <v>0</v>
      </c>
      <c r="O301" s="4">
        <v>13793.8819</v>
      </c>
      <c r="P301" s="4">
        <v>0</v>
      </c>
      <c r="Q301" s="4">
        <v>0</v>
      </c>
      <c r="R30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02">
      <c r="A302" s="3" t="s">
        <v>616</v>
      </c>
      <c r="B302" s="3" t="s">
        <v>617</v>
      </c>
      <c r="C302" s="4">
        <v>0</v>
      </c>
      <c r="D302" s="3">
        <v>0</v>
      </c>
      <c r="E302" s="4">
        <v>0</v>
      </c>
      <c r="F302" s="3">
        <v>0</v>
      </c>
      <c r="G302" s="4">
        <v>0</v>
      </c>
      <c r="H302" s="3">
        <v>0</v>
      </c>
      <c r="I302" s="4">
        <v>0</v>
      </c>
      <c r="J302" s="3">
        <v>0</v>
      </c>
      <c r="K302" s="4">
        <v>0</v>
      </c>
      <c r="L302" s="3">
        <v>0</v>
      </c>
      <c r="M302" s="4">
        <v>0</v>
      </c>
      <c r="N302" s="3">
        <v>0</v>
      </c>
      <c r="O302" s="4">
        <v>57168.6285</v>
      </c>
      <c r="P302" s="4">
        <v>110</v>
      </c>
      <c r="Q302" s="4">
        <v>0</v>
      </c>
      <c r="R30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03">
      <c r="A303" s="3" t="s">
        <v>618</v>
      </c>
      <c r="B303" s="3" t="s">
        <v>619</v>
      </c>
      <c r="C303" s="4">
        <v>0</v>
      </c>
      <c r="D303" s="3">
        <v>0</v>
      </c>
      <c r="E303" s="4">
        <v>468.8876</v>
      </c>
      <c r="F303" s="3">
        <v>0.052</v>
      </c>
      <c r="G303" s="4">
        <v>0</v>
      </c>
      <c r="H303" s="3">
        <v>0</v>
      </c>
      <c r="I303" s="4">
        <v>0</v>
      </c>
      <c r="J303" s="3">
        <v>0</v>
      </c>
      <c r="K303" s="4">
        <v>0</v>
      </c>
      <c r="L303" s="3">
        <v>0</v>
      </c>
      <c r="M303" s="4">
        <v>0</v>
      </c>
      <c r="N303" s="3">
        <v>0</v>
      </c>
      <c r="O303" s="4">
        <v>0</v>
      </c>
      <c r="P303" s="4">
        <v>0</v>
      </c>
      <c r="Q303" s="4">
        <v>0</v>
      </c>
      <c r="R30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04">
      <c r="A304" s="3" t="s">
        <v>620</v>
      </c>
      <c r="B304" s="3" t="s">
        <v>621</v>
      </c>
      <c r="C304" s="4">
        <v>2854.2454</v>
      </c>
      <c r="D304" s="3">
        <v>7.02</v>
      </c>
      <c r="E304" s="4">
        <v>9124.5045</v>
      </c>
      <c r="F304" s="3">
        <v>0.293</v>
      </c>
      <c r="G304" s="4">
        <v>3828.7956</v>
      </c>
      <c r="H304" s="3">
        <v>1</v>
      </c>
      <c r="I304" s="4">
        <v>0</v>
      </c>
      <c r="J304" s="3">
        <v>0</v>
      </c>
      <c r="K304" s="4">
        <v>0</v>
      </c>
      <c r="L304" s="3">
        <v>0</v>
      </c>
      <c r="M304" s="4">
        <v>0</v>
      </c>
      <c r="N304" s="3">
        <v>0</v>
      </c>
      <c r="O304" s="4">
        <v>1758.5826</v>
      </c>
      <c r="P304" s="4">
        <v>153</v>
      </c>
      <c r="Q304" s="4">
        <v>0</v>
      </c>
      <c r="R30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05">
      <c r="A305" s="3" t="s">
        <v>622</v>
      </c>
      <c r="B305" s="3" t="s">
        <v>623</v>
      </c>
      <c r="C305" s="4">
        <v>0</v>
      </c>
      <c r="D305" s="3">
        <v>0</v>
      </c>
      <c r="E305" s="4">
        <v>0</v>
      </c>
      <c r="F305" s="3">
        <v>0.01</v>
      </c>
      <c r="G305" s="4">
        <v>0</v>
      </c>
      <c r="H305" s="3">
        <v>0</v>
      </c>
      <c r="I305" s="4">
        <v>0</v>
      </c>
      <c r="J305" s="3">
        <v>0</v>
      </c>
      <c r="K305" s="4">
        <v>0</v>
      </c>
      <c r="L305" s="3">
        <v>0</v>
      </c>
      <c r="M305" s="4">
        <v>0</v>
      </c>
      <c r="N305" s="3">
        <v>0</v>
      </c>
      <c r="O305" s="4">
        <v>7927.4154</v>
      </c>
      <c r="P305" s="4">
        <v>0</v>
      </c>
      <c r="Q305" s="4">
        <v>0</v>
      </c>
      <c r="R30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06">
      <c r="A306" s="3" t="s">
        <v>624</v>
      </c>
      <c r="B306" s="3" t="s">
        <v>625</v>
      </c>
      <c r="C306" s="4">
        <v>0</v>
      </c>
      <c r="D306" s="3">
        <v>0</v>
      </c>
      <c r="E306" s="4">
        <v>2239.0328</v>
      </c>
      <c r="F306" s="3">
        <v>0.11</v>
      </c>
      <c r="G306" s="4">
        <v>0</v>
      </c>
      <c r="H306" s="3">
        <v>0</v>
      </c>
      <c r="I306" s="4">
        <v>0</v>
      </c>
      <c r="J306" s="3">
        <v>0</v>
      </c>
      <c r="K306" s="4">
        <v>0</v>
      </c>
      <c r="L306" s="3">
        <v>0</v>
      </c>
      <c r="M306" s="4">
        <v>0</v>
      </c>
      <c r="N306" s="3">
        <v>0</v>
      </c>
      <c r="O306" s="4">
        <v>4991.1321</v>
      </c>
      <c r="P306" s="4">
        <v>0</v>
      </c>
      <c r="Q306" s="4">
        <v>0</v>
      </c>
      <c r="R30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07">
      <c r="A307" s="3" t="s">
        <v>626</v>
      </c>
      <c r="B307" s="3" t="s">
        <v>627</v>
      </c>
      <c r="C307" s="4">
        <v>0</v>
      </c>
      <c r="D307" s="3">
        <v>0</v>
      </c>
      <c r="E307" s="4">
        <v>0</v>
      </c>
      <c r="F307" s="3">
        <v>0</v>
      </c>
      <c r="G307" s="4">
        <v>0</v>
      </c>
      <c r="H307" s="3">
        <v>0</v>
      </c>
      <c r="I307" s="4">
        <v>0</v>
      </c>
      <c r="J307" s="3">
        <v>0</v>
      </c>
      <c r="K307" s="4">
        <v>0</v>
      </c>
      <c r="L307" s="3">
        <v>0</v>
      </c>
      <c r="M307" s="4">
        <v>0</v>
      </c>
      <c r="N307" s="3">
        <v>0</v>
      </c>
      <c r="O307" s="4">
        <v>0</v>
      </c>
      <c r="P307" s="4">
        <v>0</v>
      </c>
      <c r="Q307" s="4">
        <v>0</v>
      </c>
      <c r="R30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08">
      <c r="A308" s="3" t="s">
        <v>628</v>
      </c>
      <c r="B308" s="3" t="s">
        <v>629</v>
      </c>
      <c r="C308" s="4">
        <v>9060.1693</v>
      </c>
      <c r="D308" s="3">
        <v>0.231</v>
      </c>
      <c r="E308" s="4">
        <v>0</v>
      </c>
      <c r="F308" s="3">
        <v>0</v>
      </c>
      <c r="G308" s="4">
        <v>29075.9644</v>
      </c>
      <c r="H308" s="3">
        <v>1</v>
      </c>
      <c r="I308" s="4">
        <v>15285.6546</v>
      </c>
      <c r="J308" s="3">
        <v>1</v>
      </c>
      <c r="K308" s="4">
        <v>0</v>
      </c>
      <c r="L308" s="3">
        <v>0</v>
      </c>
      <c r="M308" s="4">
        <v>0</v>
      </c>
      <c r="N308" s="3">
        <v>0</v>
      </c>
      <c r="O308" s="4">
        <v>1382.6855</v>
      </c>
      <c r="P308" s="4">
        <v>0</v>
      </c>
      <c r="Q308" s="4">
        <v>0</v>
      </c>
      <c r="R30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09">
      <c r="A309" s="3" t="s">
        <v>630</v>
      </c>
      <c r="B309" s="3" t="s">
        <v>631</v>
      </c>
      <c r="C309" s="4">
        <v>57686.4059</v>
      </c>
      <c r="D309" s="3">
        <v>3.642</v>
      </c>
      <c r="E309" s="4">
        <v>8840.7696</v>
      </c>
      <c r="F309" s="3">
        <v>0.657</v>
      </c>
      <c r="G309" s="4">
        <v>49338.0889</v>
      </c>
      <c r="H309" s="3">
        <v>5</v>
      </c>
      <c r="I309" s="4">
        <v>0</v>
      </c>
      <c r="J309" s="3">
        <v>0</v>
      </c>
      <c r="K309" s="4">
        <v>0</v>
      </c>
      <c r="L309" s="3">
        <v>0</v>
      </c>
      <c r="M309" s="4">
        <v>0</v>
      </c>
      <c r="N309" s="3">
        <v>0</v>
      </c>
      <c r="O309" s="4">
        <v>0</v>
      </c>
      <c r="P309" s="4">
        <v>0</v>
      </c>
      <c r="Q309" s="4">
        <v>0</v>
      </c>
      <c r="R30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10">
      <c r="A310" s="3" t="s">
        <v>632</v>
      </c>
      <c r="B310" s="3" t="s">
        <v>633</v>
      </c>
      <c r="C310" s="4">
        <v>0</v>
      </c>
      <c r="D310" s="3">
        <v>0</v>
      </c>
      <c r="E310" s="4">
        <v>0</v>
      </c>
      <c r="F310" s="3">
        <v>0</v>
      </c>
      <c r="G310" s="4">
        <v>0</v>
      </c>
      <c r="H310" s="3">
        <v>0</v>
      </c>
      <c r="I310" s="4">
        <v>0</v>
      </c>
      <c r="J310" s="3">
        <v>0</v>
      </c>
      <c r="K310" s="4">
        <v>0</v>
      </c>
      <c r="L310" s="3">
        <v>0</v>
      </c>
      <c r="M310" s="4">
        <v>0</v>
      </c>
      <c r="N310" s="3">
        <v>0</v>
      </c>
      <c r="O310" s="4">
        <v>0</v>
      </c>
      <c r="P310" s="4">
        <v>0</v>
      </c>
      <c r="Q310" s="4">
        <v>0</v>
      </c>
      <c r="R31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11">
      <c r="A311" s="3" t="s">
        <v>634</v>
      </c>
      <c r="B311" s="3" t="s">
        <v>635</v>
      </c>
      <c r="C311" s="4">
        <v>0</v>
      </c>
      <c r="D311" s="3">
        <v>0</v>
      </c>
      <c r="E311" s="4">
        <v>0</v>
      </c>
      <c r="F311" s="3">
        <v>0</v>
      </c>
      <c r="G311" s="4">
        <v>0</v>
      </c>
      <c r="H311" s="3">
        <v>0</v>
      </c>
      <c r="I311" s="4">
        <v>0</v>
      </c>
      <c r="J311" s="3">
        <v>0</v>
      </c>
      <c r="K311" s="4">
        <v>0</v>
      </c>
      <c r="L311" s="3">
        <v>0</v>
      </c>
      <c r="M311" s="4">
        <v>0</v>
      </c>
      <c r="N311" s="3">
        <v>0</v>
      </c>
      <c r="O311" s="4">
        <v>10600.4938</v>
      </c>
      <c r="P311" s="4">
        <v>319</v>
      </c>
      <c r="Q311" s="4">
        <v>0</v>
      </c>
      <c r="R31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12">
      <c r="A312" s="3" t="s">
        <v>636</v>
      </c>
      <c r="B312" s="3" t="s">
        <v>637</v>
      </c>
      <c r="C312" s="4">
        <v>4821.286</v>
      </c>
      <c r="D312" s="3">
        <v>4.43</v>
      </c>
      <c r="E312" s="4">
        <v>0</v>
      </c>
      <c r="F312" s="3">
        <v>0.5</v>
      </c>
      <c r="G312" s="4">
        <v>4459.7543</v>
      </c>
      <c r="H312" s="3">
        <v>3</v>
      </c>
      <c r="I312" s="4">
        <v>0</v>
      </c>
      <c r="J312" s="3">
        <v>0</v>
      </c>
      <c r="K312" s="4">
        <v>0</v>
      </c>
      <c r="L312" s="3">
        <v>0</v>
      </c>
      <c r="M312" s="4">
        <v>14955.0012</v>
      </c>
      <c r="N312" s="3">
        <v>4</v>
      </c>
      <c r="O312" s="4">
        <v>34275.5105</v>
      </c>
      <c r="P312" s="4">
        <v>0</v>
      </c>
      <c r="Q312" s="4">
        <v>0</v>
      </c>
      <c r="R31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13">
      <c r="A313" s="3" t="s">
        <v>638</v>
      </c>
      <c r="B313" s="3" t="s">
        <v>639</v>
      </c>
      <c r="C313" s="4">
        <v>0</v>
      </c>
      <c r="D313" s="3">
        <v>0</v>
      </c>
      <c r="E313" s="4">
        <v>0</v>
      </c>
      <c r="F313" s="3">
        <v>0</v>
      </c>
      <c r="G313" s="4">
        <v>0</v>
      </c>
      <c r="H313" s="3">
        <v>0</v>
      </c>
      <c r="I313" s="4">
        <v>0</v>
      </c>
      <c r="J313" s="3">
        <v>0</v>
      </c>
      <c r="K313" s="4">
        <v>0</v>
      </c>
      <c r="L313" s="3">
        <v>0</v>
      </c>
      <c r="M313" s="4">
        <v>0</v>
      </c>
      <c r="N313" s="3">
        <v>0</v>
      </c>
      <c r="O313" s="4">
        <v>0</v>
      </c>
      <c r="P313" s="4">
        <v>1445</v>
      </c>
      <c r="Q313" s="4">
        <v>0</v>
      </c>
      <c r="R31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14">
      <c r="A314" s="3" t="s">
        <v>640</v>
      </c>
      <c r="B314" s="3" t="s">
        <v>641</v>
      </c>
      <c r="C314" s="4">
        <v>0</v>
      </c>
      <c r="D314" s="3">
        <v>0</v>
      </c>
      <c r="E314" s="4">
        <v>0</v>
      </c>
      <c r="F314" s="3">
        <v>0.016</v>
      </c>
      <c r="G314" s="4">
        <v>30933.4672</v>
      </c>
      <c r="H314" s="3">
        <v>2</v>
      </c>
      <c r="I314" s="4">
        <v>0</v>
      </c>
      <c r="J314" s="3">
        <v>0</v>
      </c>
      <c r="K314" s="4">
        <v>0</v>
      </c>
      <c r="L314" s="3">
        <v>0</v>
      </c>
      <c r="M314" s="4">
        <v>0</v>
      </c>
      <c r="N314" s="3">
        <v>0</v>
      </c>
      <c r="O314" s="4">
        <v>0</v>
      </c>
      <c r="P314" s="4">
        <v>0</v>
      </c>
      <c r="Q314" s="4">
        <v>0</v>
      </c>
      <c r="R31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15">
      <c r="A315" s="3" t="s">
        <v>642</v>
      </c>
      <c r="B315" s="3" t="s">
        <v>643</v>
      </c>
      <c r="C315" s="4">
        <v>0</v>
      </c>
      <c r="D315" s="3">
        <v>0</v>
      </c>
      <c r="E315" s="4">
        <v>0</v>
      </c>
      <c r="F315" s="3">
        <v>0</v>
      </c>
      <c r="G315" s="4">
        <v>0</v>
      </c>
      <c r="H315" s="3">
        <v>0</v>
      </c>
      <c r="I315" s="4">
        <v>0</v>
      </c>
      <c r="J315" s="3">
        <v>0</v>
      </c>
      <c r="K315" s="4">
        <v>0</v>
      </c>
      <c r="L315" s="3">
        <v>0</v>
      </c>
      <c r="M315" s="4">
        <v>0</v>
      </c>
      <c r="N315" s="3">
        <v>0</v>
      </c>
      <c r="O315" s="4">
        <v>0</v>
      </c>
      <c r="P315" s="4">
        <v>0</v>
      </c>
      <c r="Q315" s="4">
        <v>0</v>
      </c>
      <c r="R31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16">
      <c r="A316" s="3" t="s">
        <v>644</v>
      </c>
      <c r="B316" s="3" t="s">
        <v>645</v>
      </c>
      <c r="C316" s="4">
        <v>0</v>
      </c>
      <c r="D316" s="3">
        <v>0</v>
      </c>
      <c r="E316" s="4">
        <v>0</v>
      </c>
      <c r="F316" s="3">
        <v>0</v>
      </c>
      <c r="G316" s="4">
        <v>0</v>
      </c>
      <c r="H316" s="3">
        <v>0</v>
      </c>
      <c r="I316" s="4">
        <v>0</v>
      </c>
      <c r="J316" s="3">
        <v>0</v>
      </c>
      <c r="K316" s="4">
        <v>0</v>
      </c>
      <c r="L316" s="3">
        <v>0</v>
      </c>
      <c r="M316" s="4">
        <v>0</v>
      </c>
      <c r="N316" s="3">
        <v>0</v>
      </c>
      <c r="O316" s="4">
        <v>77737.2079</v>
      </c>
      <c r="P316" s="4">
        <v>637</v>
      </c>
      <c r="Q316" s="4">
        <v>0</v>
      </c>
      <c r="R31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17">
      <c r="A317" s="3" t="s">
        <v>646</v>
      </c>
      <c r="B317" s="3" t="s">
        <v>647</v>
      </c>
      <c r="C317" s="4">
        <v>0</v>
      </c>
      <c r="D317" s="3">
        <v>0</v>
      </c>
      <c r="E317" s="4">
        <v>0</v>
      </c>
      <c r="F317" s="3">
        <v>0</v>
      </c>
      <c r="G317" s="4">
        <v>0</v>
      </c>
      <c r="H317" s="3">
        <v>0</v>
      </c>
      <c r="I317" s="4">
        <v>0</v>
      </c>
      <c r="J317" s="3">
        <v>0</v>
      </c>
      <c r="K317" s="4">
        <v>0</v>
      </c>
      <c r="L317" s="3">
        <v>0</v>
      </c>
      <c r="M317" s="4">
        <v>0</v>
      </c>
      <c r="N317" s="3">
        <v>0</v>
      </c>
      <c r="O317" s="4">
        <v>4308.4393</v>
      </c>
      <c r="P317" s="4">
        <v>705</v>
      </c>
      <c r="Q317" s="4">
        <v>0</v>
      </c>
      <c r="R31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18">
      <c r="A318" s="3" t="s">
        <v>648</v>
      </c>
      <c r="B318" s="3" t="s">
        <v>649</v>
      </c>
      <c r="C318" s="4">
        <v>0</v>
      </c>
      <c r="D318" s="3">
        <v>0</v>
      </c>
      <c r="E318" s="4">
        <v>0</v>
      </c>
      <c r="F318" s="3">
        <v>0</v>
      </c>
      <c r="G318" s="4">
        <v>0</v>
      </c>
      <c r="H318" s="3">
        <v>0</v>
      </c>
      <c r="I318" s="4">
        <v>0</v>
      </c>
      <c r="J318" s="3">
        <v>0</v>
      </c>
      <c r="K318" s="4">
        <v>0</v>
      </c>
      <c r="L318" s="3">
        <v>0</v>
      </c>
      <c r="M318" s="4">
        <v>0</v>
      </c>
      <c r="N318" s="3">
        <v>0</v>
      </c>
      <c r="O318" s="4">
        <v>0</v>
      </c>
      <c r="P318" s="4">
        <v>0</v>
      </c>
      <c r="Q318" s="4">
        <v>0</v>
      </c>
      <c r="R31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19">
      <c r="A319" s="3" t="s">
        <v>650</v>
      </c>
      <c r="B319" s="3" t="s">
        <v>651</v>
      </c>
      <c r="C319" s="4">
        <v>0</v>
      </c>
      <c r="D319" s="3">
        <v>0</v>
      </c>
      <c r="E319" s="4">
        <v>0</v>
      </c>
      <c r="F319" s="3">
        <v>0</v>
      </c>
      <c r="G319" s="4">
        <v>0</v>
      </c>
      <c r="H319" s="3">
        <v>0</v>
      </c>
      <c r="I319" s="4">
        <v>0</v>
      </c>
      <c r="J319" s="3">
        <v>0</v>
      </c>
      <c r="K319" s="4">
        <v>0</v>
      </c>
      <c r="L319" s="3">
        <v>0</v>
      </c>
      <c r="M319" s="4">
        <v>0</v>
      </c>
      <c r="N319" s="3">
        <v>0</v>
      </c>
      <c r="O319" s="4">
        <v>0</v>
      </c>
      <c r="P319" s="4">
        <v>0</v>
      </c>
      <c r="Q319" s="4">
        <v>0</v>
      </c>
      <c r="R31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20">
      <c r="A320" s="3" t="s">
        <v>652</v>
      </c>
      <c r="B320" s="3" t="s">
        <v>653</v>
      </c>
      <c r="C320" s="4">
        <v>0</v>
      </c>
      <c r="D320" s="3">
        <v>0</v>
      </c>
      <c r="E320" s="4">
        <v>0</v>
      </c>
      <c r="F320" s="3">
        <v>0</v>
      </c>
      <c r="G320" s="4">
        <v>34218.6533</v>
      </c>
      <c r="H320" s="3">
        <v>1</v>
      </c>
      <c r="I320" s="4">
        <v>0</v>
      </c>
      <c r="J320" s="3">
        <v>0</v>
      </c>
      <c r="K320" s="4">
        <v>0</v>
      </c>
      <c r="L320" s="3">
        <v>0</v>
      </c>
      <c r="M320" s="4">
        <v>0</v>
      </c>
      <c r="N320" s="3">
        <v>0</v>
      </c>
      <c r="O320" s="4">
        <v>0</v>
      </c>
      <c r="P320" s="4">
        <v>0</v>
      </c>
      <c r="Q320" s="4">
        <v>0</v>
      </c>
      <c r="R32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21">
      <c r="A321" s="3" t="s">
        <v>654</v>
      </c>
      <c r="B321" s="3" t="s">
        <v>655</v>
      </c>
      <c r="C321" s="4">
        <v>0</v>
      </c>
      <c r="D321" s="3">
        <v>0</v>
      </c>
      <c r="E321" s="4">
        <v>0</v>
      </c>
      <c r="F321" s="3">
        <v>0</v>
      </c>
      <c r="G321" s="4">
        <v>0</v>
      </c>
      <c r="H321" s="3">
        <v>0</v>
      </c>
      <c r="I321" s="4">
        <v>0</v>
      </c>
      <c r="J321" s="3">
        <v>0</v>
      </c>
      <c r="K321" s="4">
        <v>0</v>
      </c>
      <c r="L321" s="3">
        <v>0</v>
      </c>
      <c r="M321" s="4">
        <v>0</v>
      </c>
      <c r="N321" s="3">
        <v>0</v>
      </c>
      <c r="O321" s="4">
        <v>0</v>
      </c>
      <c r="P321" s="4">
        <v>578</v>
      </c>
      <c r="Q321" s="4">
        <v>0</v>
      </c>
      <c r="R32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22">
      <c r="A322" s="3" t="s">
        <v>656</v>
      </c>
      <c r="B322" s="3" t="s">
        <v>657</v>
      </c>
      <c r="C322" s="4">
        <v>0</v>
      </c>
      <c r="D322" s="3">
        <v>0</v>
      </c>
      <c r="E322" s="4">
        <v>0</v>
      </c>
      <c r="F322" s="3">
        <v>0</v>
      </c>
      <c r="G322" s="4">
        <v>0</v>
      </c>
      <c r="H322" s="3">
        <v>0</v>
      </c>
      <c r="I322" s="4">
        <v>0</v>
      </c>
      <c r="J322" s="3">
        <v>0</v>
      </c>
      <c r="K322" s="4">
        <v>0</v>
      </c>
      <c r="L322" s="3">
        <v>0</v>
      </c>
      <c r="M322" s="4">
        <v>0</v>
      </c>
      <c r="N322" s="3">
        <v>0</v>
      </c>
      <c r="O322" s="4">
        <v>12352.3718</v>
      </c>
      <c r="P322" s="4">
        <v>0</v>
      </c>
      <c r="Q322" s="4">
        <v>0</v>
      </c>
      <c r="R32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23">
      <c r="A323" s="3" t="s">
        <v>658</v>
      </c>
      <c r="B323" s="3" t="s">
        <v>659</v>
      </c>
      <c r="C323" s="4">
        <v>0</v>
      </c>
      <c r="D323" s="3">
        <v>0</v>
      </c>
      <c r="E323" s="4">
        <v>0</v>
      </c>
      <c r="F323" s="3">
        <v>0</v>
      </c>
      <c r="G323" s="4">
        <v>0</v>
      </c>
      <c r="H323" s="3">
        <v>0</v>
      </c>
      <c r="I323" s="4">
        <v>0</v>
      </c>
      <c r="J323" s="3">
        <v>0</v>
      </c>
      <c r="K323" s="4">
        <v>0</v>
      </c>
      <c r="L323" s="3">
        <v>0</v>
      </c>
      <c r="M323" s="4">
        <v>0</v>
      </c>
      <c r="N323" s="3">
        <v>0</v>
      </c>
      <c r="O323" s="4">
        <v>3978.3644</v>
      </c>
      <c r="P323" s="4">
        <v>16380</v>
      </c>
      <c r="Q323" s="4">
        <v>0</v>
      </c>
      <c r="R32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24">
      <c r="A324" s="3" t="s">
        <v>660</v>
      </c>
      <c r="B324" s="3" t="s">
        <v>661</v>
      </c>
      <c r="C324" s="4">
        <v>0</v>
      </c>
      <c r="D324" s="3">
        <v>0</v>
      </c>
      <c r="E324" s="4">
        <v>0</v>
      </c>
      <c r="F324" s="3">
        <v>0</v>
      </c>
      <c r="G324" s="4">
        <v>0</v>
      </c>
      <c r="H324" s="3">
        <v>0</v>
      </c>
      <c r="I324" s="4">
        <v>0</v>
      </c>
      <c r="J324" s="3">
        <v>0</v>
      </c>
      <c r="K324" s="4">
        <v>0</v>
      </c>
      <c r="L324" s="3">
        <v>0</v>
      </c>
      <c r="M324" s="4">
        <v>0</v>
      </c>
      <c r="N324" s="3">
        <v>0</v>
      </c>
      <c r="O324" s="4">
        <v>0</v>
      </c>
      <c r="P324" s="4">
        <v>0</v>
      </c>
      <c r="Q324" s="4">
        <v>0</v>
      </c>
      <c r="R32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25">
      <c r="A325" s="3" t="s">
        <v>662</v>
      </c>
      <c r="B325" s="3" t="s">
        <v>663</v>
      </c>
      <c r="C325" s="4">
        <v>0</v>
      </c>
      <c r="D325" s="3">
        <v>0</v>
      </c>
      <c r="E325" s="4">
        <v>0</v>
      </c>
      <c r="F325" s="3">
        <v>0</v>
      </c>
      <c r="G325" s="4">
        <v>0</v>
      </c>
      <c r="H325" s="3">
        <v>0</v>
      </c>
      <c r="I325" s="4">
        <v>0</v>
      </c>
      <c r="J325" s="3">
        <v>0</v>
      </c>
      <c r="K325" s="4">
        <v>0</v>
      </c>
      <c r="L325" s="3">
        <v>0</v>
      </c>
      <c r="M325" s="4">
        <v>0</v>
      </c>
      <c r="N325" s="3">
        <v>0</v>
      </c>
      <c r="O325" s="4">
        <v>4880.3304</v>
      </c>
      <c r="P325" s="4">
        <v>4668</v>
      </c>
      <c r="Q325" s="4">
        <v>0</v>
      </c>
      <c r="R32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26">
      <c r="A326" s="3" t="s">
        <v>664</v>
      </c>
      <c r="B326" s="3" t="s">
        <v>665</v>
      </c>
      <c r="C326" s="4">
        <v>0</v>
      </c>
      <c r="D326" s="3">
        <v>0</v>
      </c>
      <c r="E326" s="4">
        <v>0</v>
      </c>
      <c r="F326" s="3">
        <v>0</v>
      </c>
      <c r="G326" s="4">
        <v>0</v>
      </c>
      <c r="H326" s="3">
        <v>0</v>
      </c>
      <c r="I326" s="4">
        <v>0</v>
      </c>
      <c r="J326" s="3">
        <v>0</v>
      </c>
      <c r="K326" s="4">
        <v>0</v>
      </c>
      <c r="L326" s="3">
        <v>0</v>
      </c>
      <c r="M326" s="4">
        <v>0</v>
      </c>
      <c r="N326" s="3">
        <v>0</v>
      </c>
      <c r="O326" s="4">
        <v>0</v>
      </c>
      <c r="P326" s="4">
        <v>0</v>
      </c>
      <c r="Q326" s="4">
        <v>0</v>
      </c>
      <c r="R326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27">
      <c r="A327" s="3" t="s">
        <v>666</v>
      </c>
      <c r="B327" s="3" t="s">
        <v>667</v>
      </c>
      <c r="C327" s="4">
        <v>12263.9701</v>
      </c>
      <c r="D327" s="3">
        <v>0.473</v>
      </c>
      <c r="E327" s="4">
        <v>0</v>
      </c>
      <c r="F327" s="3">
        <v>0</v>
      </c>
      <c r="G327" s="4">
        <v>0</v>
      </c>
      <c r="H327" s="3">
        <v>0</v>
      </c>
      <c r="I327" s="4">
        <v>0</v>
      </c>
      <c r="J327" s="3">
        <v>0</v>
      </c>
      <c r="K327" s="4">
        <v>0</v>
      </c>
      <c r="L327" s="3">
        <v>0</v>
      </c>
      <c r="M327" s="4">
        <v>983.5862</v>
      </c>
      <c r="N327" s="3">
        <v>1</v>
      </c>
      <c r="O327" s="4">
        <v>0</v>
      </c>
      <c r="P327" s="4">
        <v>0</v>
      </c>
      <c r="Q327" s="4">
        <v>0</v>
      </c>
      <c r="R327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28">
      <c r="A328" s="3" t="s">
        <v>668</v>
      </c>
      <c r="B328" s="3" t="s">
        <v>669</v>
      </c>
      <c r="C328" s="4">
        <v>0</v>
      </c>
      <c r="D328" s="3">
        <v>0</v>
      </c>
      <c r="E328" s="4">
        <v>0</v>
      </c>
      <c r="F328" s="3">
        <v>0</v>
      </c>
      <c r="G328" s="4">
        <v>0</v>
      </c>
      <c r="H328" s="3">
        <v>0</v>
      </c>
      <c r="I328" s="4">
        <v>0</v>
      </c>
      <c r="J328" s="3">
        <v>0</v>
      </c>
      <c r="K328" s="4">
        <v>0</v>
      </c>
      <c r="L328" s="3">
        <v>0</v>
      </c>
      <c r="M328" s="4">
        <v>0</v>
      </c>
      <c r="N328" s="3">
        <v>0</v>
      </c>
      <c r="O328" s="4">
        <v>0</v>
      </c>
      <c r="P328" s="4">
        <v>187</v>
      </c>
      <c r="Q328" s="4">
        <v>0</v>
      </c>
      <c r="R328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29">
      <c r="A329" s="3" t="s">
        <v>670</v>
      </c>
      <c r="B329" s="3" t="s">
        <v>671</v>
      </c>
      <c r="C329" s="4">
        <v>0</v>
      </c>
      <c r="D329" s="3">
        <v>0</v>
      </c>
      <c r="E329" s="4">
        <v>0</v>
      </c>
      <c r="F329" s="3">
        <v>0</v>
      </c>
      <c r="G329" s="4">
        <v>0</v>
      </c>
      <c r="H329" s="3">
        <v>0</v>
      </c>
      <c r="I329" s="4">
        <v>0</v>
      </c>
      <c r="J329" s="3">
        <v>0</v>
      </c>
      <c r="K329" s="4">
        <v>0</v>
      </c>
      <c r="L329" s="3">
        <v>0</v>
      </c>
      <c r="M329" s="4">
        <v>0</v>
      </c>
      <c r="N329" s="3">
        <v>0</v>
      </c>
      <c r="O329" s="4">
        <v>0</v>
      </c>
      <c r="P329" s="4">
        <v>0</v>
      </c>
      <c r="Q329" s="4">
        <v>0</v>
      </c>
      <c r="R329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30">
      <c r="A330" s="3" t="s">
        <v>672</v>
      </c>
      <c r="B330" s="3" t="s">
        <v>673</v>
      </c>
      <c r="C330" s="4">
        <v>0</v>
      </c>
      <c r="D330" s="3">
        <v>0</v>
      </c>
      <c r="E330" s="4">
        <v>3233.0332</v>
      </c>
      <c r="F330" s="3">
        <v>0.42</v>
      </c>
      <c r="G330" s="4">
        <v>0</v>
      </c>
      <c r="H330" s="3">
        <v>0</v>
      </c>
      <c r="I330" s="4">
        <v>0</v>
      </c>
      <c r="J330" s="3">
        <v>0</v>
      </c>
      <c r="K330" s="4">
        <v>0</v>
      </c>
      <c r="L330" s="3">
        <v>0</v>
      </c>
      <c r="M330" s="4">
        <v>0</v>
      </c>
      <c r="N330" s="3">
        <v>0</v>
      </c>
      <c r="O330" s="4">
        <v>0</v>
      </c>
      <c r="P330" s="4">
        <v>0</v>
      </c>
      <c r="Q330" s="4">
        <v>0</v>
      </c>
      <c r="R330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31">
      <c r="A331" s="3" t="s">
        <v>674</v>
      </c>
      <c r="B331" s="3" t="s">
        <v>675</v>
      </c>
      <c r="C331" s="4">
        <v>0</v>
      </c>
      <c r="D331" s="3">
        <v>0</v>
      </c>
      <c r="E331" s="4">
        <v>406.5623</v>
      </c>
      <c r="F331" s="3">
        <v>0.018</v>
      </c>
      <c r="G331" s="4">
        <v>0</v>
      </c>
      <c r="H331" s="3">
        <v>0</v>
      </c>
      <c r="I331" s="4">
        <v>0</v>
      </c>
      <c r="J331" s="3">
        <v>0</v>
      </c>
      <c r="K331" s="4">
        <v>0</v>
      </c>
      <c r="L331" s="3">
        <v>0</v>
      </c>
      <c r="M331" s="4">
        <v>0</v>
      </c>
      <c r="N331" s="3">
        <v>0</v>
      </c>
      <c r="O331" s="4">
        <v>3655.6535</v>
      </c>
      <c r="P331" s="4">
        <v>0</v>
      </c>
      <c r="Q331" s="4">
        <v>0</v>
      </c>
      <c r="R331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32">
      <c r="A332" s="3" t="s">
        <v>676</v>
      </c>
      <c r="B332" s="3" t="s">
        <v>677</v>
      </c>
      <c r="C332" s="4">
        <v>0</v>
      </c>
      <c r="D332" s="3">
        <v>0</v>
      </c>
      <c r="E332" s="4">
        <v>2115.7946</v>
      </c>
      <c r="F332" s="3">
        <v>1.059</v>
      </c>
      <c r="G332" s="4">
        <v>0</v>
      </c>
      <c r="H332" s="3">
        <v>0</v>
      </c>
      <c r="I332" s="4">
        <v>0</v>
      </c>
      <c r="J332" s="3">
        <v>0</v>
      </c>
      <c r="K332" s="4">
        <v>0</v>
      </c>
      <c r="L332" s="3">
        <v>0</v>
      </c>
      <c r="M332" s="4">
        <v>0</v>
      </c>
      <c r="N332" s="3">
        <v>0</v>
      </c>
      <c r="O332" s="4">
        <v>0</v>
      </c>
      <c r="P332" s="4">
        <v>0</v>
      </c>
      <c r="Q332" s="4">
        <v>0</v>
      </c>
      <c r="R332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33">
      <c r="A333" s="3" t="s">
        <v>678</v>
      </c>
      <c r="B333" s="3" t="s">
        <v>679</v>
      </c>
      <c r="C333" s="4">
        <v>89.3184</v>
      </c>
      <c r="D333" s="3">
        <v>0.008</v>
      </c>
      <c r="E333" s="4">
        <v>0</v>
      </c>
      <c r="F333" s="3">
        <v>0</v>
      </c>
      <c r="G333" s="4">
        <v>0</v>
      </c>
      <c r="H333" s="3">
        <v>1</v>
      </c>
      <c r="I333" s="4">
        <v>0</v>
      </c>
      <c r="J333" s="3">
        <v>0</v>
      </c>
      <c r="K333" s="4">
        <v>0</v>
      </c>
      <c r="L333" s="3">
        <v>0</v>
      </c>
      <c r="M333" s="4">
        <v>0</v>
      </c>
      <c r="N333" s="3">
        <v>0</v>
      </c>
      <c r="O333" s="4">
        <v>0</v>
      </c>
      <c r="P333" s="4">
        <v>0</v>
      </c>
      <c r="Q333" s="4">
        <v>0</v>
      </c>
      <c r="R333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34">
      <c r="A334" s="3" t="s">
        <v>680</v>
      </c>
      <c r="B334" s="3" t="s">
        <v>681</v>
      </c>
      <c r="C334" s="4">
        <v>0</v>
      </c>
      <c r="D334" s="3">
        <v>0</v>
      </c>
      <c r="E334" s="4">
        <v>0</v>
      </c>
      <c r="F334" s="3">
        <v>0</v>
      </c>
      <c r="G334" s="4">
        <v>0</v>
      </c>
      <c r="H334" s="3">
        <v>0</v>
      </c>
      <c r="I334" s="4">
        <v>0</v>
      </c>
      <c r="J334" s="3">
        <v>0</v>
      </c>
      <c r="K334" s="4">
        <v>0</v>
      </c>
      <c r="L334" s="3">
        <v>0</v>
      </c>
      <c r="M334" s="4">
        <v>0</v>
      </c>
      <c r="N334" s="3">
        <v>0</v>
      </c>
      <c r="O334" s="4">
        <v>188432.9017</v>
      </c>
      <c r="P334" s="4">
        <v>0</v>
      </c>
      <c r="Q334" s="4">
        <v>0</v>
      </c>
      <c r="R334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  <row r="335">
      <c r="A335" s="3" t="s">
        <v>682</v>
      </c>
      <c r="B335" s="3" t="s">
        <v>683</v>
      </c>
      <c r="C335" s="4">
        <v>0</v>
      </c>
      <c r="D335" s="3">
        <v>0</v>
      </c>
      <c r="E335" s="4">
        <v>0</v>
      </c>
      <c r="F335" s="3">
        <v>0.135</v>
      </c>
      <c r="G335" s="4">
        <v>0</v>
      </c>
      <c r="H335" s="3">
        <v>0</v>
      </c>
      <c r="I335" s="4">
        <v>0</v>
      </c>
      <c r="J335" s="3">
        <v>0</v>
      </c>
      <c r="K335" s="4">
        <v>0</v>
      </c>
      <c r="L335" s="3">
        <v>0</v>
      </c>
      <c r="M335" s="4">
        <v>63099.5908</v>
      </c>
      <c r="N335" s="3">
        <v>4</v>
      </c>
      <c r="O335" s="4">
        <v>72607.1257</v>
      </c>
      <c r="P335" s="4">
        <v>0</v>
      </c>
      <c r="Q335" s="4">
        <v>0</v>
      </c>
      <c r="R335" s="4">
        <f>TABLARI[[#THIS ROW],[VI]]+TABLARI[[#THIS ROW],[VI ]]+TABLARI[[#THIS ROW],[ VI]]+TABLARI[[#THIS ROW],[ VI ]]+TABLARI[[#THIS ROW],[  VI  ]]+TABLARI[[#THIS ROW],[   VI   ]]+TABLARI[[#THIS ROW],[  VI   ]]-TABLARI[[#THIS ROW],[    VI    ]]</f>
      </c>
    </row>
  </sheetData>
  <mergeCells>
    <mergeCell ref="M1:N1"/>
    <mergeCell ref="C1:D1"/>
    <mergeCell ref="G1:H1"/>
    <mergeCell ref="I1:J1"/>
    <mergeCell ref="K1:L1"/>
    <mergeCell ref="E1:F1"/>
  </mergeCells>
  <pageMargins left="0.7" right="0.7" top="0.75" bottom="0.75" header="0.3" footer="0.3"/>
  <pageSetup paperSize="9" orientation="portrait"/>
  <headerFooter>
    <oddFooter>&amp;C_x000D_&amp;1#&amp;"Calibri"&amp;10&amp;K000000 CONFIDENCIAL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35"/>
  <sheetViews>
    <sheetView workbookViewId="0" tabSelected="0">
      <selection activeCell="C1" sqref="C1:C1048576"/>
    </sheetView>
  </sheetViews>
  <sheetFormatPr baseColWidth="10" defaultRowHeight="12.75" x14ac:dyDescent="0.2"/>
  <cols>
    <col min="1" max="1" width="12.1808633804321" customWidth="1" style="3"/>
    <col min="2" max="2" bestFit="1" width="64.2398147583008" customWidth="1" style="3"/>
    <col min="3" max="3" width="12.87375831604" customWidth="1" style="4"/>
    <col min="4" max="4" width="13.3173971176147" customWidth="1" style="4"/>
    <col min="5" max="5" width="14.2046728134155" customWidth="1" style="4"/>
    <col min="6" max="6" width="14.6483106613159" customWidth="1" style="4"/>
    <col min="7" max="7" width="15.0919494628906" customWidth="1" style="4"/>
    <col min="8" max="8" width="15.5355882644653" customWidth="1" style="4"/>
    <col min="9" max="9" bestFit="1" width="16.9390478134155" customWidth="1" style="4"/>
    <col min="10" max="16384" width="11.42578125" customWidth="1" style="3"/>
  </cols>
  <sheetData>
    <row r="1" ht="15.75" customHeight="1">
      <c r="A1" s="29"/>
      <c r="B1" s="29"/>
      <c r="C1" s="61" t="s">
        <v>915</v>
      </c>
      <c r="D1" s="61" t="s">
        <v>940</v>
      </c>
      <c r="E1" s="61" t="s">
        <v>917</v>
      </c>
      <c r="F1" s="61" t="s">
        <v>918</v>
      </c>
      <c r="G1" s="61" t="s">
        <v>919</v>
      </c>
      <c r="H1" s="61" t="s">
        <v>941</v>
      </c>
      <c r="I1" s="26"/>
    </row>
    <row r="2" ht="15.75" customHeight="1">
      <c r="A2" s="28" t="s">
        <v>2</v>
      </c>
      <c r="B2" s="28" t="s">
        <v>3</v>
      </c>
      <c r="C2" s="30" t="s">
        <v>942</v>
      </c>
      <c r="D2" s="30" t="s">
        <v>943</v>
      </c>
      <c r="E2" s="30" t="s">
        <v>944</v>
      </c>
      <c r="F2" s="30" t="s">
        <v>945</v>
      </c>
      <c r="G2" s="30" t="s">
        <v>946</v>
      </c>
      <c r="H2" s="30" t="s">
        <v>947</v>
      </c>
      <c r="I2" s="30" t="s">
        <v>948</v>
      </c>
    </row>
    <row r="3">
      <c r="A3" s="3" t="s">
        <v>19</v>
      </c>
      <c r="B3" s="3" t="s">
        <v>20</v>
      </c>
      <c r="C3" s="4">
        <v>481674.1617</v>
      </c>
      <c r="D3" s="4">
        <v>0</v>
      </c>
      <c r="E3" s="4">
        <v>5523.9424</v>
      </c>
      <c r="F3" s="4">
        <v>786057.797</v>
      </c>
      <c r="G3" s="4">
        <v>8003.382</v>
      </c>
      <c r="H3" s="4">
        <v>710.8534</v>
      </c>
      <c r="I3" s="4">
        <f>SUM(C3,D3,E3,F3,G3,H3)</f>
      </c>
    </row>
    <row r="4">
      <c r="A4" s="3" t="s">
        <v>21</v>
      </c>
      <c r="B4" s="3" t="s">
        <v>22</v>
      </c>
      <c r="C4" s="4">
        <v>21957.1733</v>
      </c>
      <c r="D4" s="4">
        <v>0</v>
      </c>
      <c r="E4" s="4">
        <v>0</v>
      </c>
      <c r="F4" s="4">
        <v>0</v>
      </c>
      <c r="G4" s="4">
        <v>0</v>
      </c>
      <c r="H4" s="4">
        <v>1085.6251</v>
      </c>
      <c r="I4" s="4">
        <f>SUM(C4,D4,E4,F4,G4,H4)</f>
      </c>
    </row>
    <row r="5">
      <c r="A5" s="3" t="s">
        <v>23</v>
      </c>
      <c r="B5" s="3" t="s">
        <v>24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f>SUM(C5,D5,E5,F5,G5,H5)</f>
      </c>
    </row>
    <row r="6">
      <c r="A6" s="3" t="s">
        <v>25</v>
      </c>
      <c r="B6" s="3" t="s">
        <v>26</v>
      </c>
      <c r="C6" s="4">
        <v>2043.4685</v>
      </c>
      <c r="D6" s="4">
        <v>0</v>
      </c>
      <c r="E6" s="4">
        <v>0</v>
      </c>
      <c r="F6" s="4">
        <v>40105.674</v>
      </c>
      <c r="G6" s="4">
        <v>12685.3065</v>
      </c>
      <c r="H6" s="4">
        <v>0</v>
      </c>
      <c r="I6" s="4">
        <f>SUM(C6,D6,E6,F6,G6,H6)</f>
      </c>
    </row>
    <row r="7">
      <c r="A7" s="3" t="s">
        <v>27</v>
      </c>
      <c r="B7" s="3" t="s">
        <v>28</v>
      </c>
      <c r="C7" s="4">
        <v>30272.2301</v>
      </c>
      <c r="D7" s="4">
        <v>29597.0571</v>
      </c>
      <c r="E7" s="4">
        <v>12491.9886</v>
      </c>
      <c r="F7" s="4">
        <v>0</v>
      </c>
      <c r="G7" s="4">
        <v>769.6887</v>
      </c>
      <c r="H7" s="4">
        <v>682.9018</v>
      </c>
      <c r="I7" s="4">
        <f>SUM(C7,D7,E7,F7,G7,H7)</f>
      </c>
    </row>
    <row r="8">
      <c r="A8" s="3" t="s">
        <v>29</v>
      </c>
      <c r="B8" s="3" t="s">
        <v>30</v>
      </c>
      <c r="C8" s="4">
        <v>0</v>
      </c>
      <c r="D8" s="4">
        <v>0</v>
      </c>
      <c r="E8" s="4">
        <v>490.5766</v>
      </c>
      <c r="F8" s="4">
        <v>0</v>
      </c>
      <c r="G8" s="4">
        <v>0</v>
      </c>
      <c r="H8" s="4">
        <v>0</v>
      </c>
      <c r="I8" s="4">
        <f>SUM(C8,D8,E8,F8,G8,H8)</f>
      </c>
    </row>
    <row r="9">
      <c r="A9" s="3" t="s">
        <v>31</v>
      </c>
      <c r="B9" s="3" t="s">
        <v>32</v>
      </c>
      <c r="C9" s="4">
        <v>0</v>
      </c>
      <c r="D9" s="4">
        <v>213.5735</v>
      </c>
      <c r="E9" s="4">
        <v>0</v>
      </c>
      <c r="F9" s="4">
        <v>0</v>
      </c>
      <c r="G9" s="4">
        <v>0</v>
      </c>
      <c r="H9" s="4">
        <v>0</v>
      </c>
      <c r="I9" s="4">
        <f>SUM(C9,D9,E9,F9,G9,H9)</f>
      </c>
    </row>
    <row r="10">
      <c r="A10" s="3" t="s">
        <v>33</v>
      </c>
      <c r="B10" s="3" t="s">
        <v>34</v>
      </c>
      <c r="C10" s="4">
        <v>11435.6309</v>
      </c>
      <c r="D10" s="4">
        <v>9660.8998</v>
      </c>
      <c r="E10" s="4">
        <v>0</v>
      </c>
      <c r="F10" s="4">
        <v>0</v>
      </c>
      <c r="G10" s="4">
        <v>0</v>
      </c>
      <c r="H10" s="4">
        <v>0</v>
      </c>
      <c r="I10" s="4">
        <f>SUM(C10,D10,E10,F10,G10,H10)</f>
      </c>
    </row>
    <row r="11">
      <c r="A11" s="3" t="s">
        <v>35</v>
      </c>
      <c r="B11" s="3" t="s">
        <v>36</v>
      </c>
      <c r="C11" s="4">
        <v>1288.949</v>
      </c>
      <c r="D11" s="4">
        <v>0</v>
      </c>
      <c r="E11" s="4">
        <v>516.7139</v>
      </c>
      <c r="F11" s="4">
        <v>0</v>
      </c>
      <c r="G11" s="4">
        <v>0</v>
      </c>
      <c r="H11" s="4">
        <v>12.0634</v>
      </c>
      <c r="I11" s="4">
        <f>SUM(C11,D11,E11,F11,G11,H11)</f>
      </c>
    </row>
    <row r="12">
      <c r="A12" s="3" t="s">
        <v>37</v>
      </c>
      <c r="B12" s="3" t="s">
        <v>38</v>
      </c>
      <c r="C12" s="4">
        <v>2769.2488</v>
      </c>
      <c r="D12" s="4">
        <v>519.2674</v>
      </c>
      <c r="E12" s="4">
        <v>508.6717</v>
      </c>
      <c r="F12" s="4">
        <v>0</v>
      </c>
      <c r="G12" s="4">
        <v>509.677</v>
      </c>
      <c r="H12" s="4">
        <v>168.8876</v>
      </c>
      <c r="I12" s="4">
        <f>SUM(C12,D12,E12,F12,G12,H12)</f>
      </c>
    </row>
    <row r="13">
      <c r="A13" s="3" t="s">
        <v>39</v>
      </c>
      <c r="B13" s="3" t="s">
        <v>40</v>
      </c>
      <c r="C13" s="4">
        <v>1662.6163</v>
      </c>
      <c r="D13" s="4">
        <v>2113.8205</v>
      </c>
      <c r="E13" s="4">
        <v>1143.0033</v>
      </c>
      <c r="F13" s="4">
        <v>0</v>
      </c>
      <c r="G13" s="4">
        <v>0</v>
      </c>
      <c r="H13" s="4">
        <v>0</v>
      </c>
      <c r="I13" s="4">
        <f>SUM(C13,D13,E13,F13,G13,H13)</f>
      </c>
    </row>
    <row r="14">
      <c r="A14" s="3" t="s">
        <v>41</v>
      </c>
      <c r="B14" s="3" t="s">
        <v>42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f>SUM(C14,D14,E14,F14,G14,H14)</f>
      </c>
    </row>
    <row r="15">
      <c r="A15" s="3" t="s">
        <v>43</v>
      </c>
      <c r="B15" s="3" t="s">
        <v>44</v>
      </c>
      <c r="C15" s="4">
        <v>120.2104</v>
      </c>
      <c r="D15" s="4">
        <v>516.8738</v>
      </c>
      <c r="E15" s="4">
        <v>703.696</v>
      </c>
      <c r="F15" s="4">
        <v>0</v>
      </c>
      <c r="G15" s="4">
        <v>0</v>
      </c>
      <c r="H15" s="4">
        <v>0</v>
      </c>
      <c r="I15" s="4">
        <f>SUM(C15,D15,E15,F15,G15,H15)</f>
      </c>
    </row>
    <row r="16">
      <c r="A16" s="3" t="s">
        <v>45</v>
      </c>
      <c r="B16" s="3" t="s">
        <v>46</v>
      </c>
      <c r="C16" s="4">
        <v>952.2667</v>
      </c>
      <c r="D16" s="4">
        <v>266.7584</v>
      </c>
      <c r="E16" s="4">
        <v>578.036</v>
      </c>
      <c r="F16" s="4">
        <v>0</v>
      </c>
      <c r="G16" s="4">
        <v>0</v>
      </c>
      <c r="H16" s="4">
        <v>0</v>
      </c>
      <c r="I16" s="4">
        <f>SUM(C16,D16,E16,F16,G16,H16)</f>
      </c>
    </row>
    <row r="17">
      <c r="A17" s="3" t="s">
        <v>47</v>
      </c>
      <c r="B17" s="3" t="s">
        <v>48</v>
      </c>
      <c r="C17" s="4">
        <v>1262.6899</v>
      </c>
      <c r="D17" s="4">
        <v>7901.0079</v>
      </c>
      <c r="E17" s="4">
        <v>1605.4321</v>
      </c>
      <c r="F17" s="4">
        <v>0</v>
      </c>
      <c r="G17" s="4">
        <v>0</v>
      </c>
      <c r="H17" s="4">
        <v>89.4701</v>
      </c>
      <c r="I17" s="4">
        <f>SUM(C17,D17,E17,F17,G17,H17)</f>
      </c>
    </row>
    <row r="18">
      <c r="A18" s="3" t="s">
        <v>49</v>
      </c>
      <c r="B18" s="3" t="s">
        <v>50</v>
      </c>
      <c r="C18" s="4">
        <v>0</v>
      </c>
      <c r="D18" s="4">
        <v>0</v>
      </c>
      <c r="E18" s="4">
        <v>455.3918</v>
      </c>
      <c r="F18" s="4">
        <v>0</v>
      </c>
      <c r="G18" s="4">
        <v>0</v>
      </c>
      <c r="H18" s="4">
        <v>0</v>
      </c>
      <c r="I18" s="4">
        <f>SUM(C18,D18,E18,F18,G18,H18)</f>
      </c>
    </row>
    <row r="19">
      <c r="A19" s="3" t="s">
        <v>51</v>
      </c>
      <c r="B19" s="3" t="s">
        <v>52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f>SUM(C19,D19,E19,F19,G19,H19)</f>
      </c>
    </row>
    <row r="20">
      <c r="A20" s="3" t="s">
        <v>53</v>
      </c>
      <c r="B20" s="3" t="s">
        <v>54</v>
      </c>
      <c r="C20" s="4">
        <v>5070.3527</v>
      </c>
      <c r="D20" s="4">
        <v>7236.8093</v>
      </c>
      <c r="E20" s="4">
        <v>5165.1288</v>
      </c>
      <c r="F20" s="4">
        <v>0</v>
      </c>
      <c r="G20" s="4">
        <v>0</v>
      </c>
      <c r="H20" s="4">
        <v>1485.8066</v>
      </c>
      <c r="I20" s="4">
        <f>SUM(C20,D20,E20,F20,G20,H20)</f>
      </c>
    </row>
    <row r="21">
      <c r="A21" s="3" t="s">
        <v>55</v>
      </c>
      <c r="B21" s="3" t="s">
        <v>56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f>SUM(C21,D21,E21,F21,G21,H21)</f>
      </c>
    </row>
    <row r="22">
      <c r="A22" s="3" t="s">
        <v>57</v>
      </c>
      <c r="B22" s="3" t="s">
        <v>58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f>SUM(C22,D22,E22,F22,G22,H22)</f>
      </c>
    </row>
    <row r="23">
      <c r="A23" s="3" t="s">
        <v>59</v>
      </c>
      <c r="B23" s="3" t="s">
        <v>60</v>
      </c>
      <c r="C23" s="4">
        <v>1037.6369</v>
      </c>
      <c r="D23" s="4">
        <v>198.785</v>
      </c>
      <c r="E23" s="4">
        <v>6335.2746</v>
      </c>
      <c r="F23" s="4">
        <v>0</v>
      </c>
      <c r="G23" s="4">
        <v>0</v>
      </c>
      <c r="H23" s="4">
        <v>94.4966</v>
      </c>
      <c r="I23" s="4">
        <f>SUM(C23,D23,E23,F23,G23,H23)</f>
      </c>
    </row>
    <row r="24">
      <c r="A24" s="3" t="s">
        <v>61</v>
      </c>
      <c r="B24" s="3" t="s">
        <v>62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f>SUM(C24,D24,E24,F24,G24,H24)</f>
      </c>
    </row>
    <row r="25">
      <c r="A25" s="3" t="s">
        <v>63</v>
      </c>
      <c r="B25" s="3" t="s">
        <v>64</v>
      </c>
      <c r="C25" s="4">
        <v>111.1241</v>
      </c>
      <c r="D25" s="4">
        <v>256.9766</v>
      </c>
      <c r="E25" s="4">
        <v>17088.1617</v>
      </c>
      <c r="F25" s="4">
        <v>0</v>
      </c>
      <c r="G25" s="4">
        <v>0</v>
      </c>
      <c r="H25" s="4">
        <v>0</v>
      </c>
      <c r="I25" s="4">
        <f>SUM(C25,D25,E25,F25,G25,H25)</f>
      </c>
    </row>
    <row r="26">
      <c r="A26" s="3" t="s">
        <v>65</v>
      </c>
      <c r="B26" s="3" t="s">
        <v>66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12.0634</v>
      </c>
      <c r="I26" s="4">
        <f>SUM(C26,D26,E26,F26,G26,H26)</f>
      </c>
    </row>
    <row r="27">
      <c r="A27" s="3" t="s">
        <v>67</v>
      </c>
      <c r="B27" s="3" t="s">
        <v>68</v>
      </c>
      <c r="C27" s="4">
        <v>385.7058</v>
      </c>
      <c r="D27" s="4">
        <v>0</v>
      </c>
      <c r="E27" s="4">
        <v>0</v>
      </c>
      <c r="F27" s="4">
        <v>35089.2983</v>
      </c>
      <c r="G27" s="4">
        <v>13093.772</v>
      </c>
      <c r="H27" s="4">
        <v>0</v>
      </c>
      <c r="I27" s="4">
        <f>SUM(C27,D27,E27,F27,G27,H27)</f>
      </c>
    </row>
    <row r="28">
      <c r="A28" s="3" t="s">
        <v>69</v>
      </c>
      <c r="B28" s="3" t="s">
        <v>70</v>
      </c>
      <c r="C28" s="4">
        <v>0</v>
      </c>
      <c r="D28" s="4">
        <v>101.8092</v>
      </c>
      <c r="E28" s="4">
        <v>432.2704</v>
      </c>
      <c r="F28" s="4">
        <v>0</v>
      </c>
      <c r="G28" s="4">
        <v>0</v>
      </c>
      <c r="H28" s="4">
        <v>0</v>
      </c>
      <c r="I28" s="4">
        <f>SUM(C28,D28,E28,F28,G28,H28)</f>
      </c>
    </row>
    <row r="29">
      <c r="A29" s="3" t="s">
        <v>71</v>
      </c>
      <c r="B29" s="3" t="s">
        <v>72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f>SUM(C29,D29,E29,F29,G29,H29)</f>
      </c>
    </row>
    <row r="30">
      <c r="A30" s="3" t="s">
        <v>73</v>
      </c>
      <c r="B30" s="3" t="s">
        <v>74</v>
      </c>
      <c r="C30" s="4">
        <v>4154.937</v>
      </c>
      <c r="D30" s="4">
        <v>2859.053</v>
      </c>
      <c r="E30" s="4">
        <v>7362.6706</v>
      </c>
      <c r="F30" s="4">
        <v>0</v>
      </c>
      <c r="G30" s="4">
        <v>0</v>
      </c>
      <c r="H30" s="4">
        <v>325.7114</v>
      </c>
      <c r="I30" s="4">
        <f>SUM(C30,D30,E30,F30,G30,H30)</f>
      </c>
    </row>
    <row r="31">
      <c r="A31" s="3" t="s">
        <v>75</v>
      </c>
      <c r="B31" s="3" t="s">
        <v>76</v>
      </c>
      <c r="C31" s="4">
        <v>660.328</v>
      </c>
      <c r="D31" s="4">
        <v>384.6668</v>
      </c>
      <c r="E31" s="4">
        <v>490.5766</v>
      </c>
      <c r="F31" s="4">
        <v>0</v>
      </c>
      <c r="G31" s="4">
        <v>0</v>
      </c>
      <c r="H31" s="4">
        <v>184.972</v>
      </c>
      <c r="I31" s="4">
        <f>SUM(C31,D31,E31,F31,G31,H31)</f>
      </c>
    </row>
    <row r="32">
      <c r="A32" s="3" t="s">
        <v>77</v>
      </c>
      <c r="B32" s="3" t="s">
        <v>78</v>
      </c>
      <c r="C32" s="4">
        <v>1452.8419</v>
      </c>
      <c r="D32" s="4">
        <v>1818.0586</v>
      </c>
      <c r="E32" s="4">
        <v>1921.0901</v>
      </c>
      <c r="F32" s="4">
        <v>0</v>
      </c>
      <c r="G32" s="4">
        <v>0</v>
      </c>
      <c r="H32" s="4">
        <v>0</v>
      </c>
      <c r="I32" s="4">
        <f>SUM(C32,D32,E32,F32,G32,H32)</f>
      </c>
    </row>
    <row r="33">
      <c r="A33" s="3" t="s">
        <v>79</v>
      </c>
      <c r="B33" s="3" t="s">
        <v>80</v>
      </c>
      <c r="C33" s="4">
        <v>0</v>
      </c>
      <c r="D33" s="4">
        <v>0</v>
      </c>
      <c r="E33" s="4">
        <v>2027.6497</v>
      </c>
      <c r="F33" s="4">
        <v>0</v>
      </c>
      <c r="G33" s="4">
        <v>0</v>
      </c>
      <c r="H33" s="4">
        <v>0</v>
      </c>
      <c r="I33" s="4">
        <f>SUM(C33,D33,E33,F33,G33,H33)</f>
      </c>
    </row>
    <row r="34">
      <c r="A34" s="3" t="s">
        <v>81</v>
      </c>
      <c r="B34" s="3" t="s">
        <v>82</v>
      </c>
      <c r="C34" s="4">
        <v>1201.407</v>
      </c>
      <c r="D34" s="4">
        <v>1206.485</v>
      </c>
      <c r="E34" s="4">
        <v>3224.9382</v>
      </c>
      <c r="F34" s="4">
        <v>0</v>
      </c>
      <c r="G34" s="4">
        <v>0</v>
      </c>
      <c r="H34" s="4">
        <v>58.3064</v>
      </c>
      <c r="I34" s="4">
        <f>SUM(C34,D34,E34,F34,G34,H34)</f>
      </c>
    </row>
    <row r="35">
      <c r="A35" s="3" t="s">
        <v>83</v>
      </c>
      <c r="B35" s="3" t="s">
        <v>84</v>
      </c>
      <c r="C35" s="4">
        <v>374.9775</v>
      </c>
      <c r="D35" s="4">
        <v>912.3652</v>
      </c>
      <c r="E35" s="4">
        <v>0</v>
      </c>
      <c r="F35" s="4">
        <v>0</v>
      </c>
      <c r="G35" s="4">
        <v>0</v>
      </c>
      <c r="H35" s="4">
        <v>0</v>
      </c>
      <c r="I35" s="4">
        <f>SUM(C35,D35,E35,F35,G35,H35)</f>
      </c>
    </row>
    <row r="36">
      <c r="A36" s="3" t="s">
        <v>85</v>
      </c>
      <c r="B36" s="3" t="s">
        <v>86</v>
      </c>
      <c r="C36" s="4">
        <v>511.3517</v>
      </c>
      <c r="D36" s="4">
        <v>458.9141</v>
      </c>
      <c r="E36" s="4">
        <v>2372.4608</v>
      </c>
      <c r="F36" s="4">
        <v>0</v>
      </c>
      <c r="G36" s="4">
        <v>0</v>
      </c>
      <c r="H36" s="4">
        <v>0</v>
      </c>
      <c r="I36" s="4">
        <f>SUM(C36,D36,E36,F36,G36,H36)</f>
      </c>
    </row>
    <row r="37">
      <c r="A37" s="3" t="s">
        <v>87</v>
      </c>
      <c r="B37" s="3" t="s">
        <v>88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f>SUM(C37,D37,E37,F37,G37,H37)</f>
      </c>
    </row>
    <row r="38">
      <c r="A38" s="3" t="s">
        <v>89</v>
      </c>
      <c r="B38" s="3" t="s">
        <v>90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f>SUM(C38,D38,E38,F38,G38,H38)</f>
      </c>
    </row>
    <row r="39">
      <c r="A39" s="3" t="s">
        <v>91</v>
      </c>
      <c r="B39" s="3" t="s">
        <v>92</v>
      </c>
      <c r="C39" s="4">
        <v>1685.9885</v>
      </c>
      <c r="D39" s="4">
        <v>82.4873</v>
      </c>
      <c r="E39" s="4">
        <v>3714.5096</v>
      </c>
      <c r="F39" s="4">
        <v>0</v>
      </c>
      <c r="G39" s="4">
        <v>0</v>
      </c>
      <c r="H39" s="4">
        <v>0</v>
      </c>
      <c r="I39" s="4">
        <f>SUM(C39,D39,E39,F39,G39,H39)</f>
      </c>
    </row>
    <row r="40">
      <c r="A40" s="3" t="s">
        <v>93</v>
      </c>
      <c r="B40" s="3" t="s">
        <v>94</v>
      </c>
      <c r="C40" s="4">
        <v>0</v>
      </c>
      <c r="D40" s="4">
        <v>19.3677</v>
      </c>
      <c r="E40" s="4">
        <v>543.8565</v>
      </c>
      <c r="F40" s="4">
        <v>0</v>
      </c>
      <c r="G40" s="4">
        <v>0</v>
      </c>
      <c r="H40" s="4">
        <v>0</v>
      </c>
      <c r="I40" s="4">
        <f>SUM(C40,D40,E40,F40,G40,H40)</f>
      </c>
    </row>
    <row r="41">
      <c r="A41" s="3" t="s">
        <v>95</v>
      </c>
      <c r="B41" s="3" t="s">
        <v>96</v>
      </c>
      <c r="C41" s="4">
        <v>1650.543</v>
      </c>
      <c r="D41" s="4">
        <v>111.8393</v>
      </c>
      <c r="E41" s="4">
        <v>666.5006</v>
      </c>
      <c r="F41" s="4">
        <v>0</v>
      </c>
      <c r="G41" s="4">
        <v>0</v>
      </c>
      <c r="H41" s="4">
        <v>46.243</v>
      </c>
      <c r="I41" s="4">
        <f>SUM(C41,D41,E41,F41,G41,H41)</f>
      </c>
    </row>
    <row r="42">
      <c r="A42" s="3" t="s">
        <v>97</v>
      </c>
      <c r="B42" s="3" t="s">
        <v>98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f>SUM(C42,D42,E42,F42,G42,H42)</f>
      </c>
    </row>
    <row r="43">
      <c r="A43" s="3" t="s">
        <v>99</v>
      </c>
      <c r="B43" s="3" t="s">
        <v>100</v>
      </c>
      <c r="C43" s="4">
        <v>586.2793</v>
      </c>
      <c r="D43" s="4">
        <v>0</v>
      </c>
      <c r="E43" s="4">
        <v>433.2757</v>
      </c>
      <c r="F43" s="4">
        <v>0</v>
      </c>
      <c r="G43" s="4">
        <v>0</v>
      </c>
      <c r="H43" s="4">
        <v>0</v>
      </c>
      <c r="I43" s="4">
        <f>SUM(C43,D43,E43,F43,G43,H43)</f>
      </c>
    </row>
    <row r="44">
      <c r="A44" s="3" t="s">
        <v>101</v>
      </c>
      <c r="B44" s="3" t="s">
        <v>102</v>
      </c>
      <c r="C44" s="4">
        <v>50.7978</v>
      </c>
      <c r="D44" s="4">
        <v>369.8185</v>
      </c>
      <c r="E44" s="4">
        <v>911.789</v>
      </c>
      <c r="F44" s="4">
        <v>0</v>
      </c>
      <c r="G44" s="4">
        <v>0</v>
      </c>
      <c r="H44" s="4">
        <v>83.4385</v>
      </c>
      <c r="I44" s="4">
        <f>SUM(C44,D44,E44,F44,G44,H44)</f>
      </c>
    </row>
    <row r="45">
      <c r="A45" s="3" t="s">
        <v>103</v>
      </c>
      <c r="B45" s="3" t="s">
        <v>104</v>
      </c>
      <c r="C45" s="4">
        <v>173.2982</v>
      </c>
      <c r="D45" s="4">
        <v>18.0508</v>
      </c>
      <c r="E45" s="4">
        <v>432.2704</v>
      </c>
      <c r="F45" s="4">
        <v>0</v>
      </c>
      <c r="G45" s="4">
        <v>0</v>
      </c>
      <c r="H45" s="4">
        <v>0</v>
      </c>
      <c r="I45" s="4">
        <f>SUM(C45,D45,E45,F45,G45,H45)</f>
      </c>
    </row>
    <row r="46">
      <c r="A46" s="3" t="s">
        <v>105</v>
      </c>
      <c r="B46" s="3" t="s">
        <v>106</v>
      </c>
      <c r="C46" s="4">
        <v>0</v>
      </c>
      <c r="D46" s="4">
        <v>384.4343</v>
      </c>
      <c r="E46" s="4">
        <v>0</v>
      </c>
      <c r="F46" s="4">
        <v>0</v>
      </c>
      <c r="G46" s="4">
        <v>0</v>
      </c>
      <c r="H46" s="4">
        <v>178.9402</v>
      </c>
      <c r="I46" s="4">
        <f>SUM(C46,D46,E46,F46,G46,H46)</f>
      </c>
    </row>
    <row r="47">
      <c r="A47" s="3" t="s">
        <v>107</v>
      </c>
      <c r="B47" s="3" t="s">
        <v>108</v>
      </c>
      <c r="C47" s="4">
        <v>0</v>
      </c>
      <c r="D47" s="4">
        <v>42.0297</v>
      </c>
      <c r="E47" s="4">
        <v>0</v>
      </c>
      <c r="F47" s="4">
        <v>0</v>
      </c>
      <c r="G47" s="4">
        <v>0</v>
      </c>
      <c r="H47" s="4">
        <v>0</v>
      </c>
      <c r="I47" s="4">
        <f>SUM(C47,D47,E47,F47,G47,H47)</f>
      </c>
    </row>
    <row r="48">
      <c r="A48" s="3" t="s">
        <v>109</v>
      </c>
      <c r="B48" s="3" t="s">
        <v>110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f>SUM(C48,D48,E48,F48,G48,H48)</f>
      </c>
    </row>
    <row r="49">
      <c r="A49" s="3" t="s">
        <v>111</v>
      </c>
      <c r="B49" s="3" t="s">
        <v>112</v>
      </c>
      <c r="C49" s="4">
        <v>0</v>
      </c>
      <c r="D49" s="4">
        <v>16.1839</v>
      </c>
      <c r="E49" s="4">
        <v>0</v>
      </c>
      <c r="F49" s="4">
        <v>0</v>
      </c>
      <c r="G49" s="4">
        <v>0</v>
      </c>
      <c r="H49" s="4">
        <v>0</v>
      </c>
      <c r="I49" s="4">
        <f>SUM(C49,D49,E49,F49,G49,H49)</f>
      </c>
    </row>
    <row r="50">
      <c r="A50" s="3" t="s">
        <v>113</v>
      </c>
      <c r="B50" s="3" t="s">
        <v>114</v>
      </c>
      <c r="C50" s="4">
        <v>0</v>
      </c>
      <c r="D50" s="4">
        <v>9.0997</v>
      </c>
      <c r="E50" s="4">
        <v>0</v>
      </c>
      <c r="F50" s="4">
        <v>0</v>
      </c>
      <c r="G50" s="4">
        <v>0</v>
      </c>
      <c r="H50" s="4">
        <v>0</v>
      </c>
      <c r="I50" s="4">
        <f>SUM(C50,D50,E50,F50,G50,H50)</f>
      </c>
    </row>
    <row r="51">
      <c r="A51" s="3" t="s">
        <v>115</v>
      </c>
      <c r="B51" s="3" t="s">
        <v>116</v>
      </c>
      <c r="C51" s="4">
        <v>87.2985</v>
      </c>
      <c r="D51" s="4">
        <v>3664.3222</v>
      </c>
      <c r="E51" s="4">
        <v>0</v>
      </c>
      <c r="F51" s="4">
        <v>0</v>
      </c>
      <c r="G51" s="4">
        <v>0</v>
      </c>
      <c r="H51" s="4">
        <v>0</v>
      </c>
      <c r="I51" s="4">
        <f>SUM(C51,D51,E51,F51,G51,H51)</f>
      </c>
    </row>
    <row r="52">
      <c r="A52" s="3" t="s">
        <v>117</v>
      </c>
      <c r="B52" s="3" t="s">
        <v>118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46.243</v>
      </c>
      <c r="I52" s="4">
        <f>SUM(C52,D52,E52,F52,G52,H52)</f>
      </c>
    </row>
    <row r="53">
      <c r="A53" s="3" t="s">
        <v>119</v>
      </c>
      <c r="B53" s="3" t="s">
        <v>120</v>
      </c>
      <c r="C53" s="4">
        <v>0</v>
      </c>
      <c r="D53" s="4">
        <v>12.4856</v>
      </c>
      <c r="E53" s="4">
        <v>570.999</v>
      </c>
      <c r="F53" s="4">
        <v>0</v>
      </c>
      <c r="G53" s="4">
        <v>0</v>
      </c>
      <c r="H53" s="4">
        <v>0</v>
      </c>
      <c r="I53" s="4">
        <f>SUM(C53,D53,E53,F53,G53,H53)</f>
      </c>
    </row>
    <row r="54">
      <c r="A54" s="3" t="s">
        <v>121</v>
      </c>
      <c r="B54" s="3" t="s">
        <v>122</v>
      </c>
      <c r="C54" s="4">
        <v>3518.7344</v>
      </c>
      <c r="D54" s="4">
        <v>2107.4409</v>
      </c>
      <c r="E54" s="4">
        <v>0</v>
      </c>
      <c r="F54" s="4">
        <v>0</v>
      </c>
      <c r="G54" s="4">
        <v>0</v>
      </c>
      <c r="H54" s="4">
        <v>0</v>
      </c>
      <c r="I54" s="4">
        <f>SUM(C54,D54,E54,F54,G54,H54)</f>
      </c>
    </row>
    <row r="55">
      <c r="A55" s="3" t="s">
        <v>123</v>
      </c>
      <c r="B55" s="3" t="s">
        <v>124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f>SUM(C55,D55,E55,F55,G55,H55)</f>
      </c>
    </row>
    <row r="56">
      <c r="A56" s="3" t="s">
        <v>125</v>
      </c>
      <c r="B56" s="3" t="s">
        <v>126</v>
      </c>
      <c r="C56" s="4">
        <v>0</v>
      </c>
      <c r="D56" s="4">
        <v>43.3918</v>
      </c>
      <c r="E56" s="4">
        <v>410.1542</v>
      </c>
      <c r="F56" s="4">
        <v>0</v>
      </c>
      <c r="G56" s="4">
        <v>0</v>
      </c>
      <c r="H56" s="4">
        <v>0</v>
      </c>
      <c r="I56" s="4">
        <f>SUM(C56,D56,E56,F56,G56,H56)</f>
      </c>
    </row>
    <row r="57">
      <c r="A57" s="3" t="s">
        <v>127</v>
      </c>
      <c r="B57" s="3" t="s">
        <v>128</v>
      </c>
      <c r="C57" s="4">
        <v>0</v>
      </c>
      <c r="D57" s="4">
        <v>0</v>
      </c>
      <c r="E57" s="4">
        <v>647.4003</v>
      </c>
      <c r="F57" s="4">
        <v>0</v>
      </c>
      <c r="G57" s="4">
        <v>0</v>
      </c>
      <c r="H57" s="4">
        <v>0</v>
      </c>
      <c r="I57" s="4">
        <f>SUM(C57,D57,E57,F57,G57,H57)</f>
      </c>
    </row>
    <row r="58">
      <c r="A58" s="3" t="s">
        <v>129</v>
      </c>
      <c r="B58" s="3" t="s">
        <v>130</v>
      </c>
      <c r="C58" s="4">
        <v>28.37</v>
      </c>
      <c r="D58" s="4">
        <v>209.7867</v>
      </c>
      <c r="E58" s="4">
        <v>0</v>
      </c>
      <c r="F58" s="4">
        <v>0</v>
      </c>
      <c r="G58" s="4">
        <v>0</v>
      </c>
      <c r="H58" s="4">
        <v>12.0634</v>
      </c>
      <c r="I58" s="4">
        <f>SUM(C58,D58,E58,F58,G58,H58)</f>
      </c>
    </row>
    <row r="59">
      <c r="A59" s="3" t="s">
        <v>131</v>
      </c>
      <c r="B59" s="3" t="s">
        <v>132</v>
      </c>
      <c r="C59" s="4">
        <v>0</v>
      </c>
      <c r="D59" s="4">
        <v>5.5491</v>
      </c>
      <c r="E59" s="4">
        <v>0</v>
      </c>
      <c r="F59" s="4">
        <v>0</v>
      </c>
      <c r="G59" s="4">
        <v>0</v>
      </c>
      <c r="H59" s="4">
        <v>0</v>
      </c>
      <c r="I59" s="4">
        <f>SUM(C59,D59,E59,F59,G59,H59)</f>
      </c>
    </row>
    <row r="60">
      <c r="A60" s="3" t="s">
        <v>133</v>
      </c>
      <c r="B60" s="3" t="s">
        <v>134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f>SUM(C60,D60,E60,F60,G60,H60)</f>
      </c>
    </row>
    <row r="61">
      <c r="A61" s="3" t="s">
        <v>135</v>
      </c>
      <c r="B61" s="3" t="s">
        <v>136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f>SUM(C61,D61,E61,F61,G61,H61)</f>
      </c>
    </row>
    <row r="62">
      <c r="A62" s="3" t="s">
        <v>137</v>
      </c>
      <c r="B62" s="3" t="s">
        <v>138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f>SUM(C62,D62,E62,F62,G62,H62)</f>
      </c>
    </row>
    <row r="63">
      <c r="A63" s="3" t="s">
        <v>139</v>
      </c>
      <c r="B63" s="3" t="s">
        <v>140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f>SUM(C63,D63,E63,F63,G63,H63)</f>
      </c>
    </row>
    <row r="64">
      <c r="A64" s="3" t="s">
        <v>141</v>
      </c>
      <c r="B64" s="3" t="s">
        <v>142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f>SUM(C64,D64,E64,F64,G64,H64)</f>
      </c>
    </row>
    <row r="65">
      <c r="A65" s="3" t="s">
        <v>143</v>
      </c>
      <c r="B65" s="3" t="s">
        <v>144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f>SUM(C65,D65,E65,F65,G65,H65)</f>
      </c>
    </row>
    <row r="66">
      <c r="A66" s="3" t="s">
        <v>145</v>
      </c>
      <c r="B66" s="3" t="s">
        <v>146</v>
      </c>
      <c r="C66" s="4">
        <v>0</v>
      </c>
      <c r="D66" s="4">
        <v>286.7573</v>
      </c>
      <c r="E66" s="4">
        <v>0</v>
      </c>
      <c r="F66" s="4">
        <v>0</v>
      </c>
      <c r="G66" s="4">
        <v>0</v>
      </c>
      <c r="H66" s="4">
        <v>0</v>
      </c>
      <c r="I66" s="4">
        <f>SUM(C66,D66,E66,F66,G66,H66)</f>
      </c>
    </row>
    <row r="67">
      <c r="A67" s="3" t="s">
        <v>147</v>
      </c>
      <c r="B67" s="3" t="s">
        <v>148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f>SUM(C67,D67,E67,F67,G67,H67)</f>
      </c>
    </row>
    <row r="68">
      <c r="A68" s="3" t="s">
        <v>149</v>
      </c>
      <c r="B68" s="3" t="s">
        <v>150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f>SUM(C68,D68,E68,F68,G68,H68)</f>
      </c>
    </row>
    <row r="69">
      <c r="A69" s="3" t="s">
        <v>151</v>
      </c>
      <c r="B69" s="3" t="s">
        <v>152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f>SUM(C69,D69,E69,F69,G69,H69)</f>
      </c>
    </row>
    <row r="70">
      <c r="A70" s="3" t="s">
        <v>153</v>
      </c>
      <c r="B70" s="3" t="s">
        <v>154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f>SUM(C70,D70,E70,F70,G70,H70)</f>
      </c>
    </row>
    <row r="71">
      <c r="A71" s="3" t="s">
        <v>155</v>
      </c>
      <c r="B71" s="3" t="s">
        <v>156</v>
      </c>
      <c r="C71" s="4">
        <v>0</v>
      </c>
      <c r="D71" s="4">
        <v>169.8188</v>
      </c>
      <c r="E71" s="4">
        <v>0</v>
      </c>
      <c r="F71" s="4">
        <v>0</v>
      </c>
      <c r="G71" s="4">
        <v>0</v>
      </c>
      <c r="H71" s="4">
        <v>0</v>
      </c>
      <c r="I71" s="4">
        <f>SUM(C71,D71,E71,F71,G71,H71)</f>
      </c>
    </row>
    <row r="72">
      <c r="A72" s="3" t="s">
        <v>157</v>
      </c>
      <c r="B72" s="3" t="s">
        <v>158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f>SUM(C72,D72,E72,F72,G72,H72)</f>
      </c>
    </row>
    <row r="73">
      <c r="A73" s="3" t="s">
        <v>159</v>
      </c>
      <c r="B73" s="3" t="s">
        <v>160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f>SUM(C73,D73,E73,F73,G73,H73)</f>
      </c>
    </row>
    <row r="74">
      <c r="A74" s="3" t="s">
        <v>161</v>
      </c>
      <c r="B74" s="3" t="s">
        <v>162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f>SUM(C74,D74,E74,F74,G74,H74)</f>
      </c>
    </row>
    <row r="75">
      <c r="A75" s="3" t="s">
        <v>163</v>
      </c>
      <c r="B75" s="3" t="s">
        <v>164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f>SUM(C75,D75,E75,F75,G75,H75)</f>
      </c>
    </row>
    <row r="76">
      <c r="A76" s="3" t="s">
        <v>165</v>
      </c>
      <c r="B76" s="3" t="s">
        <v>166</v>
      </c>
      <c r="C76" s="4">
        <v>0</v>
      </c>
      <c r="D76" s="4">
        <v>34.6821</v>
      </c>
      <c r="E76" s="4">
        <v>1257.6054</v>
      </c>
      <c r="F76" s="4">
        <v>0</v>
      </c>
      <c r="G76" s="4">
        <v>0</v>
      </c>
      <c r="H76" s="4">
        <v>0</v>
      </c>
      <c r="I76" s="4">
        <f>SUM(C76,D76,E76,F76,G76,H76)</f>
      </c>
    </row>
    <row r="77">
      <c r="A77" s="3" t="s">
        <v>167</v>
      </c>
      <c r="B77" s="3" t="s">
        <v>168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f>SUM(C77,D77,E77,F77,G77,H77)</f>
      </c>
    </row>
    <row r="78">
      <c r="A78" s="3" t="s">
        <v>169</v>
      </c>
      <c r="B78" s="3" t="s">
        <v>170</v>
      </c>
      <c r="C78" s="4">
        <v>0</v>
      </c>
      <c r="D78" s="4">
        <v>677.2205</v>
      </c>
      <c r="E78" s="4">
        <v>4710.7422</v>
      </c>
      <c r="F78" s="4">
        <v>0</v>
      </c>
      <c r="G78" s="4">
        <v>0</v>
      </c>
      <c r="H78" s="4">
        <v>0</v>
      </c>
      <c r="I78" s="4">
        <f>SUM(C78,D78,E78,F78,G78,H78)</f>
      </c>
    </row>
    <row r="79">
      <c r="A79" s="3" t="s">
        <v>171</v>
      </c>
      <c r="B79" s="3" t="s">
        <v>172</v>
      </c>
      <c r="C79" s="4">
        <v>0</v>
      </c>
      <c r="D79" s="4">
        <v>29.2172</v>
      </c>
      <c r="E79" s="4">
        <v>0</v>
      </c>
      <c r="F79" s="4">
        <v>0</v>
      </c>
      <c r="G79" s="4">
        <v>0</v>
      </c>
      <c r="H79" s="4">
        <v>0</v>
      </c>
      <c r="I79" s="4">
        <f>SUM(C79,D79,E79,F79,G79,H79)</f>
      </c>
    </row>
    <row r="80">
      <c r="A80" s="3" t="s">
        <v>173</v>
      </c>
      <c r="B80" s="3" t="s">
        <v>174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f>SUM(C80,D80,E80,F80,G80,H80)</f>
      </c>
    </row>
    <row r="81">
      <c r="A81" s="3" t="s">
        <v>175</v>
      </c>
      <c r="B81" s="3" t="s">
        <v>176</v>
      </c>
      <c r="C81" s="4">
        <v>1333.9421</v>
      </c>
      <c r="D81" s="4">
        <v>50.7162</v>
      </c>
      <c r="E81" s="4">
        <v>0</v>
      </c>
      <c r="F81" s="4">
        <v>0</v>
      </c>
      <c r="G81" s="4">
        <v>0</v>
      </c>
      <c r="H81" s="4">
        <v>46.243</v>
      </c>
      <c r="I81" s="4">
        <f>SUM(C81,D81,E81,F81,G81,H81)</f>
      </c>
    </row>
    <row r="82">
      <c r="A82" s="3" t="s">
        <v>177</v>
      </c>
      <c r="B82" s="3" t="s">
        <v>178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f>SUM(C82,D82,E82,F82,G82,H82)</f>
      </c>
    </row>
    <row r="83">
      <c r="A83" s="3" t="s">
        <v>179</v>
      </c>
      <c r="B83" s="3" t="s">
        <v>180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f>SUM(C83,D83,E83,F83,G83,H83)</f>
      </c>
    </row>
    <row r="84">
      <c r="A84" s="3" t="s">
        <v>181</v>
      </c>
      <c r="B84" s="3" t="s">
        <v>182</v>
      </c>
      <c r="C84" s="4">
        <v>0</v>
      </c>
      <c r="D84" s="4">
        <v>1264.2098</v>
      </c>
      <c r="E84" s="4">
        <v>0</v>
      </c>
      <c r="F84" s="4">
        <v>0</v>
      </c>
      <c r="G84" s="4">
        <v>0</v>
      </c>
      <c r="H84" s="4">
        <v>0</v>
      </c>
      <c r="I84" s="4">
        <f>SUM(C84,D84,E84,F84,G84,H84)</f>
      </c>
    </row>
    <row r="85">
      <c r="A85" s="3" t="s">
        <v>183</v>
      </c>
      <c r="B85" s="3" t="s">
        <v>184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f>SUM(C85,D85,E85,F85,G85,H85)</f>
      </c>
    </row>
    <row r="86">
      <c r="A86" s="3" t="s">
        <v>185</v>
      </c>
      <c r="B86" s="3" t="s">
        <v>186</v>
      </c>
      <c r="C86" s="4">
        <v>1086.9108</v>
      </c>
      <c r="D86" s="4">
        <v>172.3089</v>
      </c>
      <c r="E86" s="4">
        <v>0</v>
      </c>
      <c r="F86" s="4">
        <v>0</v>
      </c>
      <c r="G86" s="4">
        <v>0</v>
      </c>
      <c r="H86" s="4">
        <v>0</v>
      </c>
      <c r="I86" s="4">
        <f>SUM(C86,D86,E86,F86,G86,H86)</f>
      </c>
    </row>
    <row r="87">
      <c r="A87" s="3" t="s">
        <v>187</v>
      </c>
      <c r="B87" s="3" t="s">
        <v>188</v>
      </c>
      <c r="C87" s="4">
        <v>18.5022</v>
      </c>
      <c r="D87" s="4">
        <v>9.4212</v>
      </c>
      <c r="E87" s="4">
        <v>343.8058</v>
      </c>
      <c r="F87" s="4">
        <v>0</v>
      </c>
      <c r="G87" s="4">
        <v>0</v>
      </c>
      <c r="H87" s="4">
        <v>0</v>
      </c>
      <c r="I87" s="4">
        <f>SUM(C87,D87,E87,F87,G87,H87)</f>
      </c>
    </row>
    <row r="88">
      <c r="A88" s="3" t="s">
        <v>189</v>
      </c>
      <c r="B88" s="3" t="s">
        <v>190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f>SUM(C88,D88,E88,F88,G88,H88)</f>
      </c>
    </row>
    <row r="89">
      <c r="A89" s="3" t="s">
        <v>191</v>
      </c>
      <c r="B89" s="3" t="s">
        <v>192</v>
      </c>
      <c r="C89" s="4">
        <v>0</v>
      </c>
      <c r="D89" s="4">
        <v>13.5954</v>
      </c>
      <c r="E89" s="4">
        <v>0</v>
      </c>
      <c r="F89" s="4">
        <v>0</v>
      </c>
      <c r="G89" s="4">
        <v>0</v>
      </c>
      <c r="H89" s="4">
        <v>0</v>
      </c>
      <c r="I89" s="4">
        <f>SUM(C89,D89,E89,F89,G89,H89)</f>
      </c>
    </row>
    <row r="90">
      <c r="A90" s="3" t="s">
        <v>193</v>
      </c>
      <c r="B90" s="3" t="s">
        <v>194</v>
      </c>
      <c r="C90" s="4">
        <v>0</v>
      </c>
      <c r="D90" s="4">
        <v>0</v>
      </c>
      <c r="E90" s="4">
        <v>703.696</v>
      </c>
      <c r="F90" s="4">
        <v>0</v>
      </c>
      <c r="G90" s="4">
        <v>0</v>
      </c>
      <c r="H90" s="4">
        <v>11.0581</v>
      </c>
      <c r="I90" s="4">
        <f>SUM(C90,D90,E90,F90,G90,H90)</f>
      </c>
    </row>
    <row r="91">
      <c r="A91" s="3" t="s">
        <v>195</v>
      </c>
      <c r="B91" s="3" t="s">
        <v>196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f>SUM(C91,D91,E91,F91,G91,H91)</f>
      </c>
    </row>
    <row r="92">
      <c r="A92" s="3" t="s">
        <v>197</v>
      </c>
      <c r="B92" s="3" t="s">
        <v>198</v>
      </c>
      <c r="C92" s="4">
        <v>1029.5695</v>
      </c>
      <c r="D92" s="4">
        <v>270.7984</v>
      </c>
      <c r="E92" s="4">
        <v>0</v>
      </c>
      <c r="F92" s="4">
        <v>0</v>
      </c>
      <c r="G92" s="4">
        <v>0</v>
      </c>
      <c r="H92" s="4">
        <v>0</v>
      </c>
      <c r="I92" s="4">
        <f>SUM(C92,D92,E92,F92,G92,H92)</f>
      </c>
    </row>
    <row r="93">
      <c r="A93" s="3" t="s">
        <v>199</v>
      </c>
      <c r="B93" s="3" t="s">
        <v>200</v>
      </c>
      <c r="C93" s="4">
        <v>0</v>
      </c>
      <c r="D93" s="4">
        <v>265.006</v>
      </c>
      <c r="E93" s="4">
        <v>838.4036</v>
      </c>
      <c r="F93" s="4">
        <v>2345.3182</v>
      </c>
      <c r="G93" s="4">
        <v>0</v>
      </c>
      <c r="H93" s="4">
        <v>0</v>
      </c>
      <c r="I93" s="4">
        <f>SUM(C93,D93,E93,F93,G93,H93)</f>
      </c>
    </row>
    <row r="94">
      <c r="A94" s="3" t="s">
        <v>201</v>
      </c>
      <c r="B94" s="3" t="s">
        <v>202</v>
      </c>
      <c r="C94" s="4">
        <v>1156.3777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f>SUM(C94,D94,E94,F94,G94,H94)</f>
      </c>
    </row>
    <row r="95">
      <c r="A95" s="3" t="s">
        <v>203</v>
      </c>
      <c r="B95" s="3" t="s">
        <v>204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f>SUM(C95,D95,E95,F95,G95,H95)</f>
      </c>
    </row>
    <row r="96">
      <c r="A96" s="3" t="s">
        <v>205</v>
      </c>
      <c r="B96" s="3" t="s">
        <v>206</v>
      </c>
      <c r="C96" s="4">
        <v>409.4475</v>
      </c>
      <c r="D96" s="4">
        <v>15.1997</v>
      </c>
      <c r="E96" s="4">
        <v>0</v>
      </c>
      <c r="F96" s="4">
        <v>0</v>
      </c>
      <c r="G96" s="4">
        <v>0</v>
      </c>
      <c r="H96" s="4">
        <v>0</v>
      </c>
      <c r="I96" s="4">
        <f>SUM(C96,D96,E96,F96,G96,H96)</f>
      </c>
    </row>
    <row r="97">
      <c r="A97" s="3" t="s">
        <v>207</v>
      </c>
      <c r="B97" s="3" t="s">
        <v>208</v>
      </c>
      <c r="C97" s="4">
        <v>0</v>
      </c>
      <c r="D97" s="4">
        <v>40.5209</v>
      </c>
      <c r="E97" s="4">
        <v>0</v>
      </c>
      <c r="F97" s="4">
        <v>0</v>
      </c>
      <c r="G97" s="4">
        <v>0</v>
      </c>
      <c r="H97" s="4">
        <v>22.1162</v>
      </c>
      <c r="I97" s="4">
        <f>SUM(C97,D97,E97,F97,G97,H97)</f>
      </c>
    </row>
    <row r="98">
      <c r="A98" s="3" t="s">
        <v>209</v>
      </c>
      <c r="B98" s="3" t="s">
        <v>210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f>SUM(C98,D98,E98,F98,G98,H98)</f>
      </c>
    </row>
    <row r="99">
      <c r="A99" s="3" t="s">
        <v>211</v>
      </c>
      <c r="B99" s="3" t="s">
        <v>212</v>
      </c>
      <c r="C99" s="4">
        <v>1710.1521</v>
      </c>
      <c r="D99" s="4">
        <v>1460.5229</v>
      </c>
      <c r="E99" s="4">
        <v>0</v>
      </c>
      <c r="F99" s="4">
        <v>0</v>
      </c>
      <c r="G99" s="4">
        <v>0</v>
      </c>
      <c r="H99" s="4">
        <v>0</v>
      </c>
      <c r="I99" s="4">
        <f>SUM(C99,D99,E99,F99,G99,H99)</f>
      </c>
    </row>
    <row r="100">
      <c r="A100" s="3" t="s">
        <v>213</v>
      </c>
      <c r="B100" s="3" t="s">
        <v>214</v>
      </c>
      <c r="C100" s="4">
        <v>0</v>
      </c>
      <c r="D100" s="4">
        <v>3.2831</v>
      </c>
      <c r="E100" s="4">
        <v>0</v>
      </c>
      <c r="F100" s="4">
        <v>0</v>
      </c>
      <c r="G100" s="4">
        <v>0</v>
      </c>
      <c r="H100" s="4">
        <v>0</v>
      </c>
      <c r="I100" s="4">
        <f>SUM(C100,D100,E100,F100,G100,H100)</f>
      </c>
    </row>
    <row r="101">
      <c r="A101" s="3" t="s">
        <v>215</v>
      </c>
      <c r="B101" s="3" t="s">
        <v>216</v>
      </c>
      <c r="C101" s="4">
        <v>461.321</v>
      </c>
      <c r="D101" s="4">
        <v>0</v>
      </c>
      <c r="E101" s="4">
        <v>0</v>
      </c>
      <c r="F101" s="4">
        <v>5299.8362</v>
      </c>
      <c r="G101" s="4">
        <v>0</v>
      </c>
      <c r="H101" s="4">
        <v>0</v>
      </c>
      <c r="I101" s="4">
        <f>SUM(C101,D101,E101,F101,G101,H101)</f>
      </c>
    </row>
    <row r="102">
      <c r="A102" s="3" t="s">
        <v>217</v>
      </c>
      <c r="B102" s="3" t="s">
        <v>218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f>SUM(C102,D102,E102,F102,G102,H102)</f>
      </c>
    </row>
    <row r="103">
      <c r="A103" s="3" t="s">
        <v>219</v>
      </c>
      <c r="B103" s="3" t="s">
        <v>220</v>
      </c>
      <c r="C103" s="4">
        <v>176.9594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f>SUM(C103,D103,E103,F103,G103,H103)</f>
      </c>
    </row>
    <row r="104">
      <c r="A104" s="3" t="s">
        <v>221</v>
      </c>
      <c r="B104" s="3" t="s">
        <v>222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f>SUM(C104,D104,E104,F104,G104,H104)</f>
      </c>
    </row>
    <row r="105">
      <c r="A105" s="3" t="s">
        <v>223</v>
      </c>
      <c r="B105" s="3" t="s">
        <v>224</v>
      </c>
      <c r="C105" s="4">
        <v>0</v>
      </c>
      <c r="D105" s="4">
        <v>105.9428</v>
      </c>
      <c r="E105" s="4">
        <v>0</v>
      </c>
      <c r="F105" s="4">
        <v>0</v>
      </c>
      <c r="G105" s="4">
        <v>0</v>
      </c>
      <c r="H105" s="4">
        <v>0</v>
      </c>
      <c r="I105" s="4">
        <f>SUM(C105,D105,E105,F105,G105,H105)</f>
      </c>
    </row>
    <row r="106">
      <c r="A106" s="3" t="s">
        <v>225</v>
      </c>
      <c r="B106" s="3" t="s">
        <v>226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f>SUM(C106,D106,E106,F106,G106,H106)</f>
      </c>
    </row>
    <row r="107">
      <c r="A107" s="3" t="s">
        <v>227</v>
      </c>
      <c r="B107" s="3" t="s">
        <v>228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f>SUM(C107,D107,E107,F107,G107,H107)</f>
      </c>
    </row>
    <row r="108">
      <c r="A108" s="3" t="s">
        <v>229</v>
      </c>
      <c r="B108" s="3" t="s">
        <v>230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f>SUM(C108,D108,E108,F108,G108,H108)</f>
      </c>
    </row>
    <row r="109">
      <c r="A109" s="3" t="s">
        <v>231</v>
      </c>
      <c r="B109" s="3" t="s">
        <v>232</v>
      </c>
      <c r="C109" s="4">
        <v>755.7938</v>
      </c>
      <c r="D109" s="4">
        <v>263.8138</v>
      </c>
      <c r="E109" s="4">
        <v>1237.4997</v>
      </c>
      <c r="F109" s="4">
        <v>0</v>
      </c>
      <c r="G109" s="4">
        <v>0</v>
      </c>
      <c r="H109" s="4">
        <v>0</v>
      </c>
      <c r="I109" s="4">
        <f>SUM(C109,D109,E109,F109,G109,H109)</f>
      </c>
    </row>
    <row r="110">
      <c r="A110" s="3" t="s">
        <v>233</v>
      </c>
      <c r="B110" s="3" t="s">
        <v>234</v>
      </c>
      <c r="C110" s="4">
        <v>0</v>
      </c>
      <c r="D110" s="4">
        <v>95.9843</v>
      </c>
      <c r="E110" s="4">
        <v>1185.2251</v>
      </c>
      <c r="F110" s="4">
        <v>0</v>
      </c>
      <c r="G110" s="4">
        <v>0</v>
      </c>
      <c r="H110" s="4">
        <v>0</v>
      </c>
      <c r="I110" s="4">
        <f>SUM(C110,D110,E110,F110,G110,H110)</f>
      </c>
    </row>
    <row r="111">
      <c r="A111" s="3" t="s">
        <v>235</v>
      </c>
      <c r="B111" s="3" t="s">
        <v>236</v>
      </c>
      <c r="C111" s="4">
        <v>346.4295</v>
      </c>
      <c r="D111" s="4">
        <v>9.5119</v>
      </c>
      <c r="E111" s="4">
        <v>0</v>
      </c>
      <c r="F111" s="4">
        <v>0</v>
      </c>
      <c r="G111" s="4">
        <v>0</v>
      </c>
      <c r="H111" s="4">
        <v>11.0581</v>
      </c>
      <c r="I111" s="4">
        <f>SUM(C111,D111,E111,F111,G111,H111)</f>
      </c>
    </row>
    <row r="112">
      <c r="A112" s="3" t="s">
        <v>237</v>
      </c>
      <c r="B112" s="3" t="s">
        <v>238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f>SUM(C112,D112,E112,F112,G112,H112)</f>
      </c>
    </row>
    <row r="113">
      <c r="A113" s="3" t="s">
        <v>239</v>
      </c>
      <c r="B113" s="3" t="s">
        <v>240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f>SUM(C113,D113,E113,F113,G113,H113)</f>
      </c>
    </row>
    <row r="114">
      <c r="A114" s="3" t="s">
        <v>241</v>
      </c>
      <c r="B114" s="3" t="s">
        <v>242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f>SUM(C114,D114,E114,F114,G114,H114)</f>
      </c>
    </row>
    <row r="115">
      <c r="A115" s="3" t="s">
        <v>243</v>
      </c>
      <c r="B115" s="3" t="s">
        <v>244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f>SUM(C115,D115,E115,F115,G115,H115)</f>
      </c>
    </row>
    <row r="116">
      <c r="A116" s="3" t="s">
        <v>245</v>
      </c>
      <c r="B116" s="3" t="s">
        <v>246</v>
      </c>
      <c r="C116" s="4">
        <v>0</v>
      </c>
      <c r="D116" s="4">
        <v>79.6595</v>
      </c>
      <c r="E116" s="4">
        <v>378.9906</v>
      </c>
      <c r="F116" s="4">
        <v>0</v>
      </c>
      <c r="G116" s="4">
        <v>0</v>
      </c>
      <c r="H116" s="4">
        <v>22.1162</v>
      </c>
      <c r="I116" s="4">
        <f>SUM(C116,D116,E116,F116,G116,H116)</f>
      </c>
    </row>
    <row r="117">
      <c r="A117" s="3" t="s">
        <v>247</v>
      </c>
      <c r="B117" s="3" t="s">
        <v>248</v>
      </c>
      <c r="C117" s="4">
        <v>0</v>
      </c>
      <c r="D117" s="4">
        <v>119.6784</v>
      </c>
      <c r="E117" s="4">
        <v>0</v>
      </c>
      <c r="F117" s="4">
        <v>0</v>
      </c>
      <c r="G117" s="4">
        <v>0</v>
      </c>
      <c r="H117" s="4">
        <v>121.6391</v>
      </c>
      <c r="I117" s="4">
        <f>SUM(C117,D117,E117,F117,G117,H117)</f>
      </c>
    </row>
    <row r="118">
      <c r="A118" s="3" t="s">
        <v>249</v>
      </c>
      <c r="B118" s="3" t="s">
        <v>250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f>SUM(C118,D118,E118,F118,G118,H118)</f>
      </c>
    </row>
    <row r="119">
      <c r="A119" s="3" t="s">
        <v>251</v>
      </c>
      <c r="B119" s="3" t="s">
        <v>252</v>
      </c>
      <c r="C119" s="4">
        <v>0</v>
      </c>
      <c r="D119" s="4">
        <v>16.9249</v>
      </c>
      <c r="E119" s="4">
        <v>0</v>
      </c>
      <c r="F119" s="4">
        <v>0</v>
      </c>
      <c r="G119" s="4">
        <v>0</v>
      </c>
      <c r="H119" s="4">
        <v>0</v>
      </c>
      <c r="I119" s="4">
        <f>SUM(C119,D119,E119,F119,G119,H119)</f>
      </c>
    </row>
    <row r="120">
      <c r="A120" s="3" t="s">
        <v>253</v>
      </c>
      <c r="B120" s="3" t="s">
        <v>254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f>SUM(C120,D120,E120,F120,G120,H120)</f>
      </c>
    </row>
    <row r="121">
      <c r="A121" s="3" t="s">
        <v>255</v>
      </c>
      <c r="B121" s="3" t="s">
        <v>256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f>SUM(C121,D121,E121,F121,G121,H121)</f>
      </c>
    </row>
    <row r="122">
      <c r="A122" s="3" t="s">
        <v>257</v>
      </c>
      <c r="B122" s="3" t="s">
        <v>258</v>
      </c>
      <c r="C122" s="4">
        <v>0</v>
      </c>
      <c r="D122" s="4">
        <v>113.0928</v>
      </c>
      <c r="E122" s="4">
        <v>0</v>
      </c>
      <c r="F122" s="4">
        <v>0</v>
      </c>
      <c r="G122" s="4">
        <v>0</v>
      </c>
      <c r="H122" s="4">
        <v>44.2324</v>
      </c>
      <c r="I122" s="4">
        <f>SUM(C122,D122,E122,F122,G122,H122)</f>
      </c>
    </row>
    <row r="123">
      <c r="A123" s="3" t="s">
        <v>259</v>
      </c>
      <c r="B123" s="3" t="s">
        <v>260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f>SUM(C123,D123,E123,F123,G123,H123)</f>
      </c>
    </row>
    <row r="124">
      <c r="A124" s="3" t="s">
        <v>261</v>
      </c>
      <c r="B124" s="3" t="s">
        <v>262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f>SUM(C124,D124,E124,F124,G124,H124)</f>
      </c>
    </row>
    <row r="125">
      <c r="A125" s="3" t="s">
        <v>263</v>
      </c>
      <c r="B125" s="3" t="s">
        <v>264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f>SUM(C125,D125,E125,F125,G125,H125)</f>
      </c>
    </row>
    <row r="126">
      <c r="A126" s="3" t="s">
        <v>265</v>
      </c>
      <c r="B126" s="3" t="s">
        <v>266</v>
      </c>
      <c r="C126" s="4">
        <v>0</v>
      </c>
      <c r="D126" s="4">
        <v>0</v>
      </c>
      <c r="E126" s="4">
        <v>0</v>
      </c>
      <c r="F126" s="4">
        <v>2649.9181</v>
      </c>
      <c r="G126" s="4">
        <v>0</v>
      </c>
      <c r="H126" s="4">
        <v>0</v>
      </c>
      <c r="I126" s="4">
        <f>SUM(C126,D126,E126,F126,G126,H126)</f>
      </c>
    </row>
    <row r="127">
      <c r="A127" s="3" t="s">
        <v>267</v>
      </c>
      <c r="B127" s="3" t="s">
        <v>268</v>
      </c>
      <c r="C127" s="4">
        <v>1038.9227</v>
      </c>
      <c r="D127" s="4">
        <v>0</v>
      </c>
      <c r="E127" s="4">
        <v>0</v>
      </c>
      <c r="F127" s="4">
        <v>0</v>
      </c>
      <c r="G127" s="4">
        <v>0</v>
      </c>
      <c r="H127" s="4">
        <v>157.8293</v>
      </c>
      <c r="I127" s="4">
        <f>SUM(C127,D127,E127,F127,G127,H127)</f>
      </c>
    </row>
    <row r="128">
      <c r="A128" s="3" t="s">
        <v>269</v>
      </c>
      <c r="B128" s="3" t="s">
        <v>270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f>SUM(C128,D128,E128,F128,G128,H128)</f>
      </c>
    </row>
    <row r="129">
      <c r="A129" s="3" t="s">
        <v>271</v>
      </c>
      <c r="B129" s="3" t="s">
        <v>272</v>
      </c>
      <c r="C129" s="4">
        <v>320.6701</v>
      </c>
      <c r="D129" s="4">
        <v>189.3825</v>
      </c>
      <c r="E129" s="4">
        <v>647.4003</v>
      </c>
      <c r="F129" s="4">
        <v>0</v>
      </c>
      <c r="G129" s="4">
        <v>0</v>
      </c>
      <c r="H129" s="4">
        <v>82.433</v>
      </c>
      <c r="I129" s="4">
        <f>SUM(C129,D129,E129,F129,G129,H129)</f>
      </c>
    </row>
    <row r="130">
      <c r="A130" s="3" t="s">
        <v>273</v>
      </c>
      <c r="B130" s="3" t="s">
        <v>274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f>SUM(C130,D130,E130,F130,G130,H130)</f>
      </c>
    </row>
    <row r="131">
      <c r="A131" s="3" t="s">
        <v>275</v>
      </c>
      <c r="B131" s="3" t="s">
        <v>276</v>
      </c>
      <c r="C131" s="4">
        <v>0</v>
      </c>
      <c r="D131" s="4">
        <v>7.608</v>
      </c>
      <c r="E131" s="4">
        <v>0</v>
      </c>
      <c r="F131" s="4">
        <v>0</v>
      </c>
      <c r="G131" s="4">
        <v>0</v>
      </c>
      <c r="H131" s="4">
        <v>0</v>
      </c>
      <c r="I131" s="4">
        <f>SUM(C131,D131,E131,F131,G131,H131)</f>
      </c>
    </row>
    <row r="132">
      <c r="A132" s="3" t="s">
        <v>277</v>
      </c>
      <c r="B132" s="3" t="s">
        <v>278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f>SUM(C132,D132,E132,F132,G132,H132)</f>
      </c>
    </row>
    <row r="133">
      <c r="A133" s="3" t="s">
        <v>279</v>
      </c>
      <c r="B133" s="3" t="s">
        <v>280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f>SUM(C133,D133,E133,F133,G133,H133)</f>
      </c>
    </row>
    <row r="134">
      <c r="A134" s="3" t="s">
        <v>281</v>
      </c>
      <c r="B134" s="3" t="s">
        <v>282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f>SUM(C134,D134,E134,F134,G134,H134)</f>
      </c>
    </row>
    <row r="135">
      <c r="A135" s="3" t="s">
        <v>283</v>
      </c>
      <c r="B135" s="3" t="s">
        <v>284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f>SUM(C135,D135,E135,F135,G135,H135)</f>
      </c>
    </row>
    <row r="136">
      <c r="A136" s="3" t="s">
        <v>285</v>
      </c>
      <c r="B136" s="3" t="s">
        <v>286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f>SUM(C136,D136,E136,F136,G136,H136)</f>
      </c>
    </row>
    <row r="137">
      <c r="A137" s="3" t="s">
        <v>287</v>
      </c>
      <c r="B137" s="3" t="s">
        <v>288</v>
      </c>
      <c r="C137" s="4">
        <v>0</v>
      </c>
      <c r="D137" s="4">
        <v>58.8607</v>
      </c>
      <c r="E137" s="4">
        <v>0</v>
      </c>
      <c r="F137" s="4">
        <v>0</v>
      </c>
      <c r="G137" s="4">
        <v>0</v>
      </c>
      <c r="H137" s="4">
        <v>12.0634</v>
      </c>
      <c r="I137" s="4">
        <f>SUM(C137,D137,E137,F137,G137,H137)</f>
      </c>
    </row>
    <row r="138">
      <c r="A138" s="3" t="s">
        <v>289</v>
      </c>
      <c r="B138" s="3" t="s">
        <v>290</v>
      </c>
      <c r="C138" s="4">
        <v>316.1857</v>
      </c>
      <c r="D138" s="4">
        <v>159.9158</v>
      </c>
      <c r="E138" s="4">
        <v>514.7034</v>
      </c>
      <c r="F138" s="4">
        <v>0</v>
      </c>
      <c r="G138" s="4">
        <v>0</v>
      </c>
      <c r="H138" s="4">
        <v>70.3696</v>
      </c>
      <c r="I138" s="4">
        <f>SUM(C138,D138,E138,F138,G138,H138)</f>
      </c>
    </row>
    <row r="139">
      <c r="A139" s="3" t="s">
        <v>291</v>
      </c>
      <c r="B139" s="3" t="s">
        <v>292</v>
      </c>
      <c r="C139" s="4">
        <v>0</v>
      </c>
      <c r="D139" s="4">
        <v>44.9617</v>
      </c>
      <c r="E139" s="4">
        <v>0</v>
      </c>
      <c r="F139" s="4">
        <v>0</v>
      </c>
      <c r="G139" s="4">
        <v>0</v>
      </c>
      <c r="H139" s="4">
        <v>0</v>
      </c>
      <c r="I139" s="4">
        <f>SUM(C139,D139,E139,F139,G139,H139)</f>
      </c>
    </row>
    <row r="140">
      <c r="A140" s="3" t="s">
        <v>293</v>
      </c>
      <c r="B140" s="3" t="s">
        <v>294</v>
      </c>
      <c r="C140" s="4">
        <v>0</v>
      </c>
      <c r="D140" s="4">
        <v>1678.4887</v>
      </c>
      <c r="E140" s="4">
        <v>0</v>
      </c>
      <c r="F140" s="4">
        <v>0</v>
      </c>
      <c r="G140" s="4">
        <v>0</v>
      </c>
      <c r="H140" s="4">
        <v>0</v>
      </c>
      <c r="I140" s="4">
        <f>SUM(C140,D140,E140,F140,G140,H140)</f>
      </c>
    </row>
    <row r="141">
      <c r="A141" s="3" t="s">
        <v>295</v>
      </c>
      <c r="B141" s="3" t="s">
        <v>296</v>
      </c>
      <c r="C141" s="4">
        <v>25.8447</v>
      </c>
      <c r="D141" s="4">
        <v>0</v>
      </c>
      <c r="E141" s="4">
        <v>554.9146</v>
      </c>
      <c r="F141" s="4">
        <v>0</v>
      </c>
      <c r="G141" s="4">
        <v>0</v>
      </c>
      <c r="H141" s="4">
        <v>0</v>
      </c>
      <c r="I141" s="4">
        <f>SUM(C141,D141,E141,F141,G141,H141)</f>
      </c>
    </row>
    <row r="142">
      <c r="A142" s="3" t="s">
        <v>297</v>
      </c>
      <c r="B142" s="3" t="s">
        <v>298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f>SUM(C142,D142,E142,F142,G142,H142)</f>
      </c>
    </row>
    <row r="143">
      <c r="A143" s="3" t="s">
        <v>299</v>
      </c>
      <c r="B143" s="3" t="s">
        <v>300</v>
      </c>
      <c r="C143" s="4">
        <v>0</v>
      </c>
      <c r="D143" s="4">
        <v>8.8787</v>
      </c>
      <c r="E143" s="4">
        <v>0</v>
      </c>
      <c r="F143" s="4">
        <v>0</v>
      </c>
      <c r="G143" s="4">
        <v>0</v>
      </c>
      <c r="H143" s="4">
        <v>0</v>
      </c>
      <c r="I143" s="4">
        <f>SUM(C143,D143,E143,F143,G143,H143)</f>
      </c>
    </row>
    <row r="144">
      <c r="A144" s="3" t="s">
        <v>301</v>
      </c>
      <c r="B144" s="3" t="s">
        <v>302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f>SUM(C144,D144,E144,F144,G144,H144)</f>
      </c>
    </row>
    <row r="145">
      <c r="A145" s="3" t="s">
        <v>303</v>
      </c>
      <c r="B145" s="3" t="s">
        <v>304</v>
      </c>
      <c r="C145" s="4">
        <v>0</v>
      </c>
      <c r="D145" s="4">
        <v>797.2904</v>
      </c>
      <c r="E145" s="4">
        <v>0</v>
      </c>
      <c r="F145" s="4">
        <v>0</v>
      </c>
      <c r="G145" s="4">
        <v>0</v>
      </c>
      <c r="H145" s="4">
        <v>0</v>
      </c>
      <c r="I145" s="4">
        <f>SUM(C145,D145,E145,F145,G145,H145)</f>
      </c>
    </row>
    <row r="146">
      <c r="A146" s="3" t="s">
        <v>305</v>
      </c>
      <c r="B146" s="3" t="s">
        <v>306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f>SUM(C146,D146,E146,F146,G146,H146)</f>
      </c>
    </row>
    <row r="147">
      <c r="A147" s="3" t="s">
        <v>307</v>
      </c>
      <c r="B147" s="3" t="s">
        <v>308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f>SUM(C147,D147,E147,F147,G147,H147)</f>
      </c>
    </row>
    <row r="148">
      <c r="A148" s="3" t="s">
        <v>309</v>
      </c>
      <c r="B148" s="3" t="s">
        <v>310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f>SUM(C148,D148,E148,F148,G148,H148)</f>
      </c>
    </row>
    <row r="149">
      <c r="A149" s="3" t="s">
        <v>311</v>
      </c>
      <c r="B149" s="3" t="s">
        <v>312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f>SUM(C149,D149,E149,F149,G149,H149)</f>
      </c>
    </row>
    <row r="150">
      <c r="A150" s="3" t="s">
        <v>313</v>
      </c>
      <c r="B150" s="3" t="s">
        <v>314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f>SUM(C150,D150,E150,F150,G150,H150)</f>
      </c>
    </row>
    <row r="151">
      <c r="A151" s="3" t="s">
        <v>315</v>
      </c>
      <c r="B151" s="3" t="s">
        <v>316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f>SUM(C151,D151,E151,F151,G151,H151)</f>
      </c>
    </row>
    <row r="152">
      <c r="A152" s="3" t="s">
        <v>317</v>
      </c>
      <c r="B152" s="3" t="s">
        <v>318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f>SUM(C152,D152,E152,F152,G152,H152)</f>
      </c>
    </row>
    <row r="153">
      <c r="A153" s="3" t="s">
        <v>319</v>
      </c>
      <c r="B153" s="3" t="s">
        <v>320</v>
      </c>
      <c r="C153" s="4">
        <v>0</v>
      </c>
      <c r="D153" s="4">
        <v>383.7273</v>
      </c>
      <c r="E153" s="4">
        <v>0</v>
      </c>
      <c r="F153" s="4">
        <v>0</v>
      </c>
      <c r="G153" s="4">
        <v>0</v>
      </c>
      <c r="H153" s="4">
        <v>12.0634</v>
      </c>
      <c r="I153" s="4">
        <f>SUM(C153,D153,E153,F153,G153,H153)</f>
      </c>
    </row>
    <row r="154">
      <c r="A154" s="3" t="s">
        <v>321</v>
      </c>
      <c r="B154" s="3" t="s">
        <v>322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f>SUM(C154,D154,E154,F154,G154,H154)</f>
      </c>
    </row>
    <row r="155">
      <c r="A155" s="3" t="s">
        <v>323</v>
      </c>
      <c r="B155" s="3" t="s">
        <v>324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f>SUM(C155,D155,E155,F155,G155,H155)</f>
      </c>
    </row>
    <row r="156">
      <c r="A156" s="3" t="s">
        <v>325</v>
      </c>
      <c r="B156" s="3" t="s">
        <v>326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f>SUM(C156,D156,E156,F156,G156,H156)</f>
      </c>
    </row>
    <row r="157">
      <c r="A157" s="3" t="s">
        <v>327</v>
      </c>
      <c r="B157" s="3" t="s">
        <v>328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f>SUM(C157,D157,E157,F157,G157,H157)</f>
      </c>
    </row>
    <row r="158">
      <c r="A158" s="3" t="s">
        <v>329</v>
      </c>
      <c r="B158" s="3" t="s">
        <v>330</v>
      </c>
      <c r="C158" s="4">
        <v>0</v>
      </c>
      <c r="D158" s="4">
        <v>21.4537</v>
      </c>
      <c r="E158" s="4">
        <v>0</v>
      </c>
      <c r="F158" s="4">
        <v>0</v>
      </c>
      <c r="G158" s="4">
        <v>0</v>
      </c>
      <c r="H158" s="4">
        <v>0</v>
      </c>
      <c r="I158" s="4">
        <f>SUM(C158,D158,E158,F158,G158,H158)</f>
      </c>
    </row>
    <row r="159">
      <c r="A159" s="3" t="s">
        <v>331</v>
      </c>
      <c r="B159" s="3" t="s">
        <v>332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f>SUM(C159,D159,E159,F159,G159,H159)</f>
      </c>
    </row>
    <row r="160">
      <c r="A160" s="3" t="s">
        <v>333</v>
      </c>
      <c r="B160" s="3" t="s">
        <v>334</v>
      </c>
      <c r="C160" s="4">
        <v>0</v>
      </c>
      <c r="D160" s="4">
        <v>147.9403</v>
      </c>
      <c r="E160" s="4">
        <v>703.696</v>
      </c>
      <c r="F160" s="4">
        <v>0</v>
      </c>
      <c r="G160" s="4">
        <v>0</v>
      </c>
      <c r="H160" s="4">
        <v>55.2905</v>
      </c>
      <c r="I160" s="4">
        <f>SUM(C160,D160,E160,F160,G160,H160)</f>
      </c>
    </row>
    <row r="161">
      <c r="A161" s="3" t="s">
        <v>335</v>
      </c>
      <c r="B161" s="3" t="s">
        <v>336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f>SUM(C161,D161,E161,F161,G161,H161)</f>
      </c>
    </row>
    <row r="162">
      <c r="A162" s="3" t="s">
        <v>337</v>
      </c>
      <c r="B162" s="3" t="s">
        <v>338</v>
      </c>
      <c r="C162" s="4">
        <v>361.5409</v>
      </c>
      <c r="D162" s="4">
        <v>479.55</v>
      </c>
      <c r="E162" s="4">
        <v>0</v>
      </c>
      <c r="F162" s="4">
        <v>0</v>
      </c>
      <c r="G162" s="4">
        <v>0</v>
      </c>
      <c r="H162" s="4">
        <v>24.1268</v>
      </c>
      <c r="I162" s="4">
        <f>SUM(C162,D162,E162,F162,G162,H162)</f>
      </c>
    </row>
    <row r="163">
      <c r="A163" s="3" t="s">
        <v>339</v>
      </c>
      <c r="B163" s="3" t="s">
        <v>340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f>SUM(C163,D163,E163,F163,G163,H163)</f>
      </c>
    </row>
    <row r="164">
      <c r="A164" s="3" t="s">
        <v>341</v>
      </c>
      <c r="B164" s="3" t="s">
        <v>342</v>
      </c>
      <c r="C164" s="4">
        <v>0</v>
      </c>
      <c r="D164" s="4">
        <v>1.9422</v>
      </c>
      <c r="E164" s="4">
        <v>0</v>
      </c>
      <c r="F164" s="4">
        <v>0</v>
      </c>
      <c r="G164" s="4">
        <v>0</v>
      </c>
      <c r="H164" s="4">
        <v>0</v>
      </c>
      <c r="I164" s="4">
        <f>SUM(C164,D164,E164,F164,G164,H164)</f>
      </c>
    </row>
    <row r="165">
      <c r="A165" s="3" t="s">
        <v>343</v>
      </c>
      <c r="B165" s="3" t="s">
        <v>344</v>
      </c>
      <c r="C165" s="4">
        <v>0</v>
      </c>
      <c r="D165" s="4">
        <v>2.9494</v>
      </c>
      <c r="E165" s="4">
        <v>0</v>
      </c>
      <c r="F165" s="4">
        <v>0</v>
      </c>
      <c r="G165" s="4">
        <v>0</v>
      </c>
      <c r="H165" s="4">
        <v>0</v>
      </c>
      <c r="I165" s="4">
        <f>SUM(C165,D165,E165,F165,G165,H165)</f>
      </c>
    </row>
    <row r="166">
      <c r="A166" s="3" t="s">
        <v>345</v>
      </c>
      <c r="B166" s="3" t="s">
        <v>346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f>SUM(C166,D166,E166,F166,G166,H166)</f>
      </c>
    </row>
    <row r="167">
      <c r="A167" s="3" t="s">
        <v>347</v>
      </c>
      <c r="B167" s="3" t="s">
        <v>348</v>
      </c>
      <c r="C167" s="4">
        <v>0</v>
      </c>
      <c r="D167" s="4">
        <v>29.4104</v>
      </c>
      <c r="E167" s="4">
        <v>0</v>
      </c>
      <c r="F167" s="4">
        <v>0</v>
      </c>
      <c r="G167" s="4">
        <v>0</v>
      </c>
      <c r="H167" s="4">
        <v>0</v>
      </c>
      <c r="I167" s="4">
        <f>SUM(C167,D167,E167,F167,G167,H167)</f>
      </c>
    </row>
    <row r="168">
      <c r="A168" s="3" t="s">
        <v>349</v>
      </c>
      <c r="B168" s="3" t="s">
        <v>350</v>
      </c>
      <c r="C168" s="4">
        <v>0</v>
      </c>
      <c r="D168" s="4">
        <v>842.0146</v>
      </c>
      <c r="E168" s="4">
        <v>1796.4354</v>
      </c>
      <c r="F168" s="4">
        <v>0</v>
      </c>
      <c r="G168" s="4">
        <v>0</v>
      </c>
      <c r="H168" s="4">
        <v>0</v>
      </c>
      <c r="I168" s="4">
        <f>SUM(C168,D168,E168,F168,G168,H168)</f>
      </c>
    </row>
    <row r="169">
      <c r="A169" s="3" t="s">
        <v>351</v>
      </c>
      <c r="B169" s="3" t="s">
        <v>352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f>SUM(C169,D169,E169,F169,G169,H169)</f>
      </c>
    </row>
    <row r="170">
      <c r="A170" s="3" t="s">
        <v>353</v>
      </c>
      <c r="B170" s="3" t="s">
        <v>354</v>
      </c>
      <c r="C170" s="4">
        <v>0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f>SUM(C170,D170,E170,F170,G170,H170)</f>
      </c>
    </row>
    <row r="171">
      <c r="A171" s="3" t="s">
        <v>355</v>
      </c>
      <c r="B171" s="3" t="s">
        <v>356</v>
      </c>
      <c r="C171" s="4">
        <v>0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f>SUM(C171,D171,E171,F171,G171,H171)</f>
      </c>
    </row>
    <row r="172">
      <c r="A172" s="3" t="s">
        <v>357</v>
      </c>
      <c r="B172" s="3" t="s">
        <v>358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f>SUM(C172,D172,E172,F172,G172,H172)</f>
      </c>
    </row>
    <row r="173">
      <c r="A173" s="3" t="s">
        <v>359</v>
      </c>
      <c r="B173" s="3" t="s">
        <v>360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f>SUM(C173,D173,E173,F173,G173,H173)</f>
      </c>
    </row>
    <row r="174">
      <c r="A174" s="3" t="s">
        <v>361</v>
      </c>
      <c r="B174" s="3" t="s">
        <v>362</v>
      </c>
      <c r="C174" s="4">
        <v>0</v>
      </c>
      <c r="D174" s="4">
        <v>0</v>
      </c>
      <c r="E174" s="4">
        <v>397.0856</v>
      </c>
      <c r="F174" s="4">
        <v>0</v>
      </c>
      <c r="G174" s="4">
        <v>0</v>
      </c>
      <c r="H174" s="4">
        <v>22.1162</v>
      </c>
      <c r="I174" s="4">
        <f>SUM(C174,D174,E174,F174,G174,H174)</f>
      </c>
    </row>
    <row r="175">
      <c r="A175" s="3" t="s">
        <v>363</v>
      </c>
      <c r="B175" s="3" t="s">
        <v>364</v>
      </c>
      <c r="C175" s="4">
        <v>0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4">
        <f>SUM(C175,D175,E175,F175,G175,H175)</f>
      </c>
    </row>
    <row r="176">
      <c r="A176" s="3" t="s">
        <v>365</v>
      </c>
      <c r="B176" s="3" t="s">
        <v>366</v>
      </c>
      <c r="C176" s="4">
        <v>0</v>
      </c>
      <c r="D176" s="4">
        <v>119.9801</v>
      </c>
      <c r="E176" s="4">
        <v>0</v>
      </c>
      <c r="F176" s="4">
        <v>0</v>
      </c>
      <c r="G176" s="4">
        <v>0</v>
      </c>
      <c r="H176" s="4">
        <v>24.1268</v>
      </c>
      <c r="I176" s="4">
        <f>SUM(C176,D176,E176,F176,G176,H176)</f>
      </c>
    </row>
    <row r="177">
      <c r="A177" s="3" t="s">
        <v>367</v>
      </c>
      <c r="B177" s="3" t="s">
        <v>368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f>SUM(C177,D177,E177,F177,G177,H177)</f>
      </c>
    </row>
    <row r="178">
      <c r="A178" s="3" t="s">
        <v>369</v>
      </c>
      <c r="B178" s="3" t="s">
        <v>370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f>SUM(C178,D178,E178,F178,G178,H178)</f>
      </c>
    </row>
    <row r="179">
      <c r="A179" s="3" t="s">
        <v>371</v>
      </c>
      <c r="B179" s="3" t="s">
        <v>372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f>SUM(C179,D179,E179,F179,G179,H179)</f>
      </c>
    </row>
    <row r="180">
      <c r="A180" s="3" t="s">
        <v>373</v>
      </c>
      <c r="B180" s="3" t="s">
        <v>374</v>
      </c>
      <c r="C180" s="4">
        <v>0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4">
        <f>SUM(C180,D180,E180,F180,G180,H180)</f>
      </c>
    </row>
    <row r="181">
      <c r="A181" s="3" t="s">
        <v>375</v>
      </c>
      <c r="B181" s="3" t="s">
        <v>376</v>
      </c>
      <c r="C181" s="4">
        <v>237.0018</v>
      </c>
      <c r="D181" s="4">
        <v>14.6046</v>
      </c>
      <c r="E181" s="4">
        <v>0</v>
      </c>
      <c r="F181" s="4">
        <v>0</v>
      </c>
      <c r="G181" s="4">
        <v>0</v>
      </c>
      <c r="H181" s="4">
        <v>11.0581</v>
      </c>
      <c r="I181" s="4">
        <f>SUM(C181,D181,E181,F181,G181,H181)</f>
      </c>
    </row>
    <row r="182">
      <c r="A182" s="3" t="s">
        <v>377</v>
      </c>
      <c r="B182" s="3" t="s">
        <v>378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f>SUM(C182,D182,E182,F182,G182,H182)</f>
      </c>
    </row>
    <row r="183">
      <c r="A183" s="3" t="s">
        <v>379</v>
      </c>
      <c r="B183" s="3" t="s">
        <v>380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f>SUM(C183,D183,E183,F183,G183,H183)</f>
      </c>
    </row>
    <row r="184">
      <c r="A184" s="3" t="s">
        <v>381</v>
      </c>
      <c r="B184" s="3" t="s">
        <v>382</v>
      </c>
      <c r="C184" s="4">
        <v>2886.7996</v>
      </c>
      <c r="D184" s="4">
        <v>0</v>
      </c>
      <c r="E184" s="4">
        <v>1414.429</v>
      </c>
      <c r="F184" s="4">
        <v>0</v>
      </c>
      <c r="G184" s="4">
        <v>0</v>
      </c>
      <c r="H184" s="4">
        <v>24.1268</v>
      </c>
      <c r="I184" s="4">
        <f>SUM(C184,D184,E184,F184,G184,H184)</f>
      </c>
    </row>
    <row r="185">
      <c r="A185" s="3" t="s">
        <v>383</v>
      </c>
      <c r="B185" s="3" t="s">
        <v>384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f>SUM(C185,D185,E185,F185,G185,H185)</f>
      </c>
    </row>
    <row r="186">
      <c r="A186" s="3" t="s">
        <v>385</v>
      </c>
      <c r="B186" s="3" t="s">
        <v>270</v>
      </c>
      <c r="C186" s="4">
        <v>0</v>
      </c>
      <c r="D186" s="4">
        <v>0.4282</v>
      </c>
      <c r="E186" s="4">
        <v>0</v>
      </c>
      <c r="F186" s="4">
        <v>0</v>
      </c>
      <c r="G186" s="4">
        <v>0</v>
      </c>
      <c r="H186" s="4">
        <v>66.3486</v>
      </c>
      <c r="I186" s="4">
        <f>SUM(C186,D186,E186,F186,G186,H186)</f>
      </c>
    </row>
    <row r="187">
      <c r="A187" s="3" t="s">
        <v>386</v>
      </c>
      <c r="B187" s="3" t="s">
        <v>387</v>
      </c>
      <c r="C187" s="4">
        <v>418.6006</v>
      </c>
      <c r="D187" s="4">
        <v>0</v>
      </c>
      <c r="E187" s="4">
        <v>2139.2358</v>
      </c>
      <c r="F187" s="4">
        <v>0</v>
      </c>
      <c r="G187" s="4">
        <v>0</v>
      </c>
      <c r="H187" s="4">
        <v>12.0634</v>
      </c>
      <c r="I187" s="4">
        <f>SUM(C187,D187,E187,F187,G187,H187)</f>
      </c>
    </row>
    <row r="188">
      <c r="A188" s="3" t="s">
        <v>388</v>
      </c>
      <c r="B188" s="3" t="s">
        <v>389</v>
      </c>
      <c r="C188" s="4">
        <v>0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4">
        <f>SUM(C188,D188,E188,F188,G188,H188)</f>
      </c>
    </row>
    <row r="189">
      <c r="A189" s="3" t="s">
        <v>390</v>
      </c>
      <c r="B189" s="3" t="s">
        <v>391</v>
      </c>
      <c r="C189" s="4">
        <v>0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f>SUM(C189,D189,E189,F189,G189,H189)</f>
      </c>
    </row>
    <row r="190">
      <c r="A190" s="3" t="s">
        <v>392</v>
      </c>
      <c r="B190" s="3" t="s">
        <v>393</v>
      </c>
      <c r="C190" s="4">
        <v>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f>SUM(C190,D190,E190,F190,G190,H190)</f>
      </c>
    </row>
    <row r="191">
      <c r="A191" s="3" t="s">
        <v>394</v>
      </c>
      <c r="B191" s="3" t="s">
        <v>395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f>SUM(C191,D191,E191,F191,G191,H191)</f>
      </c>
    </row>
    <row r="192">
      <c r="A192" s="3" t="s">
        <v>396</v>
      </c>
      <c r="B192" s="3" t="s">
        <v>397</v>
      </c>
      <c r="C192" s="4">
        <v>0</v>
      </c>
      <c r="D192" s="4">
        <v>1.713</v>
      </c>
      <c r="E192" s="4">
        <v>0</v>
      </c>
      <c r="F192" s="4">
        <v>0</v>
      </c>
      <c r="G192" s="4">
        <v>0</v>
      </c>
      <c r="H192" s="4">
        <v>46.243</v>
      </c>
      <c r="I192" s="4">
        <f>SUM(C192,D192,E192,F192,G192,H192)</f>
      </c>
    </row>
    <row r="193">
      <c r="A193" s="3" t="s">
        <v>398</v>
      </c>
      <c r="B193" s="3" t="s">
        <v>399</v>
      </c>
      <c r="C193" s="4">
        <v>0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f>SUM(C193,D193,E193,F193,G193,H193)</f>
      </c>
    </row>
    <row r="194">
      <c r="A194" s="3" t="s">
        <v>400</v>
      </c>
      <c r="B194" s="3" t="s">
        <v>401</v>
      </c>
      <c r="C194" s="4">
        <v>0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4">
        <f>SUM(C194,D194,E194,F194,G194,H194)</f>
      </c>
    </row>
    <row r="195">
      <c r="A195" s="3" t="s">
        <v>402</v>
      </c>
      <c r="B195" s="3" t="s">
        <v>403</v>
      </c>
      <c r="C195" s="4">
        <v>0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f>SUM(C195,D195,E195,F195,G195,H195)</f>
      </c>
    </row>
    <row r="196">
      <c r="A196" s="3" t="s">
        <v>404</v>
      </c>
      <c r="B196" s="3" t="s">
        <v>405</v>
      </c>
      <c r="C196" s="4">
        <v>0</v>
      </c>
      <c r="D196" s="4">
        <v>130.6897</v>
      </c>
      <c r="E196" s="4">
        <v>0</v>
      </c>
      <c r="F196" s="4">
        <v>0</v>
      </c>
      <c r="G196" s="4">
        <v>0</v>
      </c>
      <c r="H196" s="4">
        <v>0</v>
      </c>
      <c r="I196" s="4">
        <f>SUM(C196,D196,E196,F196,G196,H196)</f>
      </c>
    </row>
    <row r="197">
      <c r="A197" s="3" t="s">
        <v>406</v>
      </c>
      <c r="B197" s="3" t="s">
        <v>407</v>
      </c>
      <c r="C197" s="4">
        <v>0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4">
        <f>SUM(C197,D197,E197,F197,G197,H197)</f>
      </c>
    </row>
    <row r="198">
      <c r="A198" s="3" t="s">
        <v>408</v>
      </c>
      <c r="B198" s="3" t="s">
        <v>409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f>SUM(C198,D198,E198,F198,G198,H198)</f>
      </c>
    </row>
    <row r="199">
      <c r="A199" s="3" t="s">
        <v>410</v>
      </c>
      <c r="B199" s="3" t="s">
        <v>411</v>
      </c>
      <c r="C199" s="4">
        <v>0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f>SUM(C199,D199,E199,F199,G199,H199)</f>
      </c>
    </row>
    <row r="200">
      <c r="A200" s="3" t="s">
        <v>412</v>
      </c>
      <c r="B200" s="3" t="s">
        <v>413</v>
      </c>
      <c r="C200" s="4">
        <v>0</v>
      </c>
      <c r="D200" s="4">
        <v>0</v>
      </c>
      <c r="E200" s="4">
        <v>0</v>
      </c>
      <c r="F200" s="4">
        <v>0</v>
      </c>
      <c r="G200" s="4">
        <v>0</v>
      </c>
      <c r="H200" s="4">
        <v>0</v>
      </c>
      <c r="I200" s="4">
        <f>SUM(C200,D200,E200,F200,G200,H200)</f>
      </c>
    </row>
    <row r="201">
      <c r="A201" s="3" t="s">
        <v>414</v>
      </c>
      <c r="B201" s="3" t="s">
        <v>415</v>
      </c>
      <c r="C201" s="4">
        <v>0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4">
        <f>SUM(C201,D201,E201,F201,G201,H201)</f>
      </c>
    </row>
    <row r="202">
      <c r="A202" s="3" t="s">
        <v>416</v>
      </c>
      <c r="B202" s="3" t="s">
        <v>417</v>
      </c>
      <c r="C202" s="4">
        <v>0</v>
      </c>
      <c r="D202" s="4">
        <v>28.6796</v>
      </c>
      <c r="E202" s="4">
        <v>818.2979</v>
      </c>
      <c r="F202" s="4">
        <v>0</v>
      </c>
      <c r="G202" s="4">
        <v>0</v>
      </c>
      <c r="H202" s="4">
        <v>82.433</v>
      </c>
      <c r="I202" s="4">
        <f>SUM(C202,D202,E202,F202,G202,H202)</f>
      </c>
    </row>
    <row r="203">
      <c r="A203" s="3" t="s">
        <v>418</v>
      </c>
      <c r="B203" s="3" t="s">
        <v>419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4">
        <f>SUM(C203,D203,E203,F203,G203,H203)</f>
      </c>
    </row>
    <row r="204">
      <c r="A204" s="3" t="s">
        <v>420</v>
      </c>
      <c r="B204" s="3" t="s">
        <v>421</v>
      </c>
      <c r="C204" s="4">
        <v>0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f>SUM(C204,D204,E204,F204,G204,H204)</f>
      </c>
    </row>
    <row r="205">
      <c r="A205" s="3" t="s">
        <v>422</v>
      </c>
      <c r="B205" s="3" t="s">
        <v>423</v>
      </c>
      <c r="C205" s="4">
        <v>0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f>SUM(C205,D205,E205,F205,G205,H205)</f>
      </c>
    </row>
    <row r="206">
      <c r="A206" s="3" t="s">
        <v>424</v>
      </c>
      <c r="B206" s="3" t="s">
        <v>425</v>
      </c>
      <c r="C206" s="4">
        <v>0</v>
      </c>
      <c r="D206" s="4">
        <v>0</v>
      </c>
      <c r="E206" s="4">
        <v>0</v>
      </c>
      <c r="F206" s="4">
        <v>0</v>
      </c>
      <c r="G206" s="4">
        <v>0</v>
      </c>
      <c r="H206" s="4">
        <v>0</v>
      </c>
      <c r="I206" s="4">
        <f>SUM(C206,D206,E206,F206,G206,H206)</f>
      </c>
    </row>
    <row r="207">
      <c r="A207" s="3" t="s">
        <v>426</v>
      </c>
      <c r="B207" s="3" t="s">
        <v>427</v>
      </c>
      <c r="C207" s="4">
        <v>0</v>
      </c>
      <c r="D207" s="4">
        <v>0</v>
      </c>
      <c r="E207" s="4">
        <v>0</v>
      </c>
      <c r="F207" s="4">
        <v>0</v>
      </c>
      <c r="G207" s="4">
        <v>0</v>
      </c>
      <c r="H207" s="4">
        <v>0</v>
      </c>
      <c r="I207" s="4">
        <f>SUM(C207,D207,E207,F207,G207,H207)</f>
      </c>
    </row>
    <row r="208">
      <c r="A208" s="3" t="s">
        <v>428</v>
      </c>
      <c r="B208" s="3" t="s">
        <v>429</v>
      </c>
      <c r="C208" s="4">
        <v>0</v>
      </c>
      <c r="D208" s="4">
        <v>0.2855</v>
      </c>
      <c r="E208" s="4">
        <v>0</v>
      </c>
      <c r="F208" s="4">
        <v>0</v>
      </c>
      <c r="G208" s="4">
        <v>0</v>
      </c>
      <c r="H208" s="4">
        <v>0</v>
      </c>
      <c r="I208" s="4">
        <f>SUM(C208,D208,E208,F208,G208,H208)</f>
      </c>
    </row>
    <row r="209">
      <c r="A209" s="3" t="s">
        <v>430</v>
      </c>
      <c r="B209" s="3" t="s">
        <v>431</v>
      </c>
      <c r="C209" s="4">
        <v>0</v>
      </c>
      <c r="D209" s="4">
        <v>0</v>
      </c>
      <c r="E209" s="4">
        <v>0</v>
      </c>
      <c r="F209" s="4">
        <v>0</v>
      </c>
      <c r="G209" s="4">
        <v>0</v>
      </c>
      <c r="H209" s="4">
        <v>0</v>
      </c>
      <c r="I209" s="4">
        <f>SUM(C209,D209,E209,F209,G209,H209)</f>
      </c>
    </row>
    <row r="210">
      <c r="A210" s="3" t="s">
        <v>432</v>
      </c>
      <c r="B210" s="3" t="s">
        <v>433</v>
      </c>
      <c r="C210" s="4">
        <v>0</v>
      </c>
      <c r="D210" s="4">
        <v>49.6648</v>
      </c>
      <c r="E210" s="4">
        <v>0</v>
      </c>
      <c r="F210" s="4">
        <v>0</v>
      </c>
      <c r="G210" s="4">
        <v>0</v>
      </c>
      <c r="H210" s="4">
        <v>0</v>
      </c>
      <c r="I210" s="4">
        <f>SUM(C210,D210,E210,F210,G210,H210)</f>
      </c>
    </row>
    <row r="211">
      <c r="A211" s="3" t="s">
        <v>434</v>
      </c>
      <c r="B211" s="3" t="s">
        <v>435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f>SUM(C211,D211,E211,F211,G211,H211)</f>
      </c>
    </row>
    <row r="212">
      <c r="A212" s="3" t="s">
        <v>436</v>
      </c>
      <c r="B212" s="3" t="s">
        <v>437</v>
      </c>
      <c r="C212" s="4">
        <v>0</v>
      </c>
      <c r="D212" s="4">
        <v>79.2773</v>
      </c>
      <c r="E212" s="4">
        <v>0</v>
      </c>
      <c r="F212" s="4">
        <v>0</v>
      </c>
      <c r="G212" s="4">
        <v>0</v>
      </c>
      <c r="H212" s="4">
        <v>0</v>
      </c>
      <c r="I212" s="4">
        <f>SUM(C212,D212,E212,F212,G212,H212)</f>
      </c>
    </row>
    <row r="213">
      <c r="A213" s="3" t="s">
        <v>438</v>
      </c>
      <c r="B213" s="3" t="s">
        <v>439</v>
      </c>
      <c r="C213" s="4">
        <v>0</v>
      </c>
      <c r="D213" s="4">
        <v>17.1581</v>
      </c>
      <c r="E213" s="4">
        <v>0</v>
      </c>
      <c r="F213" s="4">
        <v>0</v>
      </c>
      <c r="G213" s="4">
        <v>0</v>
      </c>
      <c r="H213" s="4">
        <v>0</v>
      </c>
      <c r="I213" s="4">
        <f>SUM(C213,D213,E213,F213,G213,H213)</f>
      </c>
    </row>
    <row r="214">
      <c r="A214" s="3" t="s">
        <v>440</v>
      </c>
      <c r="B214" s="3" t="s">
        <v>441</v>
      </c>
      <c r="C214" s="4">
        <v>0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I214" s="4">
        <f>SUM(C214,D214,E214,F214,G214,H214)</f>
      </c>
    </row>
    <row r="215">
      <c r="A215" s="3" t="s">
        <v>442</v>
      </c>
      <c r="B215" s="3" t="s">
        <v>443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f>SUM(C215,D215,E215,F215,G215,H215)</f>
      </c>
    </row>
    <row r="216">
      <c r="A216" s="3" t="s">
        <v>444</v>
      </c>
      <c r="B216" s="3" t="s">
        <v>445</v>
      </c>
      <c r="C216" s="4">
        <v>0</v>
      </c>
      <c r="D216" s="4">
        <v>91.2777</v>
      </c>
      <c r="E216" s="4">
        <v>0</v>
      </c>
      <c r="F216" s="4">
        <v>0</v>
      </c>
      <c r="G216" s="4">
        <v>0</v>
      </c>
      <c r="H216" s="4">
        <v>0</v>
      </c>
      <c r="I216" s="4">
        <f>SUM(C216,D216,E216,F216,G216,H216)</f>
      </c>
    </row>
    <row r="217">
      <c r="A217" s="3" t="s">
        <v>446</v>
      </c>
      <c r="B217" s="3" t="s">
        <v>447</v>
      </c>
      <c r="C217" s="4">
        <v>0</v>
      </c>
      <c r="D217" s="4">
        <v>6.4358</v>
      </c>
      <c r="E217" s="4">
        <v>0</v>
      </c>
      <c r="F217" s="4">
        <v>0</v>
      </c>
      <c r="G217" s="4">
        <v>0</v>
      </c>
      <c r="H217" s="4">
        <v>0</v>
      </c>
      <c r="I217" s="4">
        <f>SUM(C217,D217,E217,F217,G217,H217)</f>
      </c>
    </row>
    <row r="218">
      <c r="A218" s="3" t="s">
        <v>448</v>
      </c>
      <c r="B218" s="3" t="s">
        <v>449</v>
      </c>
      <c r="C218" s="4">
        <v>0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4">
        <f>SUM(C218,D218,E218,F218,G218,H218)</f>
      </c>
    </row>
    <row r="219">
      <c r="A219" s="3" t="s">
        <v>450</v>
      </c>
      <c r="B219" s="3" t="s">
        <v>451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f>SUM(C219,D219,E219,F219,G219,H219)</f>
      </c>
    </row>
    <row r="220">
      <c r="A220" s="3" t="s">
        <v>452</v>
      </c>
      <c r="B220" s="3" t="s">
        <v>453</v>
      </c>
      <c r="C220" s="4">
        <v>0</v>
      </c>
      <c r="D220" s="4">
        <v>1132.6106</v>
      </c>
      <c r="E220" s="4">
        <v>0</v>
      </c>
      <c r="F220" s="4">
        <v>0</v>
      </c>
      <c r="G220" s="4">
        <v>0</v>
      </c>
      <c r="H220" s="4">
        <v>0</v>
      </c>
      <c r="I220" s="4">
        <f>SUM(C220,D220,E220,F220,G220,H220)</f>
      </c>
    </row>
    <row r="221">
      <c r="A221" s="3" t="s">
        <v>454</v>
      </c>
      <c r="B221" s="3" t="s">
        <v>455</v>
      </c>
      <c r="C221" s="4">
        <v>0</v>
      </c>
      <c r="D221" s="4">
        <v>419.8584</v>
      </c>
      <c r="E221" s="4">
        <v>0</v>
      </c>
      <c r="F221" s="4">
        <v>0</v>
      </c>
      <c r="G221" s="4">
        <v>0</v>
      </c>
      <c r="H221" s="4">
        <v>0</v>
      </c>
      <c r="I221" s="4">
        <f>SUM(C221,D221,E221,F221,G221,H221)</f>
      </c>
    </row>
    <row r="222">
      <c r="A222" s="3" t="s">
        <v>456</v>
      </c>
      <c r="B222" s="3" t="s">
        <v>457</v>
      </c>
      <c r="C222" s="4">
        <v>0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f>SUM(C222,D222,E222,F222,G222,H222)</f>
      </c>
    </row>
    <row r="223">
      <c r="A223" s="3" t="s">
        <v>458</v>
      </c>
      <c r="B223" s="3" t="s">
        <v>459</v>
      </c>
      <c r="C223" s="4">
        <v>0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f>SUM(C223,D223,E223,F223,G223,H223)</f>
      </c>
    </row>
    <row r="224">
      <c r="A224" s="3" t="s">
        <v>460</v>
      </c>
      <c r="B224" s="3" t="s">
        <v>461</v>
      </c>
      <c r="C224" s="4">
        <v>0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4">
        <f>SUM(C224,D224,E224,F224,G224,H224)</f>
      </c>
    </row>
    <row r="225">
      <c r="A225" s="3" t="s">
        <v>462</v>
      </c>
      <c r="B225" s="3" t="s">
        <v>463</v>
      </c>
      <c r="C225" s="4">
        <v>0</v>
      </c>
      <c r="D225" s="4">
        <v>2.0186</v>
      </c>
      <c r="E225" s="4">
        <v>0</v>
      </c>
      <c r="F225" s="4">
        <v>0</v>
      </c>
      <c r="G225" s="4">
        <v>0</v>
      </c>
      <c r="H225" s="4">
        <v>0</v>
      </c>
      <c r="I225" s="4">
        <f>SUM(C225,D225,E225,F225,G225,H225)</f>
      </c>
    </row>
    <row r="226">
      <c r="A226" s="3" t="s">
        <v>464</v>
      </c>
      <c r="B226" s="3" t="s">
        <v>465</v>
      </c>
      <c r="C226" s="4">
        <v>0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f>SUM(C226,D226,E226,F226,G226,H226)</f>
      </c>
    </row>
    <row r="227">
      <c r="A227" s="3" t="s">
        <v>466</v>
      </c>
      <c r="B227" s="3" t="s">
        <v>467</v>
      </c>
      <c r="C227" s="4">
        <v>55.3196</v>
      </c>
      <c r="D227" s="4">
        <v>103.6137</v>
      </c>
      <c r="E227" s="4">
        <v>0</v>
      </c>
      <c r="F227" s="4">
        <v>2345.3182</v>
      </c>
      <c r="G227" s="4">
        <v>0</v>
      </c>
      <c r="H227" s="4">
        <v>22.1162</v>
      </c>
      <c r="I227" s="4">
        <f>SUM(C227,D227,E227,F227,G227,H227)</f>
      </c>
    </row>
    <row r="228">
      <c r="A228" s="3" t="s">
        <v>468</v>
      </c>
      <c r="B228" s="3" t="s">
        <v>469</v>
      </c>
      <c r="C228" s="4">
        <v>0</v>
      </c>
      <c r="D228" s="4">
        <v>84.6345</v>
      </c>
      <c r="E228" s="4">
        <v>0</v>
      </c>
      <c r="F228" s="4">
        <v>0</v>
      </c>
      <c r="G228" s="4">
        <v>0</v>
      </c>
      <c r="H228" s="4">
        <v>0</v>
      </c>
      <c r="I228" s="4">
        <f>SUM(C228,D228,E228,F228,G228,H228)</f>
      </c>
    </row>
    <row r="229">
      <c r="A229" s="3" t="s">
        <v>470</v>
      </c>
      <c r="B229" s="3" t="s">
        <v>471</v>
      </c>
      <c r="C229" s="4">
        <v>0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4">
        <f>SUM(C229,D229,E229,F229,G229,H229)</f>
      </c>
    </row>
    <row r="230">
      <c r="A230" s="3" t="s">
        <v>472</v>
      </c>
      <c r="B230" s="3" t="s">
        <v>473</v>
      </c>
      <c r="C230" s="4">
        <v>0</v>
      </c>
      <c r="D230" s="4">
        <v>0</v>
      </c>
      <c r="E230" s="4">
        <v>0</v>
      </c>
      <c r="F230" s="4">
        <v>0</v>
      </c>
      <c r="G230" s="4">
        <v>0</v>
      </c>
      <c r="H230" s="4">
        <v>0</v>
      </c>
      <c r="I230" s="4">
        <f>SUM(C230,D230,E230,F230,G230,H230)</f>
      </c>
    </row>
    <row r="231">
      <c r="A231" s="3" t="s">
        <v>474</v>
      </c>
      <c r="B231" s="3" t="s">
        <v>475</v>
      </c>
      <c r="C231" s="4">
        <v>456.7972</v>
      </c>
      <c r="D231" s="4">
        <v>0</v>
      </c>
      <c r="E231" s="4">
        <v>0</v>
      </c>
      <c r="F231" s="4">
        <v>0</v>
      </c>
      <c r="G231" s="4">
        <v>0</v>
      </c>
      <c r="H231" s="4">
        <v>0</v>
      </c>
      <c r="I231" s="4">
        <f>SUM(C231,D231,E231,F231,G231,H231)</f>
      </c>
    </row>
    <row r="232">
      <c r="A232" s="3" t="s">
        <v>476</v>
      </c>
      <c r="B232" s="3" t="s">
        <v>477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f>SUM(C232,D232,E232,F232,G232,H232)</f>
      </c>
    </row>
    <row r="233">
      <c r="A233" s="3" t="s">
        <v>478</v>
      </c>
      <c r="B233" s="3" t="s">
        <v>479</v>
      </c>
      <c r="C233" s="4">
        <v>0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4">
        <f>SUM(C233,D233,E233,F233,G233,H233)</f>
      </c>
    </row>
    <row r="234">
      <c r="A234" s="3" t="s">
        <v>480</v>
      </c>
      <c r="B234" s="3" t="s">
        <v>481</v>
      </c>
      <c r="C234" s="4">
        <v>0</v>
      </c>
      <c r="D234" s="4">
        <v>62.9081</v>
      </c>
      <c r="E234" s="4">
        <v>0</v>
      </c>
      <c r="F234" s="4">
        <v>0</v>
      </c>
      <c r="G234" s="4">
        <v>0</v>
      </c>
      <c r="H234" s="4">
        <v>0</v>
      </c>
      <c r="I234" s="4">
        <f>SUM(C234,D234,E234,F234,G234,H234)</f>
      </c>
    </row>
    <row r="235">
      <c r="A235" s="3" t="s">
        <v>482</v>
      </c>
      <c r="B235" s="3" t="s">
        <v>483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f>SUM(C235,D235,E235,F235,G235,H235)</f>
      </c>
    </row>
    <row r="236">
      <c r="A236" s="3" t="s">
        <v>484</v>
      </c>
      <c r="B236" s="3" t="s">
        <v>485</v>
      </c>
      <c r="C236" s="4">
        <v>707.4628</v>
      </c>
      <c r="D236" s="4">
        <v>97.8617</v>
      </c>
      <c r="E236" s="4">
        <v>0</v>
      </c>
      <c r="F236" s="4">
        <v>0</v>
      </c>
      <c r="G236" s="4">
        <v>0</v>
      </c>
      <c r="H236" s="4">
        <v>0</v>
      </c>
      <c r="I236" s="4">
        <f>SUM(C236,D236,E236,F236,G236,H236)</f>
      </c>
    </row>
    <row r="237">
      <c r="A237" s="3" t="s">
        <v>486</v>
      </c>
      <c r="B237" s="3" t="s">
        <v>487</v>
      </c>
      <c r="C237" s="4">
        <v>0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  <c r="I237" s="4">
        <f>SUM(C237,D237,E237,F237,G237,H237)</f>
      </c>
    </row>
    <row r="238">
      <c r="A238" s="3" t="s">
        <v>488</v>
      </c>
      <c r="B238" s="3" t="s">
        <v>489</v>
      </c>
      <c r="C238" s="4">
        <v>0</v>
      </c>
      <c r="D238" s="4">
        <v>69.8139</v>
      </c>
      <c r="E238" s="4">
        <v>0</v>
      </c>
      <c r="F238" s="4">
        <v>0</v>
      </c>
      <c r="G238" s="4">
        <v>0</v>
      </c>
      <c r="H238" s="4">
        <v>66.3486</v>
      </c>
      <c r="I238" s="4">
        <f>SUM(C238,D238,E238,F238,G238,H238)</f>
      </c>
    </row>
    <row r="239">
      <c r="A239" s="3" t="s">
        <v>490</v>
      </c>
      <c r="B239" s="3" t="s">
        <v>491</v>
      </c>
      <c r="C239" s="4">
        <v>0</v>
      </c>
      <c r="D239" s="4">
        <v>0</v>
      </c>
      <c r="E239" s="4">
        <v>2154.315</v>
      </c>
      <c r="F239" s="4">
        <v>0</v>
      </c>
      <c r="G239" s="4">
        <v>0</v>
      </c>
      <c r="H239" s="4">
        <v>94.4964</v>
      </c>
      <c r="I239" s="4">
        <f>SUM(C239,D239,E239,F239,G239,H239)</f>
      </c>
    </row>
    <row r="240">
      <c r="A240" s="3" t="s">
        <v>492</v>
      </c>
      <c r="B240" s="3" t="s">
        <v>493</v>
      </c>
      <c r="C240" s="4">
        <v>0</v>
      </c>
      <c r="D240" s="4">
        <v>0</v>
      </c>
      <c r="E240" s="4">
        <v>0</v>
      </c>
      <c r="F240" s="4">
        <v>0</v>
      </c>
      <c r="G240" s="4">
        <v>0</v>
      </c>
      <c r="H240" s="4">
        <v>0</v>
      </c>
      <c r="I240" s="4">
        <f>SUM(C240,D240,E240,F240,G240,H240)</f>
      </c>
    </row>
    <row r="241">
      <c r="A241" s="3" t="s">
        <v>494</v>
      </c>
      <c r="B241" s="3" t="s">
        <v>495</v>
      </c>
      <c r="C241" s="4">
        <v>0</v>
      </c>
      <c r="D241" s="4">
        <v>36.0433</v>
      </c>
      <c r="E241" s="4">
        <v>0</v>
      </c>
      <c r="F241" s="4">
        <v>0</v>
      </c>
      <c r="G241" s="4">
        <v>0</v>
      </c>
      <c r="H241" s="4">
        <v>0</v>
      </c>
      <c r="I241" s="4">
        <f>SUM(C241,D241,E241,F241,G241,H241)</f>
      </c>
    </row>
    <row r="242">
      <c r="A242" s="3" t="s">
        <v>496</v>
      </c>
      <c r="B242" s="3" t="s">
        <v>497</v>
      </c>
      <c r="C242" s="4">
        <v>0</v>
      </c>
      <c r="D242" s="4">
        <v>24.1247</v>
      </c>
      <c r="E242" s="4">
        <v>0</v>
      </c>
      <c r="F242" s="4">
        <v>2345.3182</v>
      </c>
      <c r="G242" s="4">
        <v>294.4968</v>
      </c>
      <c r="H242" s="4">
        <v>0</v>
      </c>
      <c r="I242" s="4">
        <f>SUM(C242,D242,E242,F242,G242,H242)</f>
      </c>
    </row>
    <row r="243">
      <c r="A243" s="3" t="s">
        <v>498</v>
      </c>
      <c r="B243" s="3" t="s">
        <v>499</v>
      </c>
      <c r="C243" s="4">
        <v>0</v>
      </c>
      <c r="D243" s="4">
        <v>60.0836</v>
      </c>
      <c r="E243" s="4">
        <v>0</v>
      </c>
      <c r="F243" s="4">
        <v>0</v>
      </c>
      <c r="G243" s="4">
        <v>0</v>
      </c>
      <c r="H243" s="4">
        <v>0</v>
      </c>
      <c r="I243" s="4">
        <f>SUM(C243,D243,E243,F243,G243,H243)</f>
      </c>
    </row>
    <row r="244">
      <c r="A244" s="3" t="s">
        <v>500</v>
      </c>
      <c r="B244" s="3" t="s">
        <v>501</v>
      </c>
      <c r="C244" s="4">
        <v>3553.6838</v>
      </c>
      <c r="D244" s="4">
        <v>363.8251</v>
      </c>
      <c r="E244" s="4">
        <v>0</v>
      </c>
      <c r="F244" s="4">
        <v>0</v>
      </c>
      <c r="G244" s="4">
        <v>0</v>
      </c>
      <c r="H244" s="4">
        <v>35.1849</v>
      </c>
      <c r="I244" s="4">
        <f>SUM(C244,D244,E244,F244,G244,H244)</f>
      </c>
    </row>
    <row r="245">
      <c r="A245" s="3" t="s">
        <v>502</v>
      </c>
      <c r="B245" s="3" t="s">
        <v>503</v>
      </c>
      <c r="C245" s="4">
        <v>0</v>
      </c>
      <c r="D245" s="4">
        <v>0</v>
      </c>
      <c r="E245" s="4">
        <v>0</v>
      </c>
      <c r="F245" s="4">
        <v>0</v>
      </c>
      <c r="G245" s="4">
        <v>0</v>
      </c>
      <c r="H245" s="4">
        <v>0</v>
      </c>
      <c r="I245" s="4">
        <f>SUM(C245,D245,E245,F245,G245,H245)</f>
      </c>
    </row>
    <row r="246">
      <c r="A246" s="3" t="s">
        <v>504</v>
      </c>
      <c r="B246" s="3" t="s">
        <v>505</v>
      </c>
      <c r="C246" s="4">
        <v>0</v>
      </c>
      <c r="D246" s="4">
        <v>0</v>
      </c>
      <c r="E246" s="4">
        <v>0</v>
      </c>
      <c r="F246" s="4">
        <v>0</v>
      </c>
      <c r="G246" s="4">
        <v>0</v>
      </c>
      <c r="H246" s="4">
        <v>0</v>
      </c>
      <c r="I246" s="4">
        <f>SUM(C246,D246,E246,F246,G246,H246)</f>
      </c>
    </row>
    <row r="247">
      <c r="A247" s="3" t="s">
        <v>506</v>
      </c>
      <c r="B247" s="3" t="s">
        <v>507</v>
      </c>
      <c r="C247" s="4">
        <v>0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f>SUM(C247,D247,E247,F247,G247,H247)</f>
      </c>
    </row>
    <row r="248">
      <c r="A248" s="3" t="s">
        <v>508</v>
      </c>
      <c r="B248" s="3" t="s">
        <v>509</v>
      </c>
      <c r="C248" s="4">
        <v>0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>
        <f>SUM(C248,D248,E248,F248,G248,H248)</f>
      </c>
    </row>
    <row r="249">
      <c r="A249" s="3" t="s">
        <v>510</v>
      </c>
      <c r="B249" s="3" t="s">
        <v>511</v>
      </c>
      <c r="C249" s="4">
        <v>0</v>
      </c>
      <c r="D249" s="4">
        <v>0</v>
      </c>
      <c r="E249" s="4">
        <v>0</v>
      </c>
      <c r="F249" s="4">
        <v>0</v>
      </c>
      <c r="G249" s="4">
        <v>0</v>
      </c>
      <c r="H249" s="4">
        <v>0</v>
      </c>
      <c r="I249" s="4">
        <f>SUM(C249,D249,E249,F249,G249,H249)</f>
      </c>
    </row>
    <row r="250">
      <c r="A250" s="3" t="s">
        <v>512</v>
      </c>
      <c r="B250" s="3" t="s">
        <v>513</v>
      </c>
      <c r="C250" s="4">
        <v>0</v>
      </c>
      <c r="D250" s="4">
        <v>317.9932</v>
      </c>
      <c r="E250" s="4">
        <v>1472.7352</v>
      </c>
      <c r="F250" s="4">
        <v>0</v>
      </c>
      <c r="G250" s="4">
        <v>0</v>
      </c>
      <c r="H250" s="4">
        <v>12.0634</v>
      </c>
      <c r="I250" s="4">
        <f>SUM(C250,D250,E250,F250,G250,H250)</f>
      </c>
    </row>
    <row r="251">
      <c r="A251" s="3" t="s">
        <v>514</v>
      </c>
      <c r="B251" s="3" t="s">
        <v>515</v>
      </c>
      <c r="C251" s="4">
        <v>18.9164</v>
      </c>
      <c r="D251" s="4">
        <v>0</v>
      </c>
      <c r="E251" s="4">
        <v>0</v>
      </c>
      <c r="F251" s="4">
        <v>0</v>
      </c>
      <c r="G251" s="4">
        <v>0</v>
      </c>
      <c r="H251" s="4">
        <v>84.4436</v>
      </c>
      <c r="I251" s="4">
        <f>SUM(C251,D251,E251,F251,G251,H251)</f>
      </c>
    </row>
    <row r="252">
      <c r="A252" s="3" t="s">
        <v>516</v>
      </c>
      <c r="B252" s="3" t="s">
        <v>517</v>
      </c>
      <c r="C252" s="4">
        <v>0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4">
        <f>SUM(C252,D252,E252,F252,G252,H252)</f>
      </c>
    </row>
    <row r="253">
      <c r="A253" s="3" t="s">
        <v>518</v>
      </c>
      <c r="B253" s="3" t="s">
        <v>519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f>SUM(C253,D253,E253,F253,G253,H253)</f>
      </c>
    </row>
    <row r="254">
      <c r="A254" s="3" t="s">
        <v>520</v>
      </c>
      <c r="B254" s="3" t="s">
        <v>521</v>
      </c>
      <c r="C254" s="4">
        <v>0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4">
        <f>SUM(C254,D254,E254,F254,G254,H254)</f>
      </c>
    </row>
    <row r="255">
      <c r="A255" s="3" t="s">
        <v>522</v>
      </c>
      <c r="B255" s="3" t="s">
        <v>523</v>
      </c>
      <c r="C255" s="4">
        <v>4.2554</v>
      </c>
      <c r="D255" s="4">
        <v>159.2486</v>
      </c>
      <c r="E255" s="4">
        <v>740.8914</v>
      </c>
      <c r="F255" s="4">
        <v>0</v>
      </c>
      <c r="G255" s="4">
        <v>0</v>
      </c>
      <c r="H255" s="4">
        <v>0</v>
      </c>
      <c r="I255" s="4">
        <f>SUM(C255,D255,E255,F255,G255,H255)</f>
      </c>
    </row>
    <row r="256">
      <c r="A256" s="3" t="s">
        <v>524</v>
      </c>
      <c r="B256" s="3" t="s">
        <v>525</v>
      </c>
      <c r="C256" s="4">
        <v>0</v>
      </c>
      <c r="D256" s="4">
        <v>0</v>
      </c>
      <c r="E256" s="4">
        <v>0</v>
      </c>
      <c r="F256" s="4">
        <v>0</v>
      </c>
      <c r="G256" s="4">
        <v>0</v>
      </c>
      <c r="H256" s="4">
        <v>0</v>
      </c>
      <c r="I256" s="4">
        <f>SUM(C256,D256,E256,F256,G256,H256)</f>
      </c>
    </row>
    <row r="257">
      <c r="A257" s="3" t="s">
        <v>526</v>
      </c>
      <c r="B257" s="3" t="s">
        <v>527</v>
      </c>
      <c r="C257" s="4">
        <v>0</v>
      </c>
      <c r="D257" s="4">
        <v>0</v>
      </c>
      <c r="E257" s="4">
        <v>0</v>
      </c>
      <c r="F257" s="4">
        <v>0</v>
      </c>
      <c r="G257" s="4">
        <v>0</v>
      </c>
      <c r="H257" s="4">
        <v>0</v>
      </c>
      <c r="I257" s="4">
        <f>SUM(C257,D257,E257,F257,G257,H257)</f>
      </c>
    </row>
    <row r="258">
      <c r="A258" s="3" t="s">
        <v>528</v>
      </c>
      <c r="B258" s="3" t="s">
        <v>529</v>
      </c>
      <c r="C258" s="4">
        <v>0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4">
        <f>SUM(C258,D258,E258,F258,G258,H258)</f>
      </c>
    </row>
    <row r="259">
      <c r="A259" s="3" t="s">
        <v>530</v>
      </c>
      <c r="B259" s="3" t="s">
        <v>531</v>
      </c>
      <c r="C259" s="4">
        <v>0</v>
      </c>
      <c r="D259" s="4">
        <v>0</v>
      </c>
      <c r="E259" s="4">
        <v>0</v>
      </c>
      <c r="F259" s="4">
        <v>0</v>
      </c>
      <c r="G259" s="4">
        <v>0</v>
      </c>
      <c r="H259" s="4">
        <v>0</v>
      </c>
      <c r="I259" s="4">
        <f>SUM(C259,D259,E259,F259,G259,H259)</f>
      </c>
    </row>
    <row r="260">
      <c r="A260" s="3" t="s">
        <v>532</v>
      </c>
      <c r="B260" s="3" t="s">
        <v>533</v>
      </c>
      <c r="C260" s="4">
        <v>0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  <c r="I260" s="4">
        <f>SUM(C260,D260,E260,F260,G260,H260)</f>
      </c>
    </row>
    <row r="261">
      <c r="A261" s="3" t="s">
        <v>534</v>
      </c>
      <c r="B261" s="3" t="s">
        <v>535</v>
      </c>
      <c r="C261" s="4">
        <v>0</v>
      </c>
      <c r="D261" s="4">
        <v>0</v>
      </c>
      <c r="E261" s="4">
        <v>0</v>
      </c>
      <c r="F261" s="4">
        <v>0</v>
      </c>
      <c r="G261" s="4">
        <v>0</v>
      </c>
      <c r="H261" s="4">
        <v>0</v>
      </c>
      <c r="I261" s="4">
        <f>SUM(C261,D261,E261,F261,G261,H261)</f>
      </c>
    </row>
    <row r="262">
      <c r="A262" s="3" t="s">
        <v>536</v>
      </c>
      <c r="B262" s="3" t="s">
        <v>537</v>
      </c>
      <c r="C262" s="4">
        <v>0</v>
      </c>
      <c r="D262" s="4">
        <v>0</v>
      </c>
      <c r="E262" s="4">
        <v>0</v>
      </c>
      <c r="F262" s="4">
        <v>0</v>
      </c>
      <c r="G262" s="4">
        <v>0</v>
      </c>
      <c r="H262" s="4">
        <v>0</v>
      </c>
      <c r="I262" s="4">
        <f>SUM(C262,D262,E262,F262,G262,H262)</f>
      </c>
    </row>
    <row r="263">
      <c r="A263" s="3" t="s">
        <v>538</v>
      </c>
      <c r="B263" s="3" t="s">
        <v>539</v>
      </c>
      <c r="C263" s="4">
        <v>0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f>SUM(C263,D263,E263,F263,G263,H263)</f>
      </c>
    </row>
    <row r="264">
      <c r="A264" s="3" t="s">
        <v>540</v>
      </c>
      <c r="B264" s="3" t="s">
        <v>541</v>
      </c>
      <c r="C264" s="4">
        <v>0</v>
      </c>
      <c r="D264" s="4">
        <v>50.4048</v>
      </c>
      <c r="E264" s="4">
        <v>0</v>
      </c>
      <c r="F264" s="4">
        <v>0</v>
      </c>
      <c r="G264" s="4">
        <v>0</v>
      </c>
      <c r="H264" s="4">
        <v>0</v>
      </c>
      <c r="I264" s="4">
        <f>SUM(C264,D264,E264,F264,G264,H264)</f>
      </c>
    </row>
    <row r="265">
      <c r="A265" s="3" t="s">
        <v>542</v>
      </c>
      <c r="B265" s="3" t="s">
        <v>543</v>
      </c>
      <c r="C265" s="4">
        <v>0</v>
      </c>
      <c r="D265" s="4">
        <v>38.8582</v>
      </c>
      <c r="E265" s="4">
        <v>0</v>
      </c>
      <c r="F265" s="4">
        <v>0</v>
      </c>
      <c r="G265" s="4">
        <v>0</v>
      </c>
      <c r="H265" s="4">
        <v>0</v>
      </c>
      <c r="I265" s="4">
        <f>SUM(C265,D265,E265,F265,G265,H265)</f>
      </c>
    </row>
    <row r="266">
      <c r="A266" s="3" t="s">
        <v>544</v>
      </c>
      <c r="B266" s="3" t="s">
        <v>545</v>
      </c>
      <c r="C266" s="4">
        <v>0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4">
        <f>SUM(C266,D266,E266,F266,G266,H266)</f>
      </c>
    </row>
    <row r="267">
      <c r="A267" s="3" t="s">
        <v>546</v>
      </c>
      <c r="B267" s="3" t="s">
        <v>547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f>SUM(C267,D267,E267,F267,G267,H267)</f>
      </c>
    </row>
    <row r="268">
      <c r="A268" s="3" t="s">
        <v>548</v>
      </c>
      <c r="B268" s="3" t="s">
        <v>549</v>
      </c>
      <c r="C268" s="4">
        <v>0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4">
        <f>SUM(C268,D268,E268,F268,G268,H268)</f>
      </c>
    </row>
    <row r="269">
      <c r="A269" s="3" t="s">
        <v>550</v>
      </c>
      <c r="B269" s="3" t="s">
        <v>551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f>SUM(C269,D269,E269,F269,G269,H269)</f>
      </c>
    </row>
    <row r="270">
      <c r="A270" s="3" t="s">
        <v>552</v>
      </c>
      <c r="B270" s="3" t="s">
        <v>553</v>
      </c>
      <c r="C270" s="4">
        <v>0</v>
      </c>
      <c r="D270" s="4">
        <v>0</v>
      </c>
      <c r="E270" s="4">
        <v>0</v>
      </c>
      <c r="F270" s="4">
        <v>0</v>
      </c>
      <c r="G270" s="4">
        <v>0</v>
      </c>
      <c r="H270" s="4">
        <v>0</v>
      </c>
      <c r="I270" s="4">
        <f>SUM(C270,D270,E270,F270,G270,H270)</f>
      </c>
    </row>
    <row r="271">
      <c r="A271" s="3" t="s">
        <v>554</v>
      </c>
      <c r="B271" s="3" t="s">
        <v>555</v>
      </c>
      <c r="C271" s="4">
        <v>613.1725</v>
      </c>
      <c r="D271" s="4">
        <v>67.6361</v>
      </c>
      <c r="E271" s="4">
        <v>0</v>
      </c>
      <c r="F271" s="4">
        <v>0</v>
      </c>
      <c r="G271" s="4">
        <v>0</v>
      </c>
      <c r="H271" s="4">
        <v>0</v>
      </c>
      <c r="I271" s="4">
        <f>SUM(C271,D271,E271,F271,G271,H271)</f>
      </c>
    </row>
    <row r="272">
      <c r="A272" s="3" t="s">
        <v>556</v>
      </c>
      <c r="B272" s="3" t="s">
        <v>557</v>
      </c>
      <c r="C272" s="4">
        <v>0</v>
      </c>
      <c r="D272" s="4">
        <v>0</v>
      </c>
      <c r="E272" s="4">
        <v>0</v>
      </c>
      <c r="F272" s="4">
        <v>0</v>
      </c>
      <c r="G272" s="4">
        <v>0</v>
      </c>
      <c r="H272" s="4">
        <v>0</v>
      </c>
      <c r="I272" s="4">
        <f>SUM(C272,D272,E272,F272,G272,H272)</f>
      </c>
    </row>
    <row r="273">
      <c r="A273" s="3" t="s">
        <v>558</v>
      </c>
      <c r="B273" s="3" t="s">
        <v>559</v>
      </c>
      <c r="C273" s="4">
        <v>0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4">
        <f>SUM(C273,D273,E273,F273,G273,H273)</f>
      </c>
    </row>
    <row r="274">
      <c r="A274" s="3" t="s">
        <v>560</v>
      </c>
      <c r="B274" s="3" t="s">
        <v>561</v>
      </c>
      <c r="C274" s="4">
        <v>0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4">
        <f>SUM(C274,D274,E274,F274,G274,H274)</f>
      </c>
    </row>
    <row r="275">
      <c r="A275" s="3" t="s">
        <v>562</v>
      </c>
      <c r="B275" s="3" t="s">
        <v>563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f>SUM(C275,D275,E275,F275,G275,H275)</f>
      </c>
    </row>
    <row r="276">
      <c r="A276" s="3" t="s">
        <v>564</v>
      </c>
      <c r="B276" s="3" t="s">
        <v>565</v>
      </c>
      <c r="C276" s="4">
        <v>0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f>SUM(C276,D276,E276,F276,G276,H276)</f>
      </c>
    </row>
    <row r="277">
      <c r="A277" s="3" t="s">
        <v>566</v>
      </c>
      <c r="B277" s="3" t="s">
        <v>567</v>
      </c>
      <c r="C277" s="4">
        <v>0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f>SUM(C277,D277,E277,F277,G277,H277)</f>
      </c>
    </row>
    <row r="278">
      <c r="A278" s="3" t="s">
        <v>568</v>
      </c>
      <c r="B278" s="3" t="s">
        <v>569</v>
      </c>
      <c r="C278" s="4">
        <v>0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f>SUM(C278,D278,E278,F278,G278,H278)</f>
      </c>
    </row>
    <row r="279">
      <c r="A279" s="3" t="s">
        <v>570</v>
      </c>
      <c r="B279" s="3" t="s">
        <v>571</v>
      </c>
      <c r="C279" s="4">
        <v>0</v>
      </c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4">
        <f>SUM(C279,D279,E279,F279,G279,H279)</f>
      </c>
    </row>
    <row r="280">
      <c r="A280" s="3" t="s">
        <v>572</v>
      </c>
      <c r="B280" s="3" t="s">
        <v>573</v>
      </c>
      <c r="C280" s="4">
        <v>0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f>SUM(C280,D280,E280,F280,G280,H280)</f>
      </c>
    </row>
    <row r="281">
      <c r="A281" s="3" t="s">
        <v>574</v>
      </c>
      <c r="B281" s="3" t="s">
        <v>575</v>
      </c>
      <c r="C281" s="4">
        <v>0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f>SUM(C281,D281,E281,F281,G281,H281)</f>
      </c>
    </row>
    <row r="282">
      <c r="A282" s="3" t="s">
        <v>576</v>
      </c>
      <c r="B282" s="3" t="s">
        <v>577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f>SUM(C282,D282,E282,F282,G282,H282)</f>
      </c>
    </row>
    <row r="283">
      <c r="A283" s="3" t="s">
        <v>578</v>
      </c>
      <c r="B283" s="3" t="s">
        <v>579</v>
      </c>
      <c r="C283" s="4">
        <v>0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f>SUM(C283,D283,E283,F283,G283,H283)</f>
      </c>
    </row>
    <row r="284">
      <c r="A284" s="3" t="s">
        <v>580</v>
      </c>
      <c r="B284" s="3" t="s">
        <v>581</v>
      </c>
      <c r="C284" s="4">
        <v>1003140.9284</v>
      </c>
      <c r="D284" s="4">
        <v>620605.0544</v>
      </c>
      <c r="E284" s="4">
        <v>280253.7327</v>
      </c>
      <c r="F284" s="4">
        <v>3990242.0231</v>
      </c>
      <c r="G284" s="4">
        <v>482810.9363</v>
      </c>
      <c r="H284" s="4">
        <v>114753.8154</v>
      </c>
      <c r="I284" s="4">
        <f>SUM(C284,D284,E284,F284,G284,H284)</f>
      </c>
    </row>
    <row r="285">
      <c r="A285" s="3" t="s">
        <v>582</v>
      </c>
      <c r="B285" s="3" t="s">
        <v>583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f>SUM(C285,D285,E285,F285,G285,H285)</f>
      </c>
    </row>
    <row r="286">
      <c r="A286" s="3" t="s">
        <v>584</v>
      </c>
      <c r="B286" s="3" t="s">
        <v>585</v>
      </c>
      <c r="C286" s="4">
        <v>0</v>
      </c>
      <c r="D286" s="4">
        <v>0</v>
      </c>
      <c r="E286" s="4">
        <v>0</v>
      </c>
      <c r="F286" s="4">
        <v>0</v>
      </c>
      <c r="G286" s="4">
        <v>0</v>
      </c>
      <c r="H286" s="4">
        <v>0</v>
      </c>
      <c r="I286" s="4">
        <f>SUM(C286,D286,E286,F286,G286,H286)</f>
      </c>
    </row>
    <row r="287">
      <c r="A287" s="3" t="s">
        <v>586</v>
      </c>
      <c r="B287" s="3" t="s">
        <v>587</v>
      </c>
      <c r="C287" s="4">
        <v>0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4">
        <f>SUM(C287,D287,E287,F287,G287,H287)</f>
      </c>
    </row>
    <row r="288">
      <c r="A288" s="3" t="s">
        <v>588</v>
      </c>
      <c r="B288" s="3" t="s">
        <v>589</v>
      </c>
      <c r="C288" s="4">
        <v>0</v>
      </c>
      <c r="D288" s="4">
        <v>0</v>
      </c>
      <c r="E288" s="4">
        <v>0</v>
      </c>
      <c r="F288" s="4">
        <v>0</v>
      </c>
      <c r="G288" s="4">
        <v>0</v>
      </c>
      <c r="H288" s="4">
        <v>0</v>
      </c>
      <c r="I288" s="4">
        <f>SUM(C288,D288,E288,F288,G288,H288)</f>
      </c>
    </row>
    <row r="289">
      <c r="A289" s="3" t="s">
        <v>590</v>
      </c>
      <c r="B289" s="3" t="s">
        <v>591</v>
      </c>
      <c r="C289" s="4">
        <v>0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4">
        <f>SUM(C289,D289,E289,F289,G289,H289)</f>
      </c>
    </row>
    <row r="290">
      <c r="A290" s="3" t="s">
        <v>592</v>
      </c>
      <c r="B290" s="3" t="s">
        <v>593</v>
      </c>
      <c r="C290" s="4">
        <v>0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I290" s="4">
        <f>SUM(C290,D290,E290,F290,G290,H290)</f>
      </c>
    </row>
    <row r="291">
      <c r="A291" s="3" t="s">
        <v>594</v>
      </c>
      <c r="B291" s="3" t="s">
        <v>595</v>
      </c>
      <c r="C291" s="4">
        <v>0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4">
        <f>SUM(C291,D291,E291,F291,G291,H291)</f>
      </c>
    </row>
    <row r="292">
      <c r="A292" s="3" t="s">
        <v>596</v>
      </c>
      <c r="B292" s="3" t="s">
        <v>597</v>
      </c>
      <c r="C292" s="4">
        <v>1948.3846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f>SUM(C292,D292,E292,F292,G292,H292)</f>
      </c>
    </row>
    <row r="293">
      <c r="A293" s="3" t="s">
        <v>598</v>
      </c>
      <c r="B293" s="3" t="s">
        <v>599</v>
      </c>
      <c r="C293" s="4">
        <v>0</v>
      </c>
      <c r="D293" s="4">
        <v>0</v>
      </c>
      <c r="E293" s="4">
        <v>0</v>
      </c>
      <c r="F293" s="4">
        <v>0</v>
      </c>
      <c r="G293" s="4">
        <v>0</v>
      </c>
      <c r="H293" s="4">
        <v>0</v>
      </c>
      <c r="I293" s="4">
        <f>SUM(C293,D293,E293,F293,G293,H293)</f>
      </c>
    </row>
    <row r="294">
      <c r="A294" s="3" t="s">
        <v>600</v>
      </c>
      <c r="B294" s="3" t="s">
        <v>601</v>
      </c>
      <c r="C294" s="4">
        <v>0</v>
      </c>
      <c r="D294" s="4">
        <v>0</v>
      </c>
      <c r="E294" s="4">
        <v>0</v>
      </c>
      <c r="F294" s="4">
        <v>0</v>
      </c>
      <c r="G294" s="4">
        <v>0</v>
      </c>
      <c r="H294" s="4">
        <v>0</v>
      </c>
      <c r="I294" s="4">
        <f>SUM(C294,D294,E294,F294,G294,H294)</f>
      </c>
    </row>
    <row r="295">
      <c r="A295" s="3" t="s">
        <v>602</v>
      </c>
      <c r="B295" s="3" t="s">
        <v>603</v>
      </c>
      <c r="C295" s="4">
        <v>0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4">
        <f>SUM(C295,D295,E295,F295,G295,H295)</f>
      </c>
    </row>
    <row r="296">
      <c r="A296" s="3" t="s">
        <v>604</v>
      </c>
      <c r="B296" s="3" t="s">
        <v>605</v>
      </c>
      <c r="C296" s="4">
        <v>0</v>
      </c>
      <c r="D296" s="4">
        <v>0</v>
      </c>
      <c r="E296" s="4">
        <v>0</v>
      </c>
      <c r="F296" s="4">
        <v>0</v>
      </c>
      <c r="G296" s="4">
        <v>0</v>
      </c>
      <c r="H296" s="4">
        <v>0</v>
      </c>
      <c r="I296" s="4">
        <f>SUM(C296,D296,E296,F296,G296,H296)</f>
      </c>
    </row>
    <row r="297">
      <c r="A297" s="3" t="s">
        <v>606</v>
      </c>
      <c r="B297" s="3" t="s">
        <v>607</v>
      </c>
      <c r="C297" s="4">
        <v>306.3229</v>
      </c>
      <c r="D297" s="4">
        <v>0.2854</v>
      </c>
      <c r="E297" s="4">
        <v>0</v>
      </c>
      <c r="F297" s="4">
        <v>0</v>
      </c>
      <c r="G297" s="4">
        <v>0</v>
      </c>
      <c r="H297" s="4">
        <v>0</v>
      </c>
      <c r="I297" s="4">
        <f>SUM(C297,D297,E297,F297,G297,H297)</f>
      </c>
    </row>
    <row r="298">
      <c r="A298" s="3" t="s">
        <v>608</v>
      </c>
      <c r="B298" s="3" t="s">
        <v>609</v>
      </c>
      <c r="C298" s="4">
        <v>0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4">
        <f>SUM(C298,D298,E298,F298,G298,H298)</f>
      </c>
    </row>
    <row r="299">
      <c r="A299" s="3" t="s">
        <v>610</v>
      </c>
      <c r="B299" s="3" t="s">
        <v>611</v>
      </c>
      <c r="C299" s="4">
        <v>1287.5325</v>
      </c>
      <c r="D299" s="4">
        <v>31.6261</v>
      </c>
      <c r="E299" s="4">
        <v>530.7878</v>
      </c>
      <c r="F299" s="4">
        <v>0</v>
      </c>
      <c r="G299" s="4">
        <v>0</v>
      </c>
      <c r="H299" s="4">
        <v>11.0581</v>
      </c>
      <c r="I299" s="4">
        <f>SUM(C299,D299,E299,F299,G299,H299)</f>
      </c>
    </row>
    <row r="300">
      <c r="A300" s="3" t="s">
        <v>612</v>
      </c>
      <c r="B300" s="3" t="s">
        <v>613</v>
      </c>
      <c r="C300" s="4">
        <v>0</v>
      </c>
      <c r="D300" s="4">
        <v>86.7126</v>
      </c>
      <c r="E300" s="4">
        <v>0</v>
      </c>
      <c r="F300" s="4">
        <v>0</v>
      </c>
      <c r="G300" s="4">
        <v>0</v>
      </c>
      <c r="H300" s="4">
        <v>0</v>
      </c>
      <c r="I300" s="4">
        <f>SUM(C300,D300,E300,F300,G300,H300)</f>
      </c>
    </row>
    <row r="301">
      <c r="A301" s="3" t="s">
        <v>614</v>
      </c>
      <c r="B301" s="3" t="s">
        <v>615</v>
      </c>
      <c r="C301" s="4">
        <v>0</v>
      </c>
      <c r="D301" s="4">
        <v>124.0212</v>
      </c>
      <c r="E301" s="4">
        <v>0</v>
      </c>
      <c r="F301" s="4">
        <v>0</v>
      </c>
      <c r="G301" s="4">
        <v>0</v>
      </c>
      <c r="H301" s="4">
        <v>0</v>
      </c>
      <c r="I301" s="4">
        <f>SUM(C301,D301,E301,F301,G301,H301)</f>
      </c>
    </row>
    <row r="302">
      <c r="A302" s="3" t="s">
        <v>616</v>
      </c>
      <c r="B302" s="3" t="s">
        <v>617</v>
      </c>
      <c r="C302" s="4">
        <v>0</v>
      </c>
      <c r="D302" s="4">
        <v>0</v>
      </c>
      <c r="E302" s="4">
        <v>0</v>
      </c>
      <c r="F302" s="4">
        <v>0</v>
      </c>
      <c r="G302" s="4">
        <v>0</v>
      </c>
      <c r="H302" s="4">
        <v>0</v>
      </c>
      <c r="I302" s="4">
        <f>SUM(C302,D302,E302,F302,G302,H302)</f>
      </c>
    </row>
    <row r="303">
      <c r="A303" s="3" t="s">
        <v>618</v>
      </c>
      <c r="B303" s="3" t="s">
        <v>619</v>
      </c>
      <c r="C303" s="4">
        <v>0</v>
      </c>
      <c r="D303" s="4">
        <v>0.2855</v>
      </c>
      <c r="E303" s="4">
        <v>0</v>
      </c>
      <c r="F303" s="4">
        <v>0</v>
      </c>
      <c r="G303" s="4">
        <v>0</v>
      </c>
      <c r="H303" s="4">
        <v>0</v>
      </c>
      <c r="I303" s="4">
        <f>SUM(C303,D303,E303,F303,G303,H303)</f>
      </c>
    </row>
    <row r="304">
      <c r="A304" s="3" t="s">
        <v>620</v>
      </c>
      <c r="B304" s="3" t="s">
        <v>621</v>
      </c>
      <c r="C304" s="4">
        <v>0</v>
      </c>
      <c r="D304" s="4">
        <v>0</v>
      </c>
      <c r="E304" s="4">
        <v>0</v>
      </c>
      <c r="F304" s="4">
        <v>0</v>
      </c>
      <c r="G304" s="4">
        <v>0</v>
      </c>
      <c r="H304" s="4">
        <v>0</v>
      </c>
      <c r="I304" s="4">
        <f>SUM(C304,D304,E304,F304,G304,H304)</f>
      </c>
    </row>
    <row r="305">
      <c r="A305" s="3" t="s">
        <v>622</v>
      </c>
      <c r="B305" s="3" t="s">
        <v>623</v>
      </c>
      <c r="C305" s="4">
        <v>0</v>
      </c>
      <c r="D305" s="4">
        <v>67.2794</v>
      </c>
      <c r="E305" s="4">
        <v>0</v>
      </c>
      <c r="F305" s="4">
        <v>0</v>
      </c>
      <c r="G305" s="4">
        <v>0</v>
      </c>
      <c r="H305" s="4">
        <v>0</v>
      </c>
      <c r="I305" s="4">
        <f>SUM(C305,D305,E305,F305,G305,H305)</f>
      </c>
    </row>
    <row r="306">
      <c r="A306" s="3" t="s">
        <v>624</v>
      </c>
      <c r="B306" s="3" t="s">
        <v>625</v>
      </c>
      <c r="C306" s="4">
        <v>0</v>
      </c>
      <c r="D306" s="4">
        <v>0</v>
      </c>
      <c r="E306" s="4">
        <v>0</v>
      </c>
      <c r="F306" s="4">
        <v>0</v>
      </c>
      <c r="G306" s="4">
        <v>0</v>
      </c>
      <c r="H306" s="4">
        <v>0</v>
      </c>
      <c r="I306" s="4">
        <f>SUM(C306,D306,E306,F306,G306,H306)</f>
      </c>
    </row>
    <row r="307">
      <c r="A307" s="3" t="s">
        <v>626</v>
      </c>
      <c r="B307" s="3" t="s">
        <v>627</v>
      </c>
      <c r="C307" s="4">
        <v>0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f>SUM(C307,D307,E307,F307,G307,H307)</f>
      </c>
    </row>
    <row r="308">
      <c r="A308" s="3" t="s">
        <v>628</v>
      </c>
      <c r="B308" s="3" t="s">
        <v>629</v>
      </c>
      <c r="C308" s="4">
        <v>0</v>
      </c>
      <c r="D308" s="4">
        <v>33.5723</v>
      </c>
      <c r="E308" s="4">
        <v>0</v>
      </c>
      <c r="F308" s="4">
        <v>0</v>
      </c>
      <c r="G308" s="4">
        <v>0</v>
      </c>
      <c r="H308" s="4">
        <v>0</v>
      </c>
      <c r="I308" s="4">
        <f>SUM(C308,D308,E308,F308,G308,H308)</f>
      </c>
    </row>
    <row r="309">
      <c r="A309" s="3" t="s">
        <v>630</v>
      </c>
      <c r="B309" s="3" t="s">
        <v>631</v>
      </c>
      <c r="C309" s="4">
        <v>0</v>
      </c>
      <c r="D309" s="4">
        <v>135.9542</v>
      </c>
      <c r="E309" s="4">
        <v>0</v>
      </c>
      <c r="F309" s="4">
        <v>0</v>
      </c>
      <c r="G309" s="4">
        <v>0</v>
      </c>
      <c r="H309" s="4">
        <v>0</v>
      </c>
      <c r="I309" s="4">
        <f>SUM(C309,D309,E309,F309,G309,H309)</f>
      </c>
    </row>
    <row r="310">
      <c r="A310" s="3" t="s">
        <v>632</v>
      </c>
      <c r="B310" s="3" t="s">
        <v>633</v>
      </c>
      <c r="C310" s="4">
        <v>0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4">
        <f>SUM(C310,D310,E310,F310,G310,H310)</f>
      </c>
    </row>
    <row r="311">
      <c r="A311" s="3" t="s">
        <v>634</v>
      </c>
      <c r="B311" s="3" t="s">
        <v>635</v>
      </c>
      <c r="C311" s="4">
        <v>0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f>SUM(C311,D311,E311,F311,G311,H311)</f>
      </c>
    </row>
    <row r="312">
      <c r="A312" s="3" t="s">
        <v>636</v>
      </c>
      <c r="B312" s="3" t="s">
        <v>637</v>
      </c>
      <c r="C312" s="4">
        <v>0</v>
      </c>
      <c r="D312" s="4">
        <v>0</v>
      </c>
      <c r="E312" s="4">
        <v>0</v>
      </c>
      <c r="F312" s="4">
        <v>0</v>
      </c>
      <c r="G312" s="4">
        <v>0</v>
      </c>
      <c r="H312" s="4">
        <v>0</v>
      </c>
      <c r="I312" s="4">
        <f>SUM(C312,D312,E312,F312,G312,H312)</f>
      </c>
    </row>
    <row r="313">
      <c r="A313" s="3" t="s">
        <v>638</v>
      </c>
      <c r="B313" s="3" t="s">
        <v>639</v>
      </c>
      <c r="C313" s="4">
        <v>0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4">
        <f>SUM(C313,D313,E313,F313,G313,H313)</f>
      </c>
    </row>
    <row r="314">
      <c r="A314" s="3" t="s">
        <v>640</v>
      </c>
      <c r="B314" s="3" t="s">
        <v>641</v>
      </c>
      <c r="C314" s="4">
        <v>0</v>
      </c>
      <c r="D314" s="4">
        <v>0</v>
      </c>
      <c r="E314" s="4">
        <v>0</v>
      </c>
      <c r="F314" s="4">
        <v>0</v>
      </c>
      <c r="G314" s="4">
        <v>0</v>
      </c>
      <c r="H314" s="4">
        <v>0</v>
      </c>
      <c r="I314" s="4">
        <f>SUM(C314,D314,E314,F314,G314,H314)</f>
      </c>
    </row>
    <row r="315">
      <c r="A315" s="3" t="s">
        <v>642</v>
      </c>
      <c r="B315" s="3" t="s">
        <v>643</v>
      </c>
      <c r="C315" s="4">
        <v>0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4">
        <f>SUM(C315,D315,E315,F315,G315,H315)</f>
      </c>
    </row>
    <row r="316">
      <c r="A316" s="3" t="s">
        <v>644</v>
      </c>
      <c r="B316" s="3" t="s">
        <v>645</v>
      </c>
      <c r="C316" s="4">
        <v>0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4">
        <f>SUM(C316,D316,E316,F316,G316,H316)</f>
      </c>
    </row>
    <row r="317">
      <c r="A317" s="3" t="s">
        <v>646</v>
      </c>
      <c r="B317" s="3" t="s">
        <v>647</v>
      </c>
      <c r="C317" s="4">
        <v>0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f>SUM(C317,D317,E317,F317,G317,H317)</f>
      </c>
    </row>
    <row r="318">
      <c r="A318" s="3" t="s">
        <v>648</v>
      </c>
      <c r="B318" s="3" t="s">
        <v>649</v>
      </c>
      <c r="C318" s="4">
        <v>0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4">
        <f>SUM(C318,D318,E318,F318,G318,H318)</f>
      </c>
    </row>
    <row r="319">
      <c r="A319" s="3" t="s">
        <v>650</v>
      </c>
      <c r="B319" s="3" t="s">
        <v>651</v>
      </c>
      <c r="C319" s="4">
        <v>0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f>SUM(C319,D319,E319,F319,G319,H319)</f>
      </c>
    </row>
    <row r="320">
      <c r="A320" s="3" t="s">
        <v>652</v>
      </c>
      <c r="B320" s="3" t="s">
        <v>653</v>
      </c>
      <c r="C320" s="4">
        <v>0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4">
        <f>SUM(C320,D320,E320,F320,G320,H320)</f>
      </c>
    </row>
    <row r="321">
      <c r="A321" s="3" t="s">
        <v>654</v>
      </c>
      <c r="B321" s="3" t="s">
        <v>655</v>
      </c>
      <c r="C321" s="4">
        <v>0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f>SUM(C321,D321,E321,F321,G321,H321)</f>
      </c>
    </row>
    <row r="322">
      <c r="A322" s="3" t="s">
        <v>656</v>
      </c>
      <c r="B322" s="3" t="s">
        <v>657</v>
      </c>
      <c r="C322" s="4">
        <v>0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f>SUM(C322,D322,E322,F322,G322,H322)</f>
      </c>
    </row>
    <row r="323">
      <c r="A323" s="3" t="s">
        <v>658</v>
      </c>
      <c r="B323" s="3" t="s">
        <v>659</v>
      </c>
      <c r="C323" s="4">
        <v>0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f>SUM(C323,D323,E323,F323,G323,H323)</f>
      </c>
    </row>
    <row r="324">
      <c r="A324" s="3" t="s">
        <v>660</v>
      </c>
      <c r="B324" s="3" t="s">
        <v>661</v>
      </c>
      <c r="C324" s="4">
        <v>0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f>SUM(C324,D324,E324,F324,G324,H324)</f>
      </c>
    </row>
    <row r="325">
      <c r="A325" s="3" t="s">
        <v>662</v>
      </c>
      <c r="B325" s="3" t="s">
        <v>663</v>
      </c>
      <c r="C325" s="4">
        <v>0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4">
        <f>SUM(C325,D325,E325,F325,G325,H325)</f>
      </c>
    </row>
    <row r="326">
      <c r="A326" s="3" t="s">
        <v>664</v>
      </c>
      <c r="B326" s="3" t="s">
        <v>665</v>
      </c>
      <c r="C326" s="4">
        <v>0</v>
      </c>
      <c r="D326" s="4">
        <v>0</v>
      </c>
      <c r="E326" s="4">
        <v>0</v>
      </c>
      <c r="F326" s="4">
        <v>0</v>
      </c>
      <c r="G326" s="4">
        <v>0</v>
      </c>
      <c r="H326" s="4">
        <v>0</v>
      </c>
      <c r="I326" s="4">
        <f>SUM(C326,D326,E326,F326,G326,H326)</f>
      </c>
    </row>
    <row r="327">
      <c r="A327" s="3" t="s">
        <v>666</v>
      </c>
      <c r="B327" s="3" t="s">
        <v>667</v>
      </c>
      <c r="C327" s="4">
        <v>174.3146</v>
      </c>
      <c r="D327" s="4">
        <v>6.104</v>
      </c>
      <c r="E327" s="4">
        <v>0</v>
      </c>
      <c r="F327" s="4">
        <v>0</v>
      </c>
      <c r="G327" s="4">
        <v>0</v>
      </c>
      <c r="H327" s="4">
        <v>45.2377</v>
      </c>
      <c r="I327" s="4">
        <f>SUM(C327,D327,E327,F327,G327,H327)</f>
      </c>
    </row>
    <row r="328">
      <c r="A328" s="3" t="s">
        <v>668</v>
      </c>
      <c r="B328" s="3" t="s">
        <v>669</v>
      </c>
      <c r="C328" s="4">
        <v>0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4">
        <f>SUM(C328,D328,E328,F328,G328,H328)</f>
      </c>
    </row>
    <row r="329">
      <c r="A329" s="3" t="s">
        <v>670</v>
      </c>
      <c r="B329" s="3" t="s">
        <v>671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f>SUM(C329,D329,E329,F329,G329,H329)</f>
      </c>
    </row>
    <row r="330">
      <c r="A330" s="3" t="s">
        <v>672</v>
      </c>
      <c r="B330" s="3" t="s">
        <v>673</v>
      </c>
      <c r="C330" s="4">
        <v>0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4">
        <f>SUM(C330,D330,E330,F330,G330,H330)</f>
      </c>
    </row>
    <row r="331">
      <c r="A331" s="3" t="s">
        <v>674</v>
      </c>
      <c r="B331" s="3" t="s">
        <v>675</v>
      </c>
      <c r="C331" s="4">
        <v>0</v>
      </c>
      <c r="D331" s="4">
        <v>0</v>
      </c>
      <c r="E331" s="4">
        <v>0</v>
      </c>
      <c r="F331" s="4">
        <v>0</v>
      </c>
      <c r="G331" s="4">
        <v>0</v>
      </c>
      <c r="H331" s="4">
        <v>0</v>
      </c>
      <c r="I331" s="4">
        <f>SUM(C331,D331,E331,F331,G331,H331)</f>
      </c>
    </row>
    <row r="332">
      <c r="A332" s="3" t="s">
        <v>676</v>
      </c>
      <c r="B332" s="3" t="s">
        <v>677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f>SUM(C332,D332,E332,F332,G332,H332)</f>
      </c>
    </row>
    <row r="333">
      <c r="A333" s="3" t="s">
        <v>678</v>
      </c>
      <c r="B333" s="3" t="s">
        <v>679</v>
      </c>
      <c r="C333" s="4">
        <v>0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4">
        <f>SUM(C333,D333,E333,F333,G333,H333)</f>
      </c>
    </row>
    <row r="334">
      <c r="A334" s="3" t="s">
        <v>680</v>
      </c>
      <c r="B334" s="3" t="s">
        <v>681</v>
      </c>
      <c r="C334" s="4">
        <v>0</v>
      </c>
      <c r="D334" s="4">
        <v>0</v>
      </c>
      <c r="E334" s="4">
        <v>0</v>
      </c>
      <c r="F334" s="4">
        <v>0</v>
      </c>
      <c r="G334" s="4">
        <v>0</v>
      </c>
      <c r="H334" s="4">
        <v>0</v>
      </c>
      <c r="I334" s="4">
        <f>SUM(C334,D334,E334,F334,G334,H334)</f>
      </c>
    </row>
    <row r="335">
      <c r="A335" s="3" t="s">
        <v>682</v>
      </c>
      <c r="B335" s="3" t="s">
        <v>683</v>
      </c>
      <c r="C335" s="4">
        <v>0</v>
      </c>
      <c r="D335" s="4">
        <v>0</v>
      </c>
      <c r="E335" s="4">
        <v>0</v>
      </c>
      <c r="F335" s="4">
        <v>0</v>
      </c>
      <c r="G335" s="4">
        <v>0</v>
      </c>
      <c r="H335" s="4">
        <v>0</v>
      </c>
      <c r="I335" s="4">
        <f>SUM(C335,D335,E335,F335,G335,H335)</f>
      </c>
    </row>
  </sheetData>
  <mergeCells>
    <mergeCell ref="G1"/>
    <mergeCell ref="H1"/>
    <mergeCell ref="C1"/>
    <mergeCell ref="D1"/>
    <mergeCell ref="E1"/>
    <mergeCell ref="F1"/>
  </mergeCells>
  <pageMargins left="0.7" right="0.7" top="0.75" bottom="0.75" header="0.3" footer="0.3"/>
  <headerFooter>
    <oddFooter>&amp;C_x000D_&amp;1#&amp;"Calibri"&amp;10&amp;K000000 CONFIDENCIAL</oddFooter>
  </headerFooter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9FEC1-0422-4BDE-AFF6-D2E98068C138}">
  <dimension ref="A1:C35"/>
  <sheetViews>
    <sheetView workbookViewId="0" tabSelected="0">
      <selection activeCell="A2" sqref="A2"/>
    </sheetView>
  </sheetViews>
  <sheetFormatPr baseColWidth="10" defaultRowHeight="12.75" x14ac:dyDescent="0.2"/>
  <cols>
    <col min="1" max="1" width="10.8666906356812" customWidth="1" style="3"/>
    <col min="2" max="2" width="11.5447034835815" customWidth="1" style="3"/>
    <col min="3" max="3" width="11.7323894500732" customWidth="1" style="4"/>
    <col min="4" max="16384" width="11.42578125" customWidth="1" style="3"/>
  </cols>
  <sheetData>
    <row r="1">
      <c r="A1" s="57" t="s">
        <v>689</v>
      </c>
      <c r="B1" s="57" t="s">
        <v>949</v>
      </c>
      <c r="C1" s="59" t="s">
        <v>692</v>
      </c>
    </row>
    <row r="2">
      <c r="A2" s="3" t="s">
        <v>19</v>
      </c>
      <c r="B2" s="3" t="s">
        <v>5</v>
      </c>
      <c r="C2" s="4">
        <v>1010670.6898</v>
      </c>
    </row>
    <row r="3">
      <c r="A3" s="3" t="s">
        <v>21</v>
      </c>
      <c r="B3" s="3" t="s">
        <v>5</v>
      </c>
      <c r="C3" s="4">
        <v>2643602.031</v>
      </c>
    </row>
    <row r="4">
      <c r="A4" s="3" t="s">
        <v>23</v>
      </c>
      <c r="B4" s="3" t="s">
        <v>5</v>
      </c>
      <c r="C4" s="4">
        <v>71186.7537</v>
      </c>
    </row>
    <row r="5">
      <c r="A5" s="3" t="s">
        <v>25</v>
      </c>
      <c r="B5" s="3" t="s">
        <v>5</v>
      </c>
      <c r="C5" s="4">
        <v>713918.4344</v>
      </c>
    </row>
    <row r="6">
      <c r="A6" s="3" t="s">
        <v>27</v>
      </c>
      <c r="B6" s="3" t="s">
        <v>5</v>
      </c>
      <c r="C6" s="4">
        <v>18254.1768</v>
      </c>
    </row>
    <row r="7">
      <c r="A7" s="3" t="s">
        <v>33</v>
      </c>
      <c r="B7" s="3" t="s">
        <v>5</v>
      </c>
      <c r="C7" s="4">
        <v>68874.643</v>
      </c>
    </row>
    <row r="8">
      <c r="A8" s="3" t="s">
        <v>37</v>
      </c>
      <c r="B8" s="3" t="s">
        <v>5</v>
      </c>
      <c r="C8" s="4">
        <v>2299.6522</v>
      </c>
    </row>
    <row r="9">
      <c r="A9" s="3" t="s">
        <v>39</v>
      </c>
      <c r="B9" s="3" t="s">
        <v>5</v>
      </c>
      <c r="C9" s="4">
        <v>3786.6436</v>
      </c>
    </row>
    <row r="10">
      <c r="A10" s="3" t="s">
        <v>47</v>
      </c>
      <c r="B10" s="3" t="s">
        <v>5</v>
      </c>
      <c r="C10" s="4">
        <v>1276.3089</v>
      </c>
    </row>
    <row r="11">
      <c r="A11" s="3" t="s">
        <v>55</v>
      </c>
      <c r="B11" s="3" t="s">
        <v>5</v>
      </c>
      <c r="C11" s="4">
        <v>114394.394</v>
      </c>
    </row>
    <row r="12">
      <c r="A12" s="3" t="s">
        <v>59</v>
      </c>
      <c r="B12" s="3" t="s">
        <v>5</v>
      </c>
      <c r="C12" s="4">
        <v>2878.6367</v>
      </c>
    </row>
    <row r="13">
      <c r="A13" s="3" t="s">
        <v>69</v>
      </c>
      <c r="B13" s="3" t="s">
        <v>5</v>
      </c>
      <c r="C13" s="4">
        <v>1022.9323</v>
      </c>
    </row>
    <row r="14">
      <c r="A14" s="3" t="s">
        <v>91</v>
      </c>
      <c r="B14" s="3" t="s">
        <v>5</v>
      </c>
      <c r="C14" s="4">
        <v>519.7139</v>
      </c>
    </row>
    <row r="15">
      <c r="A15" s="3" t="s">
        <v>97</v>
      </c>
      <c r="B15" s="3" t="s">
        <v>5</v>
      </c>
      <c r="C15" s="4">
        <v>319.0772</v>
      </c>
    </row>
    <row r="16">
      <c r="A16" s="3" t="s">
        <v>103</v>
      </c>
      <c r="B16" s="3" t="s">
        <v>5</v>
      </c>
      <c r="C16" s="4">
        <v>0</v>
      </c>
    </row>
    <row r="17">
      <c r="A17" s="3" t="s">
        <v>105</v>
      </c>
      <c r="B17" s="3" t="s">
        <v>5</v>
      </c>
      <c r="C17" s="4">
        <v>32243.1672</v>
      </c>
    </row>
    <row r="18">
      <c r="A18" s="3" t="s">
        <v>109</v>
      </c>
      <c r="B18" s="3" t="s">
        <v>5</v>
      </c>
      <c r="C18" s="4">
        <v>0</v>
      </c>
    </row>
    <row r="19">
      <c r="A19" s="3" t="s">
        <v>115</v>
      </c>
      <c r="B19" s="3" t="s">
        <v>5</v>
      </c>
      <c r="C19" s="4">
        <v>2347.1448</v>
      </c>
    </row>
    <row r="20">
      <c r="A20" s="3" t="s">
        <v>131</v>
      </c>
      <c r="B20" s="3" t="s">
        <v>5</v>
      </c>
      <c r="C20" s="4">
        <v>298.0907</v>
      </c>
    </row>
    <row r="21">
      <c r="A21" s="3" t="s">
        <v>185</v>
      </c>
      <c r="B21" s="3" t="s">
        <v>5</v>
      </c>
      <c r="C21" s="4">
        <v>5211.5946</v>
      </c>
    </row>
    <row r="22">
      <c r="A22" s="3" t="s">
        <v>197</v>
      </c>
      <c r="B22" s="3" t="s">
        <v>5</v>
      </c>
      <c r="C22" s="4">
        <v>117.0337</v>
      </c>
    </row>
    <row r="23">
      <c r="A23" s="3" t="s">
        <v>211</v>
      </c>
      <c r="B23" s="3" t="s">
        <v>5</v>
      </c>
      <c r="C23" s="4">
        <v>416.5456</v>
      </c>
    </row>
    <row r="24">
      <c r="A24" s="3" t="s">
        <v>217</v>
      </c>
      <c r="B24" s="3" t="s">
        <v>5</v>
      </c>
      <c r="C24" s="4">
        <v>39194.4089</v>
      </c>
    </row>
    <row r="25">
      <c r="A25" s="3" t="s">
        <v>261</v>
      </c>
      <c r="B25" s="3" t="s">
        <v>5</v>
      </c>
      <c r="C25" s="4">
        <v>6063.241</v>
      </c>
    </row>
    <row r="26">
      <c r="A26" s="3" t="s">
        <v>287</v>
      </c>
      <c r="B26" s="3" t="s">
        <v>5</v>
      </c>
      <c r="C26" s="4">
        <v>0</v>
      </c>
    </row>
    <row r="27">
      <c r="A27" s="3" t="s">
        <v>289</v>
      </c>
      <c r="B27" s="3" t="s">
        <v>5</v>
      </c>
      <c r="C27" s="4">
        <v>30.0608</v>
      </c>
    </row>
    <row r="28">
      <c r="A28" s="3" t="s">
        <v>337</v>
      </c>
      <c r="B28" s="3" t="s">
        <v>5</v>
      </c>
      <c r="C28" s="4">
        <v>9447.7385</v>
      </c>
    </row>
    <row r="29">
      <c r="A29" s="3" t="s">
        <v>430</v>
      </c>
      <c r="B29" s="3" t="s">
        <v>5</v>
      </c>
      <c r="C29" s="4">
        <v>15126.8492</v>
      </c>
    </row>
    <row r="30">
      <c r="A30" s="3" t="s">
        <v>462</v>
      </c>
      <c r="B30" s="3" t="s">
        <v>5</v>
      </c>
      <c r="C30" s="4">
        <v>159.5386</v>
      </c>
    </row>
    <row r="31">
      <c r="A31" s="3" t="s">
        <v>500</v>
      </c>
      <c r="B31" s="3" t="s">
        <v>5</v>
      </c>
      <c r="C31" s="4">
        <v>73435.7127</v>
      </c>
    </row>
    <row r="32">
      <c r="A32" s="3" t="s">
        <v>510</v>
      </c>
      <c r="B32" s="3" t="s">
        <v>5</v>
      </c>
      <c r="C32" s="4">
        <v>819.2357</v>
      </c>
    </row>
    <row r="33">
      <c r="A33" s="3" t="s">
        <v>570</v>
      </c>
      <c r="B33" s="3" t="s">
        <v>5</v>
      </c>
      <c r="C33" s="4">
        <v>2196.9057</v>
      </c>
    </row>
    <row r="34">
      <c r="A34" s="3" t="s">
        <v>580</v>
      </c>
      <c r="B34" s="3" t="s">
        <v>5</v>
      </c>
      <c r="C34" s="4">
        <v>10312384.1032</v>
      </c>
    </row>
    <row r="35">
      <c r="A35" s="3" t="s">
        <v>588</v>
      </c>
      <c r="B35" s="3" t="s">
        <v>5</v>
      </c>
      <c r="C35" s="4">
        <v>44021.0353</v>
      </c>
    </row>
  </sheetData>
  <pageMargins left="0.7" right="0.7" top="0.75" bottom="0.75" header="0.3" footer="0.3"/>
  <pageSetup paperSize="9" orientation="portrait"/>
  <headerFooter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7"/>
  <sheetViews>
    <sheetView workbookViewId="0" tabSelected="0"/>
  </sheetViews>
  <sheetFormatPr baseColWidth="10" defaultRowHeight="15" x14ac:dyDescent="0.25"/>
  <cols>
    <col min="1" max="1" bestFit="1" width="20.140625" customWidth="1"/>
    <col min="2" max="2" width="33.140625" customWidth="1"/>
  </cols>
  <sheetData>
    <row r="1" ht="15.75">
      <c r="A1" s="5" t="s">
        <v>950</v>
      </c>
      <c r="B1" s="6" t="s">
        <v>951</v>
      </c>
      <c r="C1" s="6" t="s">
        <v>952</v>
      </c>
      <c r="D1" s="7" t="s">
        <v>953</v>
      </c>
    </row>
    <row r="2" ht="15.75">
      <c r="A2" s="8" t="s">
        <v>915</v>
      </c>
      <c r="B2" s="9" t="s">
        <v>954</v>
      </c>
      <c r="C2" s="10">
        <v>0</v>
      </c>
      <c r="D2" s="11">
        <v>0</v>
      </c>
    </row>
    <row r="3" ht="15.75">
      <c r="A3" s="25" t="s">
        <v>940</v>
      </c>
      <c r="B3" s="12" t="s">
        <v>954</v>
      </c>
      <c r="C3" s="13">
        <v>0</v>
      </c>
      <c r="D3" s="14">
        <v>0</v>
      </c>
    </row>
    <row r="4">
      <c r="A4" s="68" t="s">
        <v>918</v>
      </c>
      <c r="B4" s="12" t="s">
        <v>954</v>
      </c>
      <c r="C4" s="13">
        <v>0</v>
      </c>
      <c r="D4" s="14">
        <v>0</v>
      </c>
    </row>
    <row r="5" ht="45">
      <c r="A5" s="69"/>
      <c r="B5" s="15" t="s">
        <v>955</v>
      </c>
      <c r="C5" s="16">
        <v>0</v>
      </c>
      <c r="D5" s="17">
        <v>0</v>
      </c>
    </row>
    <row r="6" ht="30">
      <c r="A6" s="69"/>
      <c r="B6" s="15" t="s">
        <v>956</v>
      </c>
      <c r="C6" s="16">
        <v>0</v>
      </c>
      <c r="D6" s="17">
        <v>0</v>
      </c>
    </row>
    <row r="7" ht="30.75">
      <c r="A7" s="70"/>
      <c r="B7" s="18" t="s">
        <v>957</v>
      </c>
      <c r="C7" s="16">
        <v>1</v>
      </c>
      <c r="D7" s="17">
        <v>1</v>
      </c>
    </row>
    <row r="8" ht="60">
      <c r="A8" s="68" t="s">
        <v>919</v>
      </c>
      <c r="B8" s="19" t="s">
        <v>958</v>
      </c>
      <c r="C8" s="13">
        <v>0</v>
      </c>
      <c r="D8" s="14">
        <v>0</v>
      </c>
    </row>
    <row r="9" ht="30">
      <c r="A9" s="69"/>
      <c r="B9" s="15" t="s">
        <v>959</v>
      </c>
      <c r="C9" s="16">
        <v>0</v>
      </c>
      <c r="D9" s="17">
        <v>0</v>
      </c>
    </row>
    <row r="10" ht="30">
      <c r="A10" s="69"/>
      <c r="B10" s="15" t="s">
        <v>960</v>
      </c>
      <c r="C10" s="16">
        <v>0</v>
      </c>
      <c r="D10" s="17">
        <v>0</v>
      </c>
    </row>
    <row r="11" ht="45">
      <c r="A11" s="69"/>
      <c r="B11" s="15" t="s">
        <v>961</v>
      </c>
      <c r="C11" s="16">
        <v>1</v>
      </c>
      <c r="D11" s="17">
        <v>1</v>
      </c>
    </row>
    <row r="12" ht="30">
      <c r="A12" s="69"/>
      <c r="B12" s="15" t="s">
        <v>962</v>
      </c>
      <c r="C12" s="16">
        <v>0</v>
      </c>
      <c r="D12" s="17">
        <v>0</v>
      </c>
    </row>
    <row r="13" ht="30">
      <c r="A13" s="69"/>
      <c r="B13" s="15" t="s">
        <v>963</v>
      </c>
      <c r="C13" s="16">
        <v>1</v>
      </c>
      <c r="D13" s="17">
        <v>1</v>
      </c>
    </row>
    <row r="14" ht="30.75">
      <c r="A14" s="70"/>
      <c r="B14" s="18" t="s">
        <v>964</v>
      </c>
      <c r="C14" s="20">
        <v>0</v>
      </c>
      <c r="D14" s="21">
        <v>0</v>
      </c>
    </row>
    <row r="15">
      <c r="A15" s="71" t="s">
        <v>965</v>
      </c>
      <c r="B15" s="12" t="s">
        <v>954</v>
      </c>
      <c r="C15" s="13">
        <v>0</v>
      </c>
      <c r="D15" s="14">
        <v>0</v>
      </c>
    </row>
    <row r="16" ht="60.75">
      <c r="A16" s="72"/>
      <c r="B16" s="18" t="s">
        <v>966</v>
      </c>
      <c r="C16" s="20">
        <v>0</v>
      </c>
      <c r="D16" s="21">
        <v>0</v>
      </c>
    </row>
    <row r="17" ht="15.75">
      <c r="A17" s="8" t="s">
        <v>967</v>
      </c>
      <c r="B17" s="9" t="s">
        <v>954</v>
      </c>
      <c r="C17" s="10">
        <v>0</v>
      </c>
      <c r="D17" s="11">
        <v>0</v>
      </c>
    </row>
  </sheetData>
  <mergeCells>
    <mergeCell ref="A4:A7"/>
    <mergeCell ref="A8:A14"/>
    <mergeCell ref="A15:A16"/>
  </mergeCells>
  <conditionalFormatting sqref="C2:D17">
    <cfRule type="cellIs" dxfId="1" priority="1" operator="equal">
      <formula>1</formula>
    </cfRule>
  </conditionalFormatting>
  <pageMargins left="0.7" right="0.7" top="0.75" bottom="0.75" header="0.3" footer="0.3"/>
  <headerFooter>
    <oddFooter>&amp;C_x000D_&amp;1#&amp;"Calibri"&amp;10&amp;K000000 CONFIDENCIAL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RETRIBUCION 2018</vt:lpstr>
      <vt:lpstr>ROMNLAE</vt:lpstr>
      <vt:lpstr>IBO</vt:lpstr>
      <vt:lpstr>CALCULO ROTD</vt:lpstr>
      <vt:lpstr>ROM 2016</vt:lpstr>
      <vt:lpstr>CALCULO RI</vt:lpstr>
      <vt:lpstr>Bajas ROMBASE 2015</vt:lpstr>
      <vt:lpstr>Bajas posteriores a la BASE</vt:lpstr>
      <vt:lpstr>INSTALACIONES ACTIVAS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Salguero Mayoral, Miriam</dc:creator>
  <cp:lastModifiedBy>López Cabezón, David Rafael</cp:lastModifiedBy>
  <dcterms:created xsi:type="dcterms:W3CDTF">2017-05-22T10:52:51Z</dcterms:created>
  <dcterms:modified xsi:type="dcterms:W3CDTF">2022-06-16T13:49:29Z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7714001-0af7-4e32-98ac-651be723f667_Enabled">
    <vt:lpwstr>true</vt:lpwstr>
  </property>
  <property fmtid="{D5CDD505-2E9C-101B-9397-08002B2CF9AE}" pid="3" name="MSIP_Label_47714001-0af7-4e32-98ac-651be723f667_SetDate">
    <vt:lpwstr>2022-03-11T12:34:58Z</vt:lpwstr>
  </property>
  <property fmtid="{D5CDD505-2E9C-101B-9397-08002B2CF9AE}" pid="4" name="MSIP_Label_47714001-0af7-4e32-98ac-651be723f667_Method">
    <vt:lpwstr>Privileged</vt:lpwstr>
  </property>
  <property fmtid="{D5CDD505-2E9C-101B-9397-08002B2CF9AE}" pid="5" name="MSIP_Label_47714001-0af7-4e32-98ac-651be723f667_Name">
    <vt:lpwstr>CONFIDENCIAL</vt:lpwstr>
  </property>
  <property fmtid="{D5CDD505-2E9C-101B-9397-08002B2CF9AE}" pid="6" name="MSIP_Label_47714001-0af7-4e32-98ac-651be723f667_SiteId">
    <vt:lpwstr>6aa9af7d-66e3-4309-b8d7-e4aef08e5761</vt:lpwstr>
  </property>
  <property fmtid="{D5CDD505-2E9C-101B-9397-08002B2CF9AE}" pid="7" name="MSIP_Label_47714001-0af7-4e32-98ac-651be723f667_ActionId">
    <vt:lpwstr>3879aaf5-bd18-4319-ae8d-d69388182040</vt:lpwstr>
  </property>
  <property fmtid="{D5CDD505-2E9C-101B-9397-08002B2CF9AE}" pid="8" name="MSIP_Label_47714001-0af7-4e32-98ac-651be723f667_ContentBits">
    <vt:lpwstr>2</vt:lpwstr>
  </property>
</Properties>
</file>