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EVEREST_1.5\07.Pruebas_Informes\Distribucion\2019\"/>
    </mc:Choice>
  </mc:AlternateContent>
  <xr:revisionPtr revIDLastSave="0" documentId="13_ncr:1_{CDA485D2-44AF-49B7-83CE-0EE537C66C66}" xr6:coauthVersionLast="46" xr6:coauthVersionMax="46" xr10:uidLastSave="{00000000-0000-0000-0000-000000000000}"/>
  <bookViews>
    <workbookView xWindow="-120" yWindow="-120" windowWidth="29040" windowHeight="15990" xr2:uid="{00000000-000D-0000-FFFF-FFFF00000000}" activeTab="0"/>
  </bookViews>
  <sheets>
    <sheet name="RETRIBUCION 2019" sheetId="5" r:id="rId1"/>
    <sheet name="ROMNLAE" sheetId="4" r:id="rId2"/>
    <sheet name="IBO" sheetId="12" r:id="rId3"/>
    <sheet name="CALCULO ROTD" sheetId="3" r:id="rId4"/>
    <sheet name="ROM 2017" sheetId="10" r:id="rId5"/>
    <sheet name="CALCULO RI" sheetId="1" r:id="rId6"/>
    <sheet name="Bajas ROMBASE 2015 y 2016" sheetId="7" r:id="rId7"/>
    <sheet name="Bajas posteriores a la BASE" sheetId="13" r:id="rId8"/>
    <sheet name="INSTALACIONES ACTIVAS" sheetId="6" r:id="rId9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<sst xmlns="http://schemas.openxmlformats.org/spreadsheetml/2006/main" count="846" uniqueCount="846">
  <si>
    <t>RI</t>
  </si>
  <si>
    <t>ROYM</t>
  </si>
  <si>
    <t>N_registro</t>
  </si>
  <si>
    <t>Empresa</t>
  </si>
  <si>
    <t>BASE</t>
  </si>
  <si>
    <t>2015</t>
  </si>
  <si>
    <t>2016</t>
  </si>
  <si>
    <t>2017</t>
  </si>
  <si>
    <t xml:space="preserve">BASE  </t>
  </si>
  <si>
    <t>2.015</t>
  </si>
  <si>
    <t>2.016</t>
  </si>
  <si>
    <t>2.017</t>
  </si>
  <si>
    <t>ROMNLAE</t>
  </si>
  <si>
    <t>BAJAS 2015</t>
  </si>
  <si>
    <t>BAJAS 2016</t>
  </si>
  <si>
    <t>ROTD_2017</t>
  </si>
  <si>
    <t>Penalización PI</t>
  </si>
  <si>
    <t>Q</t>
  </si>
  <si>
    <t>P</t>
  </si>
  <si>
    <t>F</t>
  </si>
  <si>
    <t>RETRIBUCION 2019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</si>
  <si>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</si>
  <si>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</si>
  <si>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</si>
  <si>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</si>
  <si>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</si>
  <si>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</si>
  <si>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</si>
  <si>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</si>
  <si>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</si>
  <si>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</si>
  <si>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</si>
  <si>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</si>
  <si>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</si>
  <si>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</si>
  <si>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</si>
  <si>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</si>
  <si>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</si>
  <si>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</si>
  <si>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</si>
  <si>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</si>
  <si>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</si>
  <si>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</si>
  <si>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</si>
  <si>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</si>
  <si>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</si>
  <si>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</si>
  <si>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</si>
  <si>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</si>
  <si>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</si>
  <si>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</si>
  <si>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</si>
  <si>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</si>
  <si>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</si>
  <si>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</si>
  <si>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</si>
  <si>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</si>
  <si>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</si>
  <si>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</si>
  <si>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</si>
  <si>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</si>
  <si>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</si>
  <si>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</si>
  <si>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</si>
  <si>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</si>
  <si>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</si>
  <si>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</si>
  <si>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</si>
  <si>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</si>
  <si>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</si>
  <si>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</si>
  <si>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</si>
  <si>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</si>
  <si>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</si>
  <si>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</si>
  <si>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</si>
  <si>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</si>
  <si>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</si>
  <si>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</si>
  <si>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</si>
  <si>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</si>
  <si>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</si>
  <si>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</si>
  <si>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</si>
  <si>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</si>
  <si>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</si>
  <si>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</si>
  <si>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</si>
  <si>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</si>
  <si>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</si>
  <si>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</si>
  <si>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</si>
  <si>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</si>
  <si>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</si>
  <si>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</si>
  <si>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</si>
  <si>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</si>
  <si>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</si>
  <si>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</si>
  <si>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</si>
  <si>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</si>
  <si>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</si>
  <si>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</si>
  <si>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</si>
  <si>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</si>
  <si>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</si>
  <si>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</si>
  <si>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</si>
  <si>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</si>
  <si>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</si>
  <si>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</si>
  <si>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</si>
  <si>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</si>
  <si>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</si>
  <si>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</si>
  <si>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</si>
  <si>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</si>
  <si>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</si>
  <si>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</si>
  <si>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</si>
  <si>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</si>
  <si>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</si>
  <si>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</si>
  <si>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</si>
  <si>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</si>
  <si>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</si>
  <si>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</si>
  <si>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</si>
  <si>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</si>
  <si>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</si>
  <si>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</si>
  <si>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</si>
  <si>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</si>
  <si>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</si>
  <si>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</si>
  <si>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</si>
  <si>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</si>
  <si>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</si>
  <si>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</si>
  <si>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</si>
  <si>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</si>
  <si>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</si>
  <si>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</si>
  <si>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</si>
  <si>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</si>
  <si>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</si>
  <si>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</si>
  <si>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</si>
  <si>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</si>
  <si>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</si>
  <si>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</si>
  <si>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</si>
  <si>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</si>
  <si>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</si>
  <si>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</si>
  <si>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</si>
  <si>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</si>
  <si>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</si>
  <si>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</si>
  <si>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</si>
  <si>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</si>
  <si>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</si>
  <si>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</si>
  <si>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</si>
  <si>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</si>
  <si>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</si>
  <si>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</si>
  <si>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</si>
  <si>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</si>
  <si>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</si>
  <si>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</si>
  <si>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</si>
  <si>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</si>
  <si>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</si>
  <si>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</si>
  <si>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</si>
  <si>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</si>
  <si>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</si>
  <si>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</si>
  <si>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</si>
  <si>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</si>
  <si>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</si>
  <si>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</si>
  <si>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</si>
  <si>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</si>
  <si>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</si>
  <si>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</si>
  <si>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</si>
  <si>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</si>
  <si>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</si>
  <si>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</si>
  <si>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</si>
  <si>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</si>
  <si>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</si>
  <si>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</si>
  <si>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</si>
  <si>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</si>
  <si>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</si>
  <si>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</si>
  <si>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</si>
  <si>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</si>
  <si>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</si>
  <si>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</si>
  <si>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</si>
  <si>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</si>
  <si>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</si>
  <si>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</si>
  <si>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</si>
  <si>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</si>
  <si>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</si>
  <si>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</si>
  <si>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</si>
  <si>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</si>
  <si>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</si>
  <si>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</si>
  <si>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</si>
  <si>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</si>
  <si>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</si>
  <si>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</si>
  <si>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</si>
  <si>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</si>
  <si>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</si>
  <si>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</si>
  <si>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</si>
  <si>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</si>
  <si>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</si>
  <si>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</si>
  <si>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</si>
  <si>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</si>
  <si>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</si>
  <si>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</si>
  <si>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</si>
  <si>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</si>
  <si>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</si>
  <si>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</si>
  <si>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</si>
  <si>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</si>
  <si>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</si>
  <si>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</si>
  <si>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</si>
  <si>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</si>
  <si>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</si>
  <si>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</si>
  <si>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</si>
  <si>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</si>
  <si>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</si>
  <si>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</si>
  <si>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</si>
  <si>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</si>
  <si>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</si>
  <si>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</si>
  <si>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</si>
  <si>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</si>
  <si>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</si>
  <si>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</si>
  <si>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</si>
  <si>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</si>
  <si>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</si>
  <si>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</si>
  <si>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</si>
  <si>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</si>
  <si>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</si>
  <si>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</si>
  <si>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</si>
  <si>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</si>
  <si>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</si>
  <si>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</si>
  <si>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</si>
  <si>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</si>
  <si>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</si>
  <si>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</si>
  <si>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</si>
  <si>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</si>
  <si>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</si>
  <si>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</si>
  <si>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</si>
  <si>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</si>
  <si>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</si>
  <si>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</si>
  <si>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</si>
  <si>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</si>
  <si>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</si>
  <si>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</si>
  <si>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</si>
  <si>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</si>
  <si>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</si>
  <si>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</si>
  <si>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</si>
  <si>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</si>
  <si>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</si>
  <si>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</si>
  <si>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</si>
  <si>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</si>
  <si>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</si>
  <si>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</si>
  <si>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</si>
  <si>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</si>
  <si>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</si>
  <si>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</si>
  <si>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</si>
  <si>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</si>
  <si>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</si>
  <si>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</si>
  <si>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</si>
  <si>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</si>
  <si>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</si>
  <si>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</si>
  <si>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</si>
  <si>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</si>
  <si>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</si>
  <si>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</si>
  <si>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</si>
  <si>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</si>
  <si>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</si>
  <si>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</si>
  <si>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</si>
  <si>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</si>
  <si>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</si>
  <si>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</si>
  <si>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</si>
  <si>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</si>
  <si>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</si>
  <si>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</si>
  <si>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</si>
  <si>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</si>
  <si>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</si>
  <si>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</si>
  <si>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</si>
  <si>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</si>
  <si>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</si>
  <si>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</si>
  <si>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</si>
  <si>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</si>
  <si>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</si>
  <si>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</si>
  <si>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</si>
  <si>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</si>
  <si>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</si>
  <si>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</si>
  <si>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</si>
  <si>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</si>
  <si>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</si>
  <si>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</si>
  <si>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</si>
  <si>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</si>
  <si>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</si>
  <si>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</si>
  <si>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</si>
  <si>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</si>
  <si>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</si>
  <si>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</si>
  <si>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</si>
  <si>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</si>
  <si>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</si>
  <si>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</si>
  <si>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</si>
  <si>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</si>
  <si>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</si>
  <si>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</si>
  <si>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</si>
  <si>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</si>
  <si>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</si>
  <si>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</si>
  <si>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</si>
  <si>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</si>
  <si>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</si>
  <si>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</si>
  <si>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</si>
  <si>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</si>
  <si>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</si>
  <si>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</si>
  <si>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</si>
  <si>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</si>
  <si>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</si>
  <si>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</si>
  <si>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</si>
  <si>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</si>
  <si>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</si>
  <si>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</si>
  <si>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</si>
  <si>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</si>
  <si>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</si>
  <si>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</si>
  <si>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</si>
  <si>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</si>
  <si>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</si>
  <si>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</si>
  <si>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</si>
  <si>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</si>
  <si>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</si>
  <si>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</si>
  <si>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</si>
  <si>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</si>
  <si>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</si>
  <si>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</si>
  <si>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</si>
  <si>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</si>
  <si>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</si>
  <si>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</si>
  <si>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</si>
  <si>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</si>
  <si>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</si>
  <si>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</si>
  <si>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</si>
  <si>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</si>
  <si>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</si>
  <si>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</si>
  <si>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</si>
  <si>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</si>
  <si>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</si>
  <si>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</si>
  <si>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</si>
  <si>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</si>
  <si>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</si>
  <si>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</si>
  <si>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</si>
  <si>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</si>
  <si>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</si>
  <si>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</si>
  <si>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</si>
  <si>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</si>
  <si>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</si>
  <si>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</si>
  <si>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</si>
  <si>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</si>
  <si>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</si>
  <si>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</si>
  <si>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</si>
  <si>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</si>
  <si>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</si>
  <si>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</si>
  <si>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</si>
  <si>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</si>
  <si>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</si>
  <si>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</si>
  <si>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</si>
  <si>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</si>
  <si>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</si>
  <si>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</si>
  <si>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</si>
  <si>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</si>
  <si>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</si>
  <si>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</si>
  <si>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</si>
  <si>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</si>
  <si>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</si>
  <si>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</si>
  <si>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</si>
  <si>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</si>
  <si>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</si>
  <si>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</si>
  <si>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</si>
  <si>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</si>
  <si>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</si>
  <si>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</si>
  <si>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</si>
  <si>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</si>
  <si>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</si>
  <si>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</si>
  <si>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</si>
  <si>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</si>
  <si>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</si>
  <si>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</si>
  <si>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</si>
  <si>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</si>
  <si>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</si>
  <si>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</si>
  <si>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</si>
  <si>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</si>
  <si>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</si>
  <si>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</si>
  <si>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</si>
  <si>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</si>
  <si>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</si>
  <si>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</si>
  <si>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</si>
  <si>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</si>
  <si>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</si>
  <si>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</si>
  <si>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</si>
  <si>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</si>
  <si>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</si>
  <si>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</si>
  <si>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</si>
  <si>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</si>
  <si>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</si>
  <si>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</si>
  <si>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</si>
  <si>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</si>
  <si>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 xml:space="preserve"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</si>
  <si>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</si>
  <si>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</si>
  <si>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</si>
  <si>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</si>
  <si>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</si>
  <si>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</si>
  <si>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</si>
  <si>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</si>
  <si>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</si>
  <si>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</si>
  <si>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</si>
  <si>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</si>
  <si>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</si>
  <si>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</si>
  <si>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</si>
  <si>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</si>
  <si>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</si>
  <si>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</si>
  <si>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</si>
  <si>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</si>
  <si>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</si>
  <si>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</si>
  <si>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</si>
  <si>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</si>
  <si>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</si>
  <si>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</si>
  <si>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</si>
  <si>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</si>
  <si>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</si>
  <si>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</si>
  <si>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</si>
  <si>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</si>
  <si>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</si>
  <si>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</si>
  <si>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</si>
  <si>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</si>
  <si>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</si>
  <si>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</si>
  <si>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</si>
  <si>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</si>
  <si>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</si>
  <si>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</si>
  <si>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</si>
  <si>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</si>
  <si>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</si>
  <si>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</si>
  <si>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</si>
  <si>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</si>
  <si>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</si>
  <si>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</si>
  <si>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</si>
  <si>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</si>
  <si>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</si>
  <si>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</si>
  <si>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</si>
  <si>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</si>
  <si>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</si>
  <si>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</si>
  <si>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</si>
  <si>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</si>
  <si>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</si>
  <si>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</si>
  <si>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</si>
  <si>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</si>
  <si>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</si>
  <si>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</si>
  <si>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</si>
  <si>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</si>
  <si>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</si>
  <si>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</si>
  <si>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</si>
  <si>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</si>
  <si>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</si>
  <si>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</si>
  <si>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</si>
  <si>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</si>
  <si>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</si>
  <si>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</si>
  <si>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</si>
  <si>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</si>
  <si>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</si>
  <si>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</si>
  <si>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</si>
  <si>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</si>
  <si>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</si>
  <si>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</si>
  <si>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</si>
  <si>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</si>
  <si>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</si>
  <si>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</si>
  <si>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</si>
  <si>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</si>
  <si>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</si>
  <si>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</si>
  <si>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</si>
  <si>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</si>
  <si>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</si>
  <si>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</si>
  <si>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</si>
  <si>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</si>
  <si>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</si>
  <si>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</si>
  <si>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</si>
  <si>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</si>
  <si>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</si>
  <si>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</si>
  <si>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</si>
  <si>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</si>
  <si>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</si>
  <si>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</si>
  <si>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</si>
  <si>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</si>
  <si>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</si>
  <si>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</si>
  <si>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</si>
  <si>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</si>
  <si>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</si>
  <si>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</si>
  <si>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</si>
  <si>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</si>
  <si>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</si>
  <si>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</si>
  <si>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</si>
  <si>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</si>
  <si>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</si>
  <si>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</si>
  <si>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</si>
  <si>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</si>
  <si>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</si>
  <si>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</si>
  <si>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</si>
  <si>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</si>
  <si>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</si>
  <si>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</si>
  <si>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</si>
  <si>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</si>
  <si>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</si>
  <si>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</si>
  <si>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</si>
  <si>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</si>
  <si>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</si>
  <si>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</si>
  <si>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</si>
  <si>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</si>
  <si>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</si>
  <si>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</si>
  <si>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</si>
  <si>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</si>
  <si>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</si>
  <si>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</si>
  <si>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</si>
  <si>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</si>
  <si>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</si>
  <si>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</si>
  <si>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</si>
  <si>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</si>
  <si>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</si>
  <si>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</si>
  <si>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</si>
  <si>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</si>
  <si>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</si>
  <si>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</si>
  <si>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</si>
  <si>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</si>
  <si>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</si>
  <si>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</si>
  <si>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</si>
  <si>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</si>
  <si>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</si>
  <si>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</si>
  <si>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</si>
  <si>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</si>
  <si>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</si>
  <si>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</si>
  <si>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</si>
  <si>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</si>
  <si>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</si>
  <si>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</si>
  <si>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</si>
  <si>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</si>
  <si>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</si>
  <si>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</si>
  <si>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</si>
  <si>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</si>
  <si>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</si>
  <si>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</si>
  <si>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</si>
  <si>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</si>
  <si>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</si>
  <si>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</si>
  <si>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</si>
  <si>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</si>
  <si>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</si>
  <si>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</si>
  <si>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</si>
  <si>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</si>
  <si>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IBO_2017</t>
  </si>
  <si>
    <t>ROMNLAE_BASE</t>
  </si>
  <si>
    <t>ROMNLAE_2017</t>
  </si>
  <si>
    <t>ROMNLAE_TOTAL</t>
  </si>
  <si>
    <t>ALFA</t>
  </si>
  <si>
    <t>COD_DIS</t>
  </si>
  <si>
    <t>CINI</t>
  </si>
  <si>
    <t>CUENTA CONTABLE</t>
  </si>
  <si>
    <t>VI</t>
  </si>
  <si>
    <t>I2310000</t>
  </si>
  <si>
    <t>222</t>
  </si>
  <si>
    <t>I2320000</t>
  </si>
  <si>
    <t>I2330000</t>
  </si>
  <si>
    <t>I2900100</t>
  </si>
  <si>
    <t>220</t>
  </si>
  <si>
    <t>221</t>
  </si>
  <si>
    <t>I2900300</t>
  </si>
  <si>
    <t>215</t>
  </si>
  <si>
    <t>227</t>
  </si>
  <si>
    <t>I2900400</t>
  </si>
  <si>
    <t>223</t>
  </si>
  <si>
    <t>224</t>
  </si>
  <si>
    <t>226</t>
  </si>
  <si>
    <t>I2900700</t>
  </si>
  <si>
    <t>I2300000</t>
  </si>
  <si>
    <t>varias</t>
  </si>
  <si>
    <t>I2900200</t>
  </si>
  <si>
    <t>228</t>
  </si>
  <si>
    <t>I2900800</t>
  </si>
  <si>
    <t>I2900900</t>
  </si>
  <si>
    <t>I2900010</t>
  </si>
  <si>
    <t>212</t>
  </si>
  <si>
    <t>219</t>
  </si>
  <si>
    <t>211</t>
  </si>
  <si>
    <t>217</t>
  </si>
  <si>
    <t>206</t>
  </si>
  <si>
    <t>214</t>
  </si>
  <si>
    <t>218</t>
  </si>
  <si>
    <t>230</t>
  </si>
  <si>
    <t>I2351223</t>
  </si>
  <si>
    <t>I2352211</t>
  </si>
  <si>
    <t>231</t>
  </si>
  <si>
    <t>210</t>
  </si>
  <si>
    <t>I2353223</t>
  </si>
  <si>
    <t>I2340000</t>
  </si>
  <si>
    <t>I2356664</t>
  </si>
  <si>
    <t>229</t>
  </si>
  <si>
    <t>451</t>
  </si>
  <si>
    <t>I2900000</t>
  </si>
  <si>
    <t>225</t>
  </si>
  <si>
    <t>400</t>
  </si>
  <si>
    <t>213</t>
  </si>
  <si>
    <t>629</t>
  </si>
  <si>
    <t>I2356624</t>
  </si>
  <si>
    <t>I2355654</t>
  </si>
  <si>
    <t>216</t>
  </si>
  <si>
    <t>200</t>
  </si>
  <si>
    <t>I2352222</t>
  </si>
  <si>
    <t>varios</t>
  </si>
  <si>
    <t>232</t>
  </si>
  <si>
    <t>205</t>
  </si>
  <si>
    <t>277</t>
  </si>
  <si>
    <t>201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</si>
  <si>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</si>
  <si>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</si>
  <si>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</si>
  <si>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</si>
  <si>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</si>
  <si>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</si>
  <si>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</si>
  <si>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</si>
  <si>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</si>
  <si>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</si>
  <si>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Líneas bt</t>
  </si>
  <si>
    <t>CT</t>
  </si>
  <si>
    <t>Posiciones</t>
  </si>
  <si>
    <t>Máquinas</t>
  </si>
  <si>
    <t>Elementos de Mejora</t>
  </si>
  <si>
    <t>IBO</t>
  </si>
  <si>
    <t>D. Extensión</t>
  </si>
  <si>
    <t>Bajas Post Base</t>
  </si>
  <si>
    <t>Total</t>
  </si>
  <si>
    <t>KM</t>
  </si>
  <si>
    <t xml:space="preserve">VI </t>
  </si>
  <si>
    <t xml:space="preserve">KM 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</si>
  <si>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</si>
  <si>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</si>
  <si>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</si>
  <si>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</si>
  <si>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</si>
  <si>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</si>
  <si>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</si>
  <si>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</si>
  <si>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</si>
  <si>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VI</t>
  </si>
  <si>
    <t xml:space="preserve">  VI </t>
  </si>
  <si>
    <t xml:space="preserve">   VI  </t>
  </si>
  <si>
    <t>Líneas BT</t>
  </si>
  <si>
    <t>EM</t>
  </si>
  <si>
    <t>Total Bajas</t>
  </si>
  <si>
    <t>Bajas_2015</t>
  </si>
  <si>
    <t>Bajas_2016</t>
  </si>
  <si>
    <t xml:space="preserve">Bajas_2015 </t>
  </si>
  <si>
    <t xml:space="preserve"> Bajas_2016 </t>
  </si>
  <si>
    <t xml:space="preserve"> Bajas_2015</t>
  </si>
  <si>
    <t xml:space="preserve">   Bajas_2016   </t>
  </si>
  <si>
    <t xml:space="preserve">   Bajas_2015</t>
  </si>
  <si>
    <t xml:space="preserve">    Bajas_2016    </t>
  </si>
  <si>
    <t xml:space="preserve">    Bajas_2015</t>
  </si>
  <si>
    <t xml:space="preserve">     Bajas_2016     </t>
  </si>
  <si>
    <t xml:space="preserve">  Bajas_2015</t>
  </si>
  <si>
    <t xml:space="preserve">      Bajas_2016      </t>
  </si>
  <si>
    <t xml:space="preserve"> Bajas_2015 </t>
  </si>
  <si>
    <t xml:space="preserve">Bajas_2016 </t>
  </si>
  <si>
    <t>AÑO_APS</t>
  </si>
  <si>
    <t>Tipo instalación</t>
  </si>
  <si>
    <t>Criterio</t>
  </si>
  <si>
    <t xml:space="preserve">Activo RI </t>
  </si>
  <si>
    <t>Activo ROM</t>
  </si>
  <si>
    <t>TI-000</t>
  </si>
  <si>
    <r xmlns="http://schemas.openxmlformats.org/spreadsheetml/2006/main">
      <rPr>
        <sz val="11"/>
        <color theme="1"/>
        <rFont val="Calibri"/>
        <family val="2"/>
        <scheme val="minor"/>
      </rPr>
      <t xml:space="preserve">Posiciones/celdas excedentarias de CTs </t>
    </r>
    <r xmlns="http://schemas.openxmlformats.org/spreadsheetml/2006/main"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</si>
  <si>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 xmlns="http://schemas.openxmlformats.org/spreadsheetml/2006/main">
      <t xml:space="preserve">Posiciones de reserva </t>
    </r>
    <r xmlns="http://schemas.openxmlformats.org/spreadsheetml/2006/main">
      <rPr>
        <sz val="11"/>
        <color rgb="FF2E74B5"/>
        <rFont val="Calibri"/>
        <family val="2"/>
        <scheme val="minor"/>
      </rPr>
      <t>(séptima posición del CINI es un 5).</t>
    </r>
  </si>
  <si>
    <r xmlns="http://schemas.openxmlformats.org/spreadsheetml/2006/main">
      <t xml:space="preserve">Posiciones con el </t>
    </r>
    <r xmlns="http://schemas.openxmlformats.org/spreadsheetml/2006/main">
      <rPr>
        <b/>
        <sz val="11"/>
        <color rgb="FF1F4E79"/>
        <rFont val="Calibri"/>
        <family val="2"/>
        <scheme val="minor"/>
      </rPr>
      <t>literal “-AJENA” en el campo “DENOMINACIÓN”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</si>
  <si>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Máquinas excedentarias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</si>
  <si>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 xmlns="http://schemas.openxmlformats.org/spreadsheetml/2006/main">
      <t xml:space="preserve">Condensadores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empieza por I24 y acaba en A2)</t>
    </r>
  </si>
  <si>
    <r xmlns="http://schemas.openxmlformats.org/spreadsheetml/2006/main">
      <t xml:space="preserve">Reguladores de tensión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comienza por I25 y acaba en 2)</t>
    </r>
  </si>
  <si>
    <r xmlns="http://schemas.openxmlformats.org/spreadsheetml/2006/main">
      <t xml:space="preserve">Resto de reguladores de tensión </t>
    </r>
    <r xmlns="http://schemas.openxmlformats.org/spreadsheetml/2006/main">
      <rPr>
        <sz val="11"/>
        <color rgb="FF2E74B5"/>
        <rFont val="Calibri"/>
        <family val="2"/>
        <scheme val="minor"/>
      </rPr>
      <t>(El CINI comienza con I25 y acaba en 1 o en 3).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</si>
  <si>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Trafos de reserva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(el CINI comienza por I27 y acaba en 1). </t>
    </r>
  </si>
  <si>
    <r xmlns="http://schemas.openxmlformats.org/spreadsheetml/2006/main">
      <t>Trafos móviles (</t>
    </r>
    <r xmlns="http://schemas.openxmlformats.org/spreadsheetml/2006/main">
      <rPr>
        <sz val="11"/>
        <color rgb="FF2E74B5"/>
        <rFont val="Calibri"/>
        <family val="2"/>
        <scheme val="minor"/>
      </rPr>
      <t>el CINI comienza por I27 y acaba en 2</t>
    </r>
    <r xmlns="http://schemas.openxmlformats.org/spreadsheetml/2006/main"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</si>
  <si>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</si>
  <si>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</si>
  <si>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 xmlns="http://schemas.openxmlformats.org/spreadsheetml/2006/main">
      <t>Elementos de fiabilidad no ubicados en tramo de línea (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el ú</t>
    </r>
    <r xmlns="http://schemas.openxmlformats.org/spreadsheetml/2006/main">
      <rPr>
        <sz val="11"/>
        <color rgb="FF2E74B5"/>
        <rFont val="Calibri"/>
        <family val="2"/>
        <scheme val="minor"/>
      </rPr>
      <t>ltimo dígito del CINI no acaba en 3)</t>
    </r>
  </si>
  <si>
    <t>CTs</t>
  </si>
  <si>
    <t>Avifauna</t>
  </si>
  <si>
    <t>Instalaciones con el literal “-AVI”</t>
  </si>
  <si>
    <t>Líneas At</t>
  </si>
  <si>
    <t>Lineas Bt</t>
  </si>
  <si>
    <t>Maquinas</t>
  </si>
  <si>
    <t>Elementos Mejora</t>
  </si>
  <si>
    <t>ROM_2017</t>
  </si>
  <si>
    <t>Bajas_2017</t>
  </si>
  <si>
    <t>Inversiones_Bajas</t>
  </si>
  <si>
    <t xml:space="preserve">ROM_2017 </t>
  </si>
  <si>
    <t xml:space="preserve">Bajas_2017 </t>
  </si>
  <si>
    <t xml:space="preserve">Inversiones_Bajas </t>
  </si>
  <si>
    <t xml:space="preserve">ROM_2017   </t>
  </si>
  <si>
    <t xml:space="preserve">Bajas_2017  </t>
  </si>
  <si>
    <t xml:space="preserve">Inversiones_Bajas  </t>
  </si>
  <si>
    <t xml:space="preserve">ROM_2017  </t>
  </si>
  <si>
    <t xml:space="preserve">Bajas_2017    </t>
  </si>
  <si>
    <t xml:space="preserve">Inversiones_Bajas   </t>
  </si>
  <si>
    <t xml:space="preserve">  ROM_2017</t>
  </si>
  <si>
    <t xml:space="preserve"> Bajas_2017</t>
  </si>
  <si>
    <t xml:space="preserve"> Inversiones_Bajas</t>
  </si>
  <si>
    <t xml:space="preserve"> ROM_2017</t>
  </si>
  <si>
    <t xml:space="preserve"> Bajas_2017 </t>
  </si>
  <si>
    <t xml:space="preserve"> Inversiones_Bajas </t>
  </si>
  <si>
    <t>Total Inversiones_Bajas</t>
  </si>
  <si>
    <t>2*A_base</t>
  </si>
  <si>
    <t>Límite 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</si>
</sst>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\ \€"/>
    <numFmt numFmtId="165" formatCode="#,###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65">
    <xf numFmtId="0" applyNumberFormat="1" fontId="0" applyFont="1" fillId="0" applyFill="1" borderId="0" applyBorder="1" xfId="0" applyProtection="1"/>
    <xf numFmtId="0" applyNumberFormat="1" fontId="3" applyFont="1" fillId="3" applyFill="1" borderId="2" applyBorder="1" xfId="1" applyProtection="1"/>
    <xf numFmtId="0" applyNumberFormat="1" fontId="6" applyFont="1" fillId="5" applyFill="1" borderId="0" applyBorder="1" xfId="2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/>
    <xf numFmtId="0" applyNumberFormat="1" fontId="3" applyFont="1" fillId="3" applyFill="1" borderId="4" applyBorder="1" xfId="1" applyProtection="1" applyAlignment="1">
      <alignment horizontal="center"/>
    </xf>
    <xf numFmtId="0" applyNumberFormat="1" fontId="3" applyFont="1" fillId="3" applyFill="1" borderId="5" applyBorder="1" xfId="1" applyProtection="1" applyAlignment="1">
      <alignment horizontal="center"/>
    </xf>
    <xf numFmtId="0" applyNumberFormat="1" fontId="3" applyFont="1" fillId="3" applyFill="1" borderId="6" applyBorder="1" xfId="1" applyProtection="1" applyAlignment="1">
      <alignment horizontal="center"/>
    </xf>
    <xf numFmtId="0" applyNumberFormat="1" fontId="5" applyFont="1" fillId="0" applyFill="1" borderId="10" applyBorder="1" xfId="0" applyProtection="1"/>
    <xf numFmtId="0" applyNumberFormat="1" fontId="0" applyFont="1" fillId="0" applyFill="1" borderId="11" applyBorder="1" xfId="0" applyProtection="1"/>
    <xf numFmtId="0" applyNumberFormat="1" fontId="0" applyFont="1" fillId="0" applyFill="1" borderId="11" applyBorder="1" xfId="0" applyProtection="1" applyAlignment="1">
      <alignment horizontal="center" vertical="center"/>
    </xf>
    <xf numFmtId="0" applyNumberFormat="1" fontId="0" applyFont="1" fillId="0" applyFill="1" borderId="12" applyBorder="1" xfId="0" applyProtection="1" applyAlignment="1">
      <alignment horizontal="center" vertical="center"/>
    </xf>
    <xf numFmtId="0" applyNumberFormat="1" fontId="0" applyFont="1" fillId="0" applyFill="1" borderId="14" applyBorder="1" xfId="0" applyProtection="1"/>
    <xf numFmtId="0" applyNumberFormat="1" fontId="0" applyFont="1" fillId="0" applyFill="1" borderId="14" applyBorder="1" xfId="0" applyProtection="1" applyAlignment="1">
      <alignment horizontal="center" vertical="center"/>
    </xf>
    <xf numFmtId="0" applyNumberFormat="1" fontId="0" applyFont="1" fillId="0" applyFill="1" borderId="15" applyBorder="1" xfId="0" applyProtection="1" applyAlignment="1">
      <alignment horizontal="center" vertical="center"/>
    </xf>
    <xf numFmtId="0" applyNumberFormat="1" fontId="0" applyFont="1" fillId="0" applyFill="1" borderId="17" applyBorder="1" xfId="0" applyProtection="1">
      <alignment wrapText="1"/>
    </xf>
    <xf numFmtId="0" applyNumberFormat="1" fontId="0" applyFont="1" fillId="0" applyFill="1" borderId="17" applyBorder="1" xfId="0" applyProtection="1" applyAlignment="1">
      <alignment horizontal="center" vertical="center"/>
    </xf>
    <xf numFmtId="0" applyNumberFormat="1" fontId="0" applyFont="1" fillId="0" applyFill="1" borderId="18" applyBorder="1" xfId="0" applyProtection="1" applyAlignment="1">
      <alignment horizontal="center" vertical="center"/>
    </xf>
    <xf numFmtId="0" applyNumberFormat="1" fontId="0" applyFont="1" fillId="0" applyFill="1" borderId="20" applyBorder="1" xfId="0" applyProtection="1">
      <alignment wrapText="1"/>
    </xf>
    <xf numFmtId="0" applyNumberFormat="1" fontId="0" applyFont="1" fillId="0" applyFill="1" borderId="14" applyBorder="1" xfId="0" applyProtection="1">
      <alignment wrapText="1"/>
    </xf>
    <xf numFmtId="0" applyNumberFormat="1" fontId="0" applyFont="1" fillId="0" applyFill="1" borderId="20" applyBorder="1" xfId="0" applyProtection="1" applyAlignment="1">
      <alignment horizontal="center" vertical="center"/>
    </xf>
    <xf numFmtId="0" applyNumberFormat="1" fontId="0" applyFont="1" fillId="0" applyFill="1" borderId="21" applyBorder="1" xfId="0" applyProtection="1" applyAlignment="1">
      <alignment horizontal="center" vertical="center"/>
    </xf>
    <xf numFmtId="164" applyNumberFormat="1" fontId="4" applyFont="1" fillId="4" applyFill="1" borderId="3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1" applyNumberFormat="1" fontId="1" applyFont="1" fillId="0" applyFill="1" borderId="0" applyBorder="1" xfId="0" applyProtection="1"/>
    <xf numFmtId="0" applyNumberFormat="1" fontId="5" applyFont="1" fillId="0" applyFill="1" borderId="23" applyBorder="1" xfId="0" applyProtection="1"/>
    <xf numFmtId="164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24" applyBorder="1" xfId="2" applyProtection="1" applyAlignment="1">
      <alignment horizontal="center" vertical="center"/>
    </xf>
    <xf numFmtId="0" applyNumberFormat="1" fontId="7" applyFont="1" fillId="0" applyFill="1" borderId="0" applyBorder="1" xfId="0" applyProtection="1"/>
    <xf numFmtId="1" applyNumberFormat="1" fontId="7" applyFont="1" fillId="0" applyFill="1" borderId="0" applyBorder="1" xfId="0" applyProtection="1"/>
    <xf numFmtId="1" applyNumberFormat="1" fontId="4" applyFont="1" fillId="5" applyFill="1" borderId="24" applyBorder="1" xfId="2" applyProtection="1" applyAlignment="1">
      <alignment horizontal="center" vertical="center"/>
    </xf>
    <xf numFmtId="164" applyNumberFormat="1" fontId="4" applyFont="1" fillId="5" applyFill="1" borderId="22" applyBorder="1" xfId="2" applyProtection="1" applyAlignment="1">
      <alignment horizontal="center" vertical="center"/>
    </xf>
    <xf numFmtId="164" applyNumberFormat="1" fontId="4" applyFont="1" fillId="5" applyFill="1" borderId="24" applyBorder="1" xfId="2" applyProtection="1" applyAlignment="1">
      <alignment horizontal="center" vertical="center"/>
    </xf>
    <xf numFmtId="0" applyNumberFormat="1" fontId="4" applyFont="1" fillId="5" applyFill="1" borderId="24" applyBorder="1" xfId="2" applyProtection="1" applyAlignment="1">
      <alignment horizontal="center" vertical="center"/>
    </xf>
    <xf numFmtId="49" applyNumberFormat="1" fontId="4" applyFont="1" fillId="4" applyFill="1" borderId="3" applyBorder="1" xfId="0" applyProtection="1" applyAlignment="1">
      <alignment horizontal="center" vertical="center"/>
    </xf>
    <xf numFmtId="165" applyNumberFormat="1" fontId="4" applyFont="1" fillId="5" applyFill="1" borderId="24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7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center" vertical="center"/>
    </xf>
    <xf numFmtId="164" applyNumberFormat="1" fontId="7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4" applyFont="1" fillId="4" applyFill="1" borderId="0" applyBorder="1" xfId="0" applyProtection="1" applyAlignment="1">
      <alignment horizontal="center" vertical="center"/>
    </xf>
    <xf numFmtId="0" applyNumberFormat="1" fontId="4" applyFont="1" fillId="4" applyFill="1" borderId="3" applyBorder="1" xfId="0" applyProtection="1" applyAlignment="1">
      <alignment horizontal="center" vertical="center"/>
    </xf>
    <xf numFmtId="3" applyNumberFormat="1" fontId="4" applyFont="1" fillId="4" applyFill="1" borderId="3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0" applyNumberFormat="1" fontId="4" applyFont="1" fillId="6" applyFill="1" borderId="3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7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7" applyBorder="1" xfId="0" applyProtection="1" applyAlignment="1">
      <alignment horizontal="center" vertical="center"/>
    </xf>
    <xf numFmtId="164" applyNumberFormat="1" fontId="2" applyFont="1" fillId="2" applyFill="1" borderId="8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7" applyBorder="1" xfId="0" applyProtection="1" applyAlignment="1">
      <alignment horizontal="center" vertical="center"/>
    </xf>
    <xf numFmtId="0" applyNumberFormat="1" fontId="2" applyFont="1" fillId="2" applyFill="1" borderId="9" applyBorder="1" xfId="0" applyProtection="1" applyAlignment="1">
      <alignment horizontal="center" vertical="center"/>
    </xf>
    <xf numFmtId="164" applyNumberFormat="1" fontId="2" applyFont="1" fillId="2" applyFill="1" borderId="3" applyBorder="1" xfId="0" applyProtection="1" applyAlignment="1">
      <alignment horizontal="center" vertical="center"/>
    </xf>
    <xf numFmtId="164" applyNumberFormat="1" fontId="2" applyFont="1" fillId="2" applyFill="1" borderId="0" applyBorder="1" xfId="0" applyProtection="1" applyAlignment="1">
      <alignment horizontal="center" vertical="center"/>
    </xf>
    <xf numFmtId="0" applyNumberFormat="1" fontId="5" applyFont="1" fillId="0" applyFill="1" borderId="13" applyBorder="1" xfId="0" applyProtection="1" applyAlignment="1">
      <alignment vertical="center"/>
    </xf>
    <xf numFmtId="0" applyNumberFormat="1" fontId="5" applyFont="1" fillId="0" applyFill="1" borderId="16" applyBorder="1" xfId="0" applyProtection="1" applyAlignment="1">
      <alignment vertical="center"/>
    </xf>
    <xf numFmtId="0" applyNumberFormat="1" fontId="5" applyFont="1" fillId="0" applyFill="1" borderId="19" applyBorder="1" xfId="0" applyProtection="1" applyAlignment="1">
      <alignment vertical="center"/>
    </xf>
    <xf numFmtId="0" applyNumberFormat="1" fontId="5" applyFont="1" fillId="0" applyFill="1" borderId="13" applyBorder="1" xfId="0" applyProtection="1" applyAlignment="1">
      <alignment vertical="center" wrapText="1"/>
    </xf>
    <xf numFmtId="0" applyNumberFormat="1" fontId="5" applyFont="1" fillId="0" applyFill="1" borderId="19" applyBorder="1" xfId="0" applyProtection="1" applyAlignment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S335" totalsRowShown="0" headerRowDxfId="126" dataDxfId="125">
  <autoFilter ref="A2:S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N_registro" dataDxfId="124"/>
    <tableColumn id="2" xr3:uid="{00000000-0010-0000-0000-000002000000}" name="Empresa" dataDxfId="123"/>
    <tableColumn id="3" xr3:uid="{00000000-0010-0000-0000-000003000000}" name="BASE" dataDxfId="122"/>
    <tableColumn id="4" xr3:uid="{00000000-0010-0000-0000-000004000000}" name="2015" dataDxfId="121"/>
    <tableColumn id="10" xr3:uid="{00000000-0010-0000-0000-00000A000000}" name="2016" dataDxfId="120"/>
    <tableColumn id="5" xr3:uid="{00000000-0010-0000-0000-000005000000}" name="2017" dataDxfId="119"/>
    <tableColumn id="6" xr3:uid="{00000000-0010-0000-0000-000006000000}" name="BASE  " dataDxfId="118"/>
    <tableColumn id="7" xr3:uid="{00000000-0010-0000-0000-000007000000}" name="2.015" dataDxfId="117"/>
    <tableColumn id="14" xr3:uid="{00000000-0010-0000-0000-00000E000000}" name="2.016" dataDxfId="116"/>
    <tableColumn id="16" xr3:uid="{00000000-0010-0000-0000-000010000000}" name="2.017" dataDxfId="115"/>
    <tableColumn id="9" xr3:uid="{00000000-0010-0000-0000-000009000000}" name="ROMNLAE" dataDxfId="114"/>
    <tableColumn id="17" xr3:uid="{00000000-0010-0000-0000-000011000000}" name="BAJAS 2015" dataDxfId="113"/>
    <tableColumn id="15" xr3:uid="{00000000-0010-0000-0000-00000F000000}" name="BAJAS 2016" dataDxfId="112"/>
    <tableColumn id="12" xr3:uid="{00000000-0010-0000-0000-00000C000000}" name="ROTD_2017" dataDxfId="111"/>
    <tableColumn id="20" xr3:uid="{4EF777DF-30F6-456C-BA9C-79EFB541AEEF}" name="Penalización PI" dataDxfId="110"/>
    <tableColumn id="11" xr3:uid="{BB64E2CC-2D8E-43C1-94D9-79D02C614FDB}" name="Q" dataDxfId="109"/>
    <tableColumn id="18" xr3:uid="{5282BC3F-2144-48D3-8FDC-53D28A79114A}" name="P" dataDxfId="108"/>
    <tableColumn id="19" xr3:uid="{73C8124C-B77D-462C-A6A7-FF06E1A4155B}" name="F" dataDxfId="107"/>
    <tableColumn id="13" xr3:uid="{00000000-0010-0000-0000-00000D000000}" name="RETRIBUCION 2019" dataDxfId="106">
      <calculatedColumnFormula>SUM(C3,D3,E3,F3,G3,H3,I3,J3,K3,N3,TablaRETRIBUCION[[#This Row],[Penalización PI]],TablaRETRIBUCION[[#This Row],[Q]],TablaRETRIBUCION[[#This Row],[P]],TablaRETRIBUCION[[#This Row],[F]])-M3-L3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105" dataDxfId="104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103"/>
    <tableColumn id="2" xr3:uid="{00000000-0010-0000-0100-000002000000}" name="Empresa" dataDxfId="102"/>
    <tableColumn id="3" xr3:uid="{00000000-0010-0000-0100-000003000000}" name="IBO_2017" dataDxfId="101"/>
    <tableColumn id="4" xr3:uid="{00000000-0010-0000-0100-000004000000}" name="ROMNLAE_BASE" dataDxfId="100"/>
    <tableColumn id="5" xr3:uid="{00000000-0010-0000-0100-000005000000}" name="ROMNLAE_2017" dataDxfId="99"/>
    <tableColumn id="6" xr3:uid="{00000000-0010-0000-0100-000006000000}" name="ROMNLAE_TOTAL" dataDxfId="98"/>
    <tableColumn id="8" xr3:uid="{00000000-0010-0000-0100-000008000000}" name="ALFA" dataDxfId="97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D980" totalsRowShown="0" headerRowDxfId="96" dataDxfId="94" headerRowBorderDxfId="95" tableBorderDxfId="93">
  <autoFilter ref="A1:D98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OD_DIS" dataDxfId="92"/>
    <tableColumn id="3" xr3:uid="{00000000-0010-0000-0200-000003000000}" name="CINI" dataDxfId="91"/>
    <tableColumn id="9" xr3:uid="{00000000-0010-0000-0200-000009000000}" name="CUENTA CONTABLE" dataDxfId="90"/>
    <tableColumn id="10" xr3:uid="{00000000-0010-0000-0200-00000A000000}" name="VI" dataDxfId="89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ROTD" displayName="TablaROTD" ref="A2:K335" totalsRowShown="0" headerRowDxfId="88" dataDxfId="87" tableBorderDxfId="86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300-000001000000}" name="N_registro" dataDxfId="85"/>
    <tableColumn id="2" xr3:uid="{00000000-0010-0000-0300-000002000000}" name="Empresa" dataDxfId="84"/>
    <tableColumn id="3" xr3:uid="{00000000-0010-0000-0300-000003000000}" name="Nº Clientes Activos" dataDxfId="83"/>
    <tableColumn id="11" xr3:uid="{00000000-0010-0000-0300-00000B000000}" name="P" dataDxfId="82"/>
    <tableColumn id="4" xr3:uid="{00000000-0010-0000-0300-000004000000}" name="RL" dataDxfId="81"/>
    <tableColumn id="5" xr3:uid="{00000000-0010-0000-0300-000005000000}" name="RC" dataDxfId="80"/>
    <tableColumn id="6" xr3:uid="{00000000-0010-0000-0300-000006000000}" name="RT" dataDxfId="79"/>
    <tableColumn id="7" xr3:uid="{00000000-0010-0000-0300-000007000000}" name="RP" dataDxfId="78"/>
    <tableColumn id="8" xr3:uid="{00000000-0010-0000-0300-000008000000}" name="RE" dataDxfId="77"/>
    <tableColumn id="9" xr3:uid="{00000000-0010-0000-0300-000009000000}" name="RTA" dataDxfId="76"/>
    <tableColumn id="10" xr3:uid="{00000000-0010-0000-0300-00000A000000}" name="ROTD" dataDxfId="7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ROM" displayName="TablaROM" ref="A2:W335" totalsRowShown="0" headerRowDxfId="74" dataDxfId="73" tableBorderDxfId="72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400-000001000000}" name="N_registro" dataDxfId="71"/>
    <tableColumn id="2" xr3:uid="{00000000-0010-0000-0400-000002000000}" name="Empresa" dataDxfId="70"/>
    <tableColumn id="3" xr3:uid="{00000000-0010-0000-0400-000003000000}" name="ROM_2017" dataDxfId="69"/>
    <tableColumn id="4" xr3:uid="{00000000-0010-0000-0400-000004000000}" name="Bajas_2017" dataDxfId="68"/>
    <tableColumn id="5" xr3:uid="{00000000-0010-0000-0400-000005000000}" name="Inversiones_Bajas" dataDxfId="67"/>
    <tableColumn id="6" xr3:uid="{00000000-0010-0000-0400-000006000000}" name="ROM_2017 " dataDxfId="66"/>
    <tableColumn id="7" xr3:uid="{00000000-0010-0000-0400-000007000000}" name="Bajas_2017 " dataDxfId="65"/>
    <tableColumn id="8" xr3:uid="{00000000-0010-0000-0400-000008000000}" name="Inversiones_Bajas " dataDxfId="64"/>
    <tableColumn id="9" xr3:uid="{00000000-0010-0000-0400-000009000000}" name="ROM_2017   " dataDxfId="63"/>
    <tableColumn id="10" xr3:uid="{00000000-0010-0000-0400-00000A000000}" name="Bajas_2017  " dataDxfId="62"/>
    <tableColumn id="11" xr3:uid="{00000000-0010-0000-0400-00000B000000}" name="Inversiones_Bajas  " dataDxfId="61"/>
    <tableColumn id="12" xr3:uid="{00000000-0010-0000-0400-00000C000000}" name="ROM_2017  " dataDxfId="60"/>
    <tableColumn id="13" xr3:uid="{00000000-0010-0000-0400-00000D000000}" name="Bajas_2017    " dataDxfId="59"/>
    <tableColumn id="14" xr3:uid="{00000000-0010-0000-0400-00000E000000}" name="Inversiones_Bajas   " dataDxfId="58"/>
    <tableColumn id="15" xr3:uid="{00000000-0010-0000-0400-00000F000000}" name="  ROM_2017" dataDxfId="57"/>
    <tableColumn id="16" xr3:uid="{00000000-0010-0000-0400-000010000000}" name=" Bajas_2017" dataDxfId="56"/>
    <tableColumn id="17" xr3:uid="{00000000-0010-0000-0400-000011000000}" name=" Inversiones_Bajas" dataDxfId="55"/>
    <tableColumn id="18" xr3:uid="{00000000-0010-0000-0400-000012000000}" name=" ROM_2017" dataDxfId="54"/>
    <tableColumn id="19" xr3:uid="{00000000-0010-0000-0400-000013000000}" name=" Bajas_2017 " dataDxfId="53"/>
    <tableColumn id="20" xr3:uid="{00000000-0010-0000-0400-000014000000}" name=" Inversiones_Bajas " dataDxfId="52"/>
    <tableColumn id="21" xr3:uid="{00000000-0010-0000-0400-000015000000}" name="Total Inversiones_Bajas" dataDxfId="51">
      <calculatedColumnFormula>SUM(T3,Q3,N3,K3,H3,E3)</calculatedColumnFormula>
    </tableColumn>
    <tableColumn id="22" xr3:uid="{00000000-0010-0000-0400-000016000000}" name="2*A_base" dataDxfId="50"/>
    <tableColumn id="23" xr3:uid="{00000000-0010-0000-0400-000017000000}" name="Límite bajas" dataDxfId="49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RI" displayName="TablaRI" ref="A2:R335" totalsRowShown="0" headerRowDxfId="48" dataDxfId="47" tableBorderDxfId="46" headerRowCellStyle="Énfasis2">
  <autoFilter ref="A2:R335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600-000001000000}" name="N_registro" dataDxfId="45"/>
    <tableColumn id="2" xr3:uid="{00000000-0010-0000-0600-000002000000}" name="Empresa" dataDxfId="44"/>
    <tableColumn id="3" xr3:uid="{00000000-0010-0000-0600-000003000000}" name="VI" dataDxfId="43"/>
    <tableColumn id="4" xr3:uid="{00000000-0010-0000-0600-000004000000}" name="KM" dataDxfId="42"/>
    <tableColumn id="5" xr3:uid="{00000000-0010-0000-0600-000005000000}" name="VI " dataDxfId="41"/>
    <tableColumn id="6" xr3:uid="{00000000-0010-0000-0600-000006000000}" name="KM " dataDxfId="40"/>
    <tableColumn id="7" xr3:uid="{00000000-0010-0000-0600-000007000000}" name=" VI" dataDxfId="39"/>
    <tableColumn id="8" xr3:uid="{00000000-0010-0000-0600-000008000000}" name="UNIDADES" dataDxfId="38"/>
    <tableColumn id="9" xr3:uid="{00000000-0010-0000-0600-000009000000}" name=" VI " dataDxfId="37"/>
    <tableColumn id="10" xr3:uid="{00000000-0010-0000-0600-00000A000000}" name=" UNIDADES " dataDxfId="36"/>
    <tableColumn id="11" xr3:uid="{00000000-0010-0000-0600-00000B000000}" name="  VI  " dataDxfId="35"/>
    <tableColumn id="12" xr3:uid="{00000000-0010-0000-0600-00000C000000}" name="CAPACIDAD" dataDxfId="34"/>
    <tableColumn id="13" xr3:uid="{00000000-0010-0000-0600-00000D000000}" name="   VI   " dataDxfId="33"/>
    <tableColumn id="14" xr3:uid="{00000000-0010-0000-0600-00000E000000}" name="  UNIDADES  " dataDxfId="32"/>
    <tableColumn id="15" xr3:uid="{00000000-0010-0000-0600-00000F000000}" name="  VI   " dataDxfId="31"/>
    <tableColumn id="17" xr3:uid="{00000000-0010-0000-0600-000011000000}" name="  VI" dataDxfId="30"/>
    <tableColumn id="18" xr3:uid="{00000000-0010-0000-0600-000012000000}" name="  VI " dataDxfId="29"/>
    <tableColumn id="16" xr3:uid="{00000000-0010-0000-0600-000010000000}" name="   VI  " dataDxfId="28">
      <calculatedColumnFormula>TablaRI[VI]+TablaRI[[VI ]]+TablaRI[[ VI]]+TablaRI[[ VI ]]+TablaRI[[  VI  ]]+TablaRI[[   VI   ]]+TablaRI[[  VI   ]]-TablaRI[[  VI]]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2:P335" totalsRowShown="0" headerRowDxfId="27" dataDxfId="26" tableBorderDxfId="25" headerRowCellStyle="Énfasis2">
  <autoFilter ref="A2:P33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500-000001000000}" name="N_registro" dataDxfId="24"/>
    <tableColumn id="2" xr3:uid="{00000000-0010-0000-0500-000002000000}" name="Empresa" dataDxfId="23"/>
    <tableColumn id="10" xr3:uid="{00000000-0010-0000-0500-00000A000000}" name="Bajas_2015" dataDxfId="22"/>
    <tableColumn id="3" xr3:uid="{00000000-0010-0000-0500-000003000000}" name="Bajas_2016" dataDxfId="21"/>
    <tableColumn id="11" xr3:uid="{00000000-0010-0000-0500-00000B000000}" name="Bajas_2015 " dataDxfId="20"/>
    <tableColumn id="4" xr3:uid="{00000000-0010-0000-0500-000004000000}" name=" Bajas_2016 " dataDxfId="19"/>
    <tableColumn id="12" xr3:uid="{00000000-0010-0000-0500-00000C000000}" name=" Bajas_2015" dataDxfId="18"/>
    <tableColumn id="5" xr3:uid="{00000000-0010-0000-0500-000005000000}" name="   Bajas_2016   " dataDxfId="17"/>
    <tableColumn id="13" xr3:uid="{00000000-0010-0000-0500-00000D000000}" name="   Bajas_2015" dataDxfId="16"/>
    <tableColumn id="6" xr3:uid="{00000000-0010-0000-0500-000006000000}" name="    Bajas_2016    " dataDxfId="15"/>
    <tableColumn id="14" xr3:uid="{00000000-0010-0000-0500-00000E000000}" name="    Bajas_2015" dataDxfId="14"/>
    <tableColumn id="7" xr3:uid="{00000000-0010-0000-0500-000007000000}" name="     Bajas_2016     " dataDxfId="13"/>
    <tableColumn id="15" xr3:uid="{00000000-0010-0000-0500-00000F000000}" name="  Bajas_2015" dataDxfId="12"/>
    <tableColumn id="8" xr3:uid="{00000000-0010-0000-0500-000008000000}" name="      Bajas_2016      " dataDxfId="11"/>
    <tableColumn id="16" xr3:uid="{00000000-0010-0000-0500-000010000000}" name=" Bajas_2015 " dataDxfId="10">
      <calculatedColumnFormula>SUM(C3,E3,G3,I3,K3,M3)</calculatedColumnFormula>
    </tableColumn>
    <tableColumn id="9" xr3:uid="{00000000-0010-0000-0500-000009000000}" name="Bajas_2016 " dataDxfId="9">
      <calculatedColumnFormula>SUM(D3,F3,H3,J3,L3,N3)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8BC9A-53D5-44EA-9F6F-CB9DD86E48F8}" name="Tabla24" displayName="Tabla24" ref="A1:C68" totalsRowShown="0" headerRowDxfId="8" dataDxfId="6" headerRowBorderDxfId="7" tableBorderDxfId="5">
  <autoFilter ref="A1:C68" xr:uid="{BA9F4D20-92EC-4588-8E65-CCD7A51A6AAB}"/>
  <tableColumns count="3">
    <tableColumn id="1" xr3:uid="{83869BEC-AE69-4D70-8E26-BB53CCF0BBA0}" name="COD_DIS" dataDxfId="4"/>
    <tableColumn id="3" xr3:uid="{126BE035-2DAC-4EE2-B03B-E6DB1319650A}" name="AÑO_APS" dataDxfId="3"/>
    <tableColumn id="10" xr3:uid="{6ACB4CA3-C64A-4F41-AEFD-BA7EC78D9DF6}" name="VI" dataDxfId="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table" Target="../tables/table6.xml"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table" Target="../tables/table7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5"/>
  <sheetViews>
    <sheetView tabSelected="0" workbookViewId="0"/>
  </sheetViews>
  <sheetFormatPr baseColWidth="10" defaultRowHeight="12.75" x14ac:dyDescent="0.2"/>
  <cols>
    <col min="1" max="1" bestFit="1" width="12.1808633804321" customWidth="1" style="3"/>
    <col min="2" max="2" width="64.2398147583008" customWidth="1" style="3"/>
    <col min="3" max="3" bestFit="1" width="14.2165775299072" customWidth="1" style="4"/>
    <col min="4" max="4" bestFit="1" width="11.7323894500732" customWidth="1" style="4"/>
    <col min="5" max="5" width="11.7323894500732" customWidth="1" style="4"/>
    <col min="6" max="6" width="11.7323894500732" customWidth="1" style="4"/>
    <col min="7" max="7" width="12.7266225814819" customWidth="1" style="4"/>
    <col min="8" max="8" width="10.7381563186646" customWidth="1" style="4"/>
    <col min="9" max="9" width="10.7381563186646" customWidth="1" style="4"/>
    <col min="10" max="10" width="10.7381563186646" customWidth="1" style="4"/>
    <col min="11" max="11" width="12.0134534835815" customWidth="1" style="4"/>
    <col min="12" max="12" width="13.0727910995483" customWidth="1" style="4"/>
    <col min="13" max="13" width="13.0727910995483" customWidth="1" style="4"/>
    <col min="14" max="14" width="13.1936979293823" customWidth="1" style="4"/>
    <col min="15" max="15" width="15.7848443984985" customWidth="1" style="4"/>
    <col min="16" max="16" width="11.3389739990234" customWidth="1" style="4"/>
    <col min="17" max="17" width="11.7323894500732" customWidth="1" style="4"/>
    <col min="18" max="18" width="10.7381563186646" customWidth="1" style="4"/>
    <col min="19" max="19" width="19.24094581604" customWidth="1" style="4"/>
    <col min="20" max="16384" width="11.42578125" customWidth="1" style="3"/>
  </cols>
  <sheetData>
    <row r="1" ht="15" customHeight="1" s="29" customFormat="1">
      <c r="C1" s="51" t="s">
        <v>0</v>
      </c>
      <c r="D1" s="51"/>
      <c r="E1" s="51"/>
      <c r="F1" s="51"/>
      <c r="G1" s="52" t="s">
        <v>1</v>
      </c>
      <c r="H1" s="52"/>
      <c r="I1" s="52"/>
      <c r="J1" s="52"/>
      <c r="K1" s="4"/>
      <c r="L1" s="4"/>
      <c r="M1" s="26"/>
      <c r="N1" s="26"/>
      <c r="O1" s="26"/>
      <c r="P1" s="26"/>
      <c r="Q1" s="26"/>
      <c r="R1" s="26"/>
      <c r="S1" s="26"/>
    </row>
    <row r="2" ht="20.1" customHeight="1" s="45" customFormat="1">
      <c r="A2" s="42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4" t="s">
        <v>9</v>
      </c>
      <c r="I2" s="44" t="s">
        <v>10</v>
      </c>
      <c r="J2" s="44" t="s">
        <v>11</v>
      </c>
      <c r="K2" s="46" t="s">
        <v>12</v>
      </c>
      <c r="L2" s="35" t="s">
        <v>13</v>
      </c>
      <c r="M2" s="22" t="s">
        <v>14</v>
      </c>
      <c r="N2" s="43" t="s">
        <v>15</v>
      </c>
      <c r="O2" s="43" t="s">
        <v>16</v>
      </c>
      <c r="P2" s="48" t="s">
        <v>17</v>
      </c>
      <c r="Q2" s="48" t="s">
        <v>18</v>
      </c>
      <c r="R2" s="48" t="s">
        <v>19</v>
      </c>
      <c r="S2" s="43" t="s">
        <v>20</v>
      </c>
    </row>
    <row r="3">
      <c r="A3" s="3" t="s">
        <v>21</v>
      </c>
      <c r="B3" s="3" t="s">
        <v>22</v>
      </c>
      <c r="C3" s="4">
        <v>862680403.3556</v>
      </c>
      <c r="D3" s="4">
        <v>31840204.0127</v>
      </c>
      <c r="E3" s="4">
        <v>32259586.9264</v>
      </c>
      <c r="F3" s="4">
        <v>35463941.3752</v>
      </c>
      <c r="G3" s="4">
        <v>329432157</v>
      </c>
      <c r="H3" s="4">
        <v>5316559.6915</v>
      </c>
      <c r="I3" s="4">
        <v>3850762.3148</v>
      </c>
      <c r="J3" s="4">
        <v>1706617.0005</v>
      </c>
      <c r="K3" s="4">
        <v>52310512.281</v>
      </c>
      <c r="L3" s="4">
        <v>1281970.1365</v>
      </c>
      <c r="M3" s="4">
        <v>1295622.6517</v>
      </c>
      <c r="N3" s="4">
        <v>294879246.2673</v>
      </c>
      <c r="O3" s="4">
        <v>0</v>
      </c>
      <c r="P3" s="4">
        <v>1166592.7995</v>
      </c>
      <c r="Q3" s="4">
        <v>16471623.9744</v>
      </c>
      <c r="R3" s="4">
        <v>694611.17</v>
      </c>
      <c r="S3" s="4">
        <f>SUM(C3,D3,E3,F3,G3,H3,I3,J3,K3,N3,TABLARETRIBUCION[[#THIS ROW],[PENALIZACIÓN PI]],TABLARETRIBUCION[[#THIS ROW],[Q]],TABLARETRIBUCION[[#THIS ROW],[P]],TABLARETRIBUCION[[#THIS ROW],[F]])-M3-L3</f>
      </c>
    </row>
    <row r="4">
      <c r="A4" s="3" t="s">
        <v>23</v>
      </c>
      <c r="B4" s="3" t="s">
        <v>24</v>
      </c>
      <c r="C4" s="4">
        <v>419589755.1675</v>
      </c>
      <c r="D4" s="4">
        <v>20677623.4487</v>
      </c>
      <c r="E4" s="4">
        <v>23947206.9337</v>
      </c>
      <c r="F4" s="4">
        <v>22985924.4754</v>
      </c>
      <c r="G4" s="4">
        <v>134308329</v>
      </c>
      <c r="H4" s="4">
        <v>1703039.3738</v>
      </c>
      <c r="I4" s="4">
        <v>1792407.2957</v>
      </c>
      <c r="J4" s="4">
        <v>611443.4893</v>
      </c>
      <c r="K4" s="4">
        <v>23781626.6628</v>
      </c>
      <c r="L4" s="4">
        <v>23042.7984</v>
      </c>
      <c r="M4" s="4">
        <v>1005247.6588</v>
      </c>
      <c r="N4" s="4">
        <v>126143807.5716</v>
      </c>
      <c r="O4" s="4">
        <v>0</v>
      </c>
      <c r="P4" s="4">
        <v>-88913.7357</v>
      </c>
      <c r="Q4" s="4">
        <v>7745128.7296</v>
      </c>
      <c r="R4" s="4">
        <v>238858.21</v>
      </c>
      <c r="S4" s="4">
        <f>SUM(C4,D4,E4,F4,G4,H4,I4,J4,K4,N4,TABLARETRIBUCION[[#THIS ROW],[PENALIZACIÓN PI]],TABLARETRIBUCION[[#THIS ROW],[Q]],TABLARETRIBUCION[[#THIS ROW],[P]],TABLARETRIBUCION[[#THIS ROW],[F]])-M4-L4</f>
      </c>
    </row>
    <row r="5">
      <c r="A5" s="3" t="s">
        <v>25</v>
      </c>
      <c r="B5" s="3" t="s">
        <v>26</v>
      </c>
      <c r="C5" s="4">
        <v>29463405.8028</v>
      </c>
      <c r="D5" s="4">
        <v>598470.983</v>
      </c>
      <c r="E5" s="4">
        <v>1284561.3384</v>
      </c>
      <c r="F5" s="4">
        <v>1448010.0049</v>
      </c>
      <c r="G5" s="4">
        <v>7511553</v>
      </c>
      <c r="H5" s="4">
        <v>83735.6592</v>
      </c>
      <c r="I5" s="4">
        <v>125192.5958</v>
      </c>
      <c r="J5" s="4">
        <v>51332.6019</v>
      </c>
      <c r="K5" s="4">
        <v>1819613.528</v>
      </c>
      <c r="L5" s="4">
        <v>0</v>
      </c>
      <c r="M5" s="4">
        <v>30757.7997</v>
      </c>
      <c r="N5" s="4">
        <v>12164220.4401</v>
      </c>
      <c r="O5" s="4">
        <v>0</v>
      </c>
      <c r="P5" s="4">
        <v>279140.3069</v>
      </c>
      <c r="Q5" s="4">
        <v>29348.8796</v>
      </c>
      <c r="R5" s="4">
        <v>1390.492</v>
      </c>
      <c r="S5" s="4">
        <f>SUM(C5,D5,E5,F5,G5,H5,I5,J5,K5,N5,TABLARETRIBUCION[[#THIS ROW],[PENALIZACIÓN PI]],TABLARETRIBUCION[[#THIS ROW],[Q]],TABLARETRIBUCION[[#THIS ROW],[P]],TABLARETRIBUCION[[#THIS ROW],[F]])-M5-L5</f>
      </c>
    </row>
    <row r="6">
      <c r="A6" s="3" t="s">
        <v>27</v>
      </c>
      <c r="B6" s="3" t="s">
        <v>28</v>
      </c>
      <c r="C6" s="4">
        <v>77671979.3502</v>
      </c>
      <c r="D6" s="4">
        <v>3418414.5071</v>
      </c>
      <c r="E6" s="4">
        <v>4117835.1771</v>
      </c>
      <c r="F6" s="4">
        <v>4918010.1921</v>
      </c>
      <c r="G6" s="4">
        <v>24830340</v>
      </c>
      <c r="H6" s="4">
        <v>305862.4962</v>
      </c>
      <c r="I6" s="4">
        <v>542581.1307</v>
      </c>
      <c r="J6" s="4">
        <v>169636.9196</v>
      </c>
      <c r="K6" s="4">
        <v>7732288.5641</v>
      </c>
      <c r="L6" s="4">
        <v>54834.449</v>
      </c>
      <c r="M6" s="4">
        <v>390575.6915</v>
      </c>
      <c r="N6" s="4">
        <v>35027084.0513</v>
      </c>
      <c r="O6" s="4">
        <v>0</v>
      </c>
      <c r="P6" s="4">
        <v>140123.558</v>
      </c>
      <c r="Q6" s="4">
        <v>986012.6517</v>
      </c>
      <c r="R6" s="4">
        <v>15904.204</v>
      </c>
      <c r="S6" s="4">
        <f>SUM(C6,D6,E6,F6,G6,H6,I6,J6,K6,N6,TABLARETRIBUCION[[#THIS ROW],[PENALIZACIÓN PI]],TABLARETRIBUCION[[#THIS ROW],[Q]],TABLARETRIBUCION[[#THIS ROW],[P]],TABLARETRIBUCION[[#THIS ROW],[F]])-M6-L6</f>
      </c>
    </row>
    <row r="7">
      <c r="A7" s="3" t="s">
        <v>29</v>
      </c>
      <c r="B7" s="3" t="s">
        <v>30</v>
      </c>
      <c r="C7" s="4">
        <v>81809122.1693</v>
      </c>
      <c r="D7" s="4">
        <v>3014511.7027</v>
      </c>
      <c r="E7" s="4">
        <v>2153899.4044</v>
      </c>
      <c r="F7" s="4">
        <v>4206125.8292</v>
      </c>
      <c r="G7" s="4">
        <v>24476996</v>
      </c>
      <c r="H7" s="4">
        <v>263539.6538</v>
      </c>
      <c r="I7" s="4">
        <v>295897.6726</v>
      </c>
      <c r="J7" s="4">
        <v>356102.4267</v>
      </c>
      <c r="K7" s="4">
        <v>7466288.5997</v>
      </c>
      <c r="L7" s="4">
        <v>73813.8663</v>
      </c>
      <c r="M7" s="4">
        <v>104004.6289</v>
      </c>
      <c r="N7" s="4">
        <v>43280761.2029</v>
      </c>
      <c r="O7" s="4">
        <v>0</v>
      </c>
      <c r="P7" s="4">
        <v>391075.8919</v>
      </c>
      <c r="Q7" s="4">
        <v>1671454.2617</v>
      </c>
      <c r="R7" s="4">
        <v>9139.066</v>
      </c>
      <c r="S7" s="4">
        <f>SUM(C7,D7,E7,F7,G7,H7,I7,J7,K7,N7,TABLARETRIBUCION[[#THIS ROW],[PENALIZACIÓN PI]],TABLARETRIBUCION[[#THIS ROW],[Q]],TABLARETRIBUCION[[#THIS ROW],[P]],TABLARETRIBUCION[[#THIS ROW],[F]])-M7-L7</f>
      </c>
    </row>
    <row r="8">
      <c r="A8" s="3" t="s">
        <v>31</v>
      </c>
      <c r="B8" s="3" t="s">
        <v>32</v>
      </c>
      <c r="C8" s="4">
        <v>2030561.499</v>
      </c>
      <c r="D8" s="4">
        <v>64980.1708</v>
      </c>
      <c r="E8" s="4">
        <v>53043.2245</v>
      </c>
      <c r="F8" s="4">
        <v>32169.8078</v>
      </c>
      <c r="G8" s="4">
        <v>729450</v>
      </c>
      <c r="H8" s="4">
        <v>814.748</v>
      </c>
      <c r="I8" s="4">
        <v>11754.635</v>
      </c>
      <c r="J8" s="4">
        <v>1040.2949</v>
      </c>
      <c r="K8" s="4">
        <v>261133.1915</v>
      </c>
      <c r="L8" s="4">
        <v>490.5766</v>
      </c>
      <c r="M8" s="4">
        <v>0</v>
      </c>
      <c r="N8" s="4">
        <v>3114944.5481</v>
      </c>
      <c r="O8" s="4">
        <v>0</v>
      </c>
      <c r="P8" s="4">
        <v>8478.2889</v>
      </c>
      <c r="Q8" s="4">
        <v>62994.0154</v>
      </c>
      <c r="R8" s="4">
        <v>433.848</v>
      </c>
      <c r="S8" s="4">
        <f>SUM(C8,D8,E8,F8,G8,H8,I8,J8,K8,N8,TABLARETRIBUCION[[#THIS ROW],[PENALIZACIÓN PI]],TABLARETRIBUCION[[#THIS ROW],[Q]],TABLARETRIBUCION[[#THIS ROW],[P]],TABLARETRIBUCION[[#THIS ROW],[F]])-M8-L8</f>
      </c>
    </row>
    <row r="9">
      <c r="A9" s="3" t="s">
        <v>33</v>
      </c>
      <c r="B9" s="3" t="s">
        <v>34</v>
      </c>
      <c r="C9" s="4">
        <v>2538426.8426</v>
      </c>
      <c r="D9" s="4">
        <v>54452.5611</v>
      </c>
      <c r="E9" s="4">
        <v>62753.295</v>
      </c>
      <c r="F9" s="4">
        <v>82463.9474</v>
      </c>
      <c r="G9" s="4">
        <v>772887</v>
      </c>
      <c r="H9" s="4">
        <v>11620.875</v>
      </c>
      <c r="I9" s="4">
        <v>6414.6093</v>
      </c>
      <c r="J9" s="4">
        <v>6281.4097</v>
      </c>
      <c r="K9" s="4">
        <v>231614.6398</v>
      </c>
      <c r="L9" s="4">
        <v>213.5735</v>
      </c>
      <c r="M9" s="4">
        <v>470.8289</v>
      </c>
      <c r="N9" s="4">
        <v>1259004.9641</v>
      </c>
      <c r="O9" s="4">
        <v>0</v>
      </c>
      <c r="P9" s="4">
        <v>47022.16</v>
      </c>
      <c r="Q9" s="4">
        <v>-16815.2858</v>
      </c>
      <c r="R9" s="4">
        <v>2618.514</v>
      </c>
      <c r="S9" s="4">
        <f>SUM(C9,D9,E9,F9,G9,H9,I9,J9,K9,N9,TABLARETRIBUCION[[#THIS ROW],[PENALIZACIÓN PI]],TABLARETRIBUCION[[#THIS ROW],[Q]],TABLARETRIBUCION[[#THIS ROW],[P]],TABLARETRIBUCION[[#THIS ROW],[F]])-M9-L9</f>
      </c>
    </row>
    <row r="10">
      <c r="A10" s="3" t="s">
        <v>35</v>
      </c>
      <c r="B10" s="3" t="s">
        <v>36</v>
      </c>
      <c r="C10" s="4">
        <v>4541388.9863</v>
      </c>
      <c r="D10" s="4">
        <v>609584.8499</v>
      </c>
      <c r="E10" s="4">
        <v>414822.1423</v>
      </c>
      <c r="F10" s="4">
        <v>180213.2589</v>
      </c>
      <c r="G10" s="4">
        <v>1498761</v>
      </c>
      <c r="H10" s="4">
        <v>24228.8535</v>
      </c>
      <c r="I10" s="4">
        <v>26510.8437</v>
      </c>
      <c r="J10" s="4">
        <v>8582.3633</v>
      </c>
      <c r="K10" s="4">
        <v>1124920.891</v>
      </c>
      <c r="L10" s="4">
        <v>21096.5307</v>
      </c>
      <c r="M10" s="4">
        <v>46432.6237</v>
      </c>
      <c r="N10" s="4">
        <v>1970654.8587</v>
      </c>
      <c r="O10" s="4">
        <v>0</v>
      </c>
      <c r="P10" s="4">
        <v>70139.83</v>
      </c>
      <c r="Q10" s="4">
        <v>-31973.1959</v>
      </c>
      <c r="R10" s="4">
        <v>0</v>
      </c>
      <c r="S10" s="4">
        <f>SUM(C10,D10,E10,F10,G10,H10,I10,J10,K10,N10,TABLARETRIBUCION[[#THIS ROW],[PENALIZACIÓN PI]],TABLARETRIBUCION[[#THIS ROW],[Q]],TABLARETRIBUCION[[#THIS ROW],[P]],TABLARETRIBUCION[[#THIS ROW],[F]])-M10-L10</f>
      </c>
    </row>
    <row r="11">
      <c r="A11" s="3" t="s">
        <v>37</v>
      </c>
      <c r="B11" s="3" t="s">
        <v>38</v>
      </c>
      <c r="C11" s="4">
        <v>2892056.0852</v>
      </c>
      <c r="D11" s="4">
        <v>40416.9255</v>
      </c>
      <c r="E11" s="4">
        <v>53143.6366</v>
      </c>
      <c r="F11" s="4">
        <v>85644.5966</v>
      </c>
      <c r="G11" s="4">
        <v>684758</v>
      </c>
      <c r="H11" s="4">
        <v>3689.7199</v>
      </c>
      <c r="I11" s="4">
        <v>9410.651</v>
      </c>
      <c r="J11" s="4">
        <v>1255.4111</v>
      </c>
      <c r="K11" s="4">
        <v>152710.4859</v>
      </c>
      <c r="L11" s="4">
        <v>1817.7263</v>
      </c>
      <c r="M11" s="4">
        <v>740.8914</v>
      </c>
      <c r="N11" s="4">
        <v>1157512.8727</v>
      </c>
      <c r="O11" s="4">
        <v>0</v>
      </c>
      <c r="P11" s="4">
        <v>-33366.486</v>
      </c>
      <c r="Q11" s="4">
        <v>-11068.6225</v>
      </c>
      <c r="R11" s="4">
        <v>24.982</v>
      </c>
      <c r="S11" s="4">
        <f>SUM(C11,D11,E11,F11,G11,H11,I11,J11,K11,N11,TABLARETRIBUCION[[#THIS ROW],[PENALIZACIÓN PI]],TABLARETRIBUCION[[#THIS ROW],[Q]],TABLARETRIBUCION[[#THIS ROW],[P]],TABLARETRIBUCION[[#THIS ROW],[F]])-M11-L11</f>
      </c>
    </row>
    <row r="12">
      <c r="A12" s="3" t="s">
        <v>39</v>
      </c>
      <c r="B12" s="3" t="s">
        <v>40</v>
      </c>
      <c r="C12" s="4">
        <v>3771567.2502</v>
      </c>
      <c r="D12" s="4">
        <v>53397.1501</v>
      </c>
      <c r="E12" s="4">
        <v>177851.8248</v>
      </c>
      <c r="F12" s="4">
        <v>203451.4296</v>
      </c>
      <c r="G12" s="4">
        <v>1039010</v>
      </c>
      <c r="H12" s="4">
        <v>13121.7287</v>
      </c>
      <c r="I12" s="4">
        <v>33830.7859</v>
      </c>
      <c r="J12" s="4">
        <v>1523.7936</v>
      </c>
      <c r="K12" s="4">
        <v>51186.0629</v>
      </c>
      <c r="L12" s="4">
        <v>4475.7525</v>
      </c>
      <c r="M12" s="4">
        <v>17448.9905</v>
      </c>
      <c r="N12" s="4">
        <v>1678261.453</v>
      </c>
      <c r="O12" s="4">
        <v>0</v>
      </c>
      <c r="P12" s="4">
        <v>2003.185</v>
      </c>
      <c r="Q12" s="4">
        <v>11932.6388</v>
      </c>
      <c r="R12" s="4">
        <v>0</v>
      </c>
      <c r="S12" s="4">
        <f>SUM(C12,D12,E12,F12,G12,H12,I12,J12,K12,N12,TABLARETRIBUCION[[#THIS ROW],[PENALIZACIÓN PI]],TABLARETRIBUCION[[#THIS ROW],[Q]],TABLARETRIBUCION[[#THIS ROW],[P]],TABLARETRIBUCION[[#THIS ROW],[F]])-M12-L12</f>
      </c>
    </row>
    <row r="13">
      <c r="A13" s="3" t="s">
        <v>41</v>
      </c>
      <c r="B13" s="3" t="s">
        <v>42</v>
      </c>
      <c r="C13" s="4">
        <v>9639010.7457</v>
      </c>
      <c r="D13" s="4">
        <v>297826.8272</v>
      </c>
      <c r="E13" s="4">
        <v>712578.8357</v>
      </c>
      <c r="F13" s="4">
        <v>577976.4584</v>
      </c>
      <c r="G13" s="4">
        <v>2741751</v>
      </c>
      <c r="H13" s="4">
        <v>16316.3476</v>
      </c>
      <c r="I13" s="4">
        <v>37159.172</v>
      </c>
      <c r="J13" s="4">
        <v>9825.2804</v>
      </c>
      <c r="K13" s="4">
        <v>795044.6189</v>
      </c>
      <c r="L13" s="4">
        <v>4919.4401</v>
      </c>
      <c r="M13" s="4">
        <v>30003.7517</v>
      </c>
      <c r="N13" s="4">
        <v>4631240.458</v>
      </c>
      <c r="O13" s="4">
        <v>0</v>
      </c>
      <c r="P13" s="4">
        <v>50985.3496</v>
      </c>
      <c r="Q13" s="4">
        <v>-30499.9005</v>
      </c>
      <c r="R13" s="4">
        <v>927.796</v>
      </c>
      <c r="S13" s="4">
        <f>SUM(C13,D13,E13,F13,G13,H13,I13,J13,K13,N13,TABLARETRIBUCION[[#THIS ROW],[PENALIZACIÓN PI]],TABLARETRIBUCION[[#THIS ROW],[Q]],TABLARETRIBUCION[[#THIS ROW],[P]],TABLARETRIBUCION[[#THIS ROW],[F]])-M13-L13</f>
      </c>
    </row>
    <row r="14">
      <c r="A14" s="3" t="s">
        <v>43</v>
      </c>
      <c r="B14" s="3" t="s">
        <v>44</v>
      </c>
      <c r="C14" s="4">
        <v>3666939.9903</v>
      </c>
      <c r="D14" s="4">
        <v>53692.6919</v>
      </c>
      <c r="E14" s="4">
        <v>50408.3716</v>
      </c>
      <c r="F14" s="4">
        <v>53827.7037</v>
      </c>
      <c r="G14" s="4">
        <v>1059898</v>
      </c>
      <c r="H14" s="4">
        <v>10747.5473</v>
      </c>
      <c r="I14" s="4">
        <v>8809.4711</v>
      </c>
      <c r="J14" s="4">
        <v>10003.6331</v>
      </c>
      <c r="K14" s="4">
        <v>52611.7748</v>
      </c>
      <c r="L14" s="4">
        <v>0</v>
      </c>
      <c r="M14" s="4">
        <v>755.2869</v>
      </c>
      <c r="N14" s="4">
        <v>1633552.2458</v>
      </c>
      <c r="O14" s="4">
        <v>0</v>
      </c>
      <c r="P14" s="4">
        <v>24018.8994</v>
      </c>
      <c r="Q14" s="4">
        <v>65997.3614</v>
      </c>
      <c r="R14" s="4">
        <v>0</v>
      </c>
      <c r="S14" s="4">
        <f>SUM(C14,D14,E14,F14,G14,H14,I14,J14,K14,N14,TABLARETRIBUCION[[#THIS ROW],[PENALIZACIÓN PI]],TABLARETRIBUCION[[#THIS ROW],[Q]],TABLARETRIBUCION[[#THIS ROW],[P]],TABLARETRIBUCION[[#THIS ROW],[F]])-M14-L14</f>
      </c>
    </row>
    <row r="15">
      <c r="A15" s="3" t="s">
        <v>45</v>
      </c>
      <c r="B15" s="3" t="s">
        <v>46</v>
      </c>
      <c r="C15" s="4">
        <v>2012432.3363</v>
      </c>
      <c r="D15" s="4">
        <v>27335.4946</v>
      </c>
      <c r="E15" s="4">
        <v>45381.4028</v>
      </c>
      <c r="F15" s="4">
        <v>65270.3187</v>
      </c>
      <c r="G15" s="4">
        <v>469203</v>
      </c>
      <c r="H15" s="4">
        <v>6164.61</v>
      </c>
      <c r="I15" s="4">
        <v>2623.8441</v>
      </c>
      <c r="J15" s="4">
        <v>113.3813</v>
      </c>
      <c r="K15" s="4">
        <v>173460.272</v>
      </c>
      <c r="L15" s="4">
        <v>1340.7802</v>
      </c>
      <c r="M15" s="4">
        <v>916.5188</v>
      </c>
      <c r="N15" s="4">
        <v>1083246.1029</v>
      </c>
      <c r="O15" s="4">
        <v>0</v>
      </c>
      <c r="P15" s="4">
        <v>-4423.2646</v>
      </c>
      <c r="Q15" s="4">
        <v>12213.4137</v>
      </c>
      <c r="R15" s="4">
        <v>180.702</v>
      </c>
      <c r="S15" s="4">
        <f>SUM(C15,D15,E15,F15,G15,H15,I15,J15,K15,N15,TABLARETRIBUCION[[#THIS ROW],[PENALIZACIÓN PI]],TABLARETRIBUCION[[#THIS ROW],[Q]],TABLARETRIBUCION[[#THIS ROW],[P]],TABLARETRIBUCION[[#THIS ROW],[F]])-M15-L15</f>
      </c>
    </row>
    <row r="16">
      <c r="A16" s="3" t="s">
        <v>47</v>
      </c>
      <c r="B16" s="3" t="s">
        <v>48</v>
      </c>
      <c r="C16" s="4">
        <v>9443050.4311</v>
      </c>
      <c r="D16" s="4">
        <v>32614.5258</v>
      </c>
      <c r="E16" s="4">
        <v>59422.0811</v>
      </c>
      <c r="F16" s="4">
        <v>32375.9378</v>
      </c>
      <c r="G16" s="4">
        <v>1878339</v>
      </c>
      <c r="H16" s="4">
        <v>10730.6555</v>
      </c>
      <c r="I16" s="4">
        <v>10561.1326</v>
      </c>
      <c r="J16" s="4">
        <v>2607.7035</v>
      </c>
      <c r="K16" s="4">
        <v>3585223.4746</v>
      </c>
      <c r="L16" s="4">
        <v>1797.0611</v>
      </c>
      <c r="M16" s="4">
        <v>4366.0195</v>
      </c>
      <c r="N16" s="4">
        <v>5292668.973</v>
      </c>
      <c r="O16" s="4">
        <v>0</v>
      </c>
      <c r="P16" s="4">
        <v>30149.4843</v>
      </c>
      <c r="Q16" s="4">
        <v>-18292.2782</v>
      </c>
      <c r="R16" s="4">
        <v>0</v>
      </c>
      <c r="S16" s="4">
        <f>SUM(C16,D16,E16,F16,G16,H16,I16,J16,K16,N16,TABLARETRIBUCION[[#THIS ROW],[PENALIZACIÓN PI]],TABLARETRIBUCION[[#THIS ROW],[Q]],TABLARETRIBUCION[[#THIS ROW],[P]],TABLARETRIBUCION[[#THIS ROW],[F]])-M16-L16</f>
      </c>
    </row>
    <row r="17">
      <c r="A17" s="3" t="s">
        <v>49</v>
      </c>
      <c r="B17" s="3" t="s">
        <v>50</v>
      </c>
      <c r="C17" s="4">
        <v>2958209.867</v>
      </c>
      <c r="D17" s="4">
        <v>100957.7325</v>
      </c>
      <c r="E17" s="4">
        <v>134827.3543</v>
      </c>
      <c r="F17" s="4">
        <v>209901.1062</v>
      </c>
      <c r="G17" s="4">
        <v>652066</v>
      </c>
      <c r="H17" s="4">
        <v>19549.9313</v>
      </c>
      <c r="I17" s="4">
        <v>20604.8369</v>
      </c>
      <c r="J17" s="4">
        <v>796.2331</v>
      </c>
      <c r="K17" s="4">
        <v>15244.6992</v>
      </c>
      <c r="L17" s="4">
        <v>10858.6</v>
      </c>
      <c r="M17" s="4">
        <v>14007.4353</v>
      </c>
      <c r="N17" s="4">
        <v>1608092.0198</v>
      </c>
      <c r="O17" s="4">
        <v>0</v>
      </c>
      <c r="P17" s="4">
        <v>3934.857</v>
      </c>
      <c r="Q17" s="4">
        <v>28396.2477</v>
      </c>
      <c r="R17" s="4">
        <v>312.79</v>
      </c>
      <c r="S17" s="4">
        <f>SUM(C17,D17,E17,F17,G17,H17,I17,J17,K17,N17,TABLARETRIBUCION[[#THIS ROW],[PENALIZACIÓN PI]],TABLARETRIBUCION[[#THIS ROW],[Q]],TABLARETRIBUCION[[#THIS ROW],[P]],TABLARETRIBUCION[[#THIS ROW],[F]])-M17-L17</f>
      </c>
    </row>
    <row r="18">
      <c r="A18" s="3" t="s">
        <v>51</v>
      </c>
      <c r="B18" s="3" t="s">
        <v>52</v>
      </c>
      <c r="C18" s="4">
        <v>759311.5228</v>
      </c>
      <c r="D18" s="4">
        <v>29463.3056</v>
      </c>
      <c r="E18" s="4">
        <v>20933.4886</v>
      </c>
      <c r="F18" s="4">
        <v>35497.335</v>
      </c>
      <c r="G18" s="4">
        <v>378680</v>
      </c>
      <c r="H18" s="4">
        <v>685.8793</v>
      </c>
      <c r="I18" s="4">
        <v>7003.6372</v>
      </c>
      <c r="J18" s="4">
        <v>120.2267</v>
      </c>
      <c r="K18" s="4">
        <v>368176.122</v>
      </c>
      <c r="L18" s="4">
        <v>455.3918</v>
      </c>
      <c r="M18" s="4">
        <v>3047.0037</v>
      </c>
      <c r="N18" s="4">
        <v>465920.2862</v>
      </c>
      <c r="O18" s="4">
        <v>0</v>
      </c>
      <c r="P18" s="4">
        <v>-696.4771</v>
      </c>
      <c r="Q18" s="4">
        <v>20622.8941</v>
      </c>
      <c r="R18" s="4">
        <v>0</v>
      </c>
      <c r="S18" s="4">
        <f>SUM(C18,D18,E18,F18,G18,H18,I18,J18,K18,N18,TABLARETRIBUCION[[#THIS ROW],[PENALIZACIÓN PI]],TABLARETRIBUCION[[#THIS ROW],[Q]],TABLARETRIBUCION[[#THIS ROW],[P]],TABLARETRIBUCION[[#THIS ROW],[F]])-M18-L18</f>
      </c>
    </row>
    <row r="19">
      <c r="A19" s="3" t="s">
        <v>53</v>
      </c>
      <c r="B19" s="3" t="s">
        <v>54</v>
      </c>
      <c r="C19" s="4">
        <v>35729.466</v>
      </c>
      <c r="D19" s="4">
        <v>0</v>
      </c>
      <c r="E19" s="4">
        <v>0</v>
      </c>
      <c r="F19" s="4">
        <v>0</v>
      </c>
      <c r="G19" s="4">
        <v>7201</v>
      </c>
      <c r="H19" s="4">
        <v>0</v>
      </c>
      <c r="I19" s="4">
        <v>0</v>
      </c>
      <c r="J19" s="4">
        <v>0</v>
      </c>
      <c r="K19" s="4">
        <v>15770.65</v>
      </c>
      <c r="L19" s="4">
        <v>0</v>
      </c>
      <c r="M19" s="4">
        <v>0</v>
      </c>
      <c r="N19" s="4">
        <v>133269.1337</v>
      </c>
      <c r="O19" s="4">
        <v>0</v>
      </c>
      <c r="P19" s="4">
        <v>0</v>
      </c>
      <c r="Q19" s="4">
        <v>-1061.8351</v>
      </c>
      <c r="R19" s="4">
        <v>0</v>
      </c>
      <c r="S19" s="4">
        <f>SUM(C19,D19,E19,F19,G19,H19,I19,J19,K19,N19,TABLARETRIBUCION[[#THIS ROW],[PENALIZACIÓN PI]],TABLARETRIBUCION[[#THIS ROW],[Q]],TABLARETRIBUCION[[#THIS ROW],[P]],TABLARETRIBUCION[[#THIS ROW],[F]])-M19-L19</f>
      </c>
    </row>
    <row r="20">
      <c r="A20" s="3" t="s">
        <v>55</v>
      </c>
      <c r="B20" s="3" t="s">
        <v>56</v>
      </c>
      <c r="C20" s="4">
        <v>2660590.9988</v>
      </c>
      <c r="D20" s="4">
        <v>114778.7685</v>
      </c>
      <c r="E20" s="4">
        <v>89764.6346</v>
      </c>
      <c r="F20" s="4">
        <v>153055.8269</v>
      </c>
      <c r="G20" s="4">
        <v>694050</v>
      </c>
      <c r="H20" s="4">
        <v>18014.2085</v>
      </c>
      <c r="I20" s="4">
        <v>21306.72</v>
      </c>
      <c r="J20" s="4">
        <v>3818.6327</v>
      </c>
      <c r="K20" s="4">
        <v>200857.5276</v>
      </c>
      <c r="L20" s="4">
        <v>18958.0974</v>
      </c>
      <c r="M20" s="4">
        <v>4117.8162</v>
      </c>
      <c r="N20" s="4">
        <v>1359790.4709</v>
      </c>
      <c r="O20" s="4">
        <v>0</v>
      </c>
      <c r="P20" s="4">
        <v>46001.1486</v>
      </c>
      <c r="Q20" s="4">
        <v>24689.9722</v>
      </c>
      <c r="R20" s="4">
        <v>0</v>
      </c>
      <c r="S20" s="4">
        <f>SUM(C20,D20,E20,F20,G20,H20,I20,J20,K20,N20,TABLARETRIBUCION[[#THIS ROW],[PENALIZACIÓN PI]],TABLARETRIBUCION[[#THIS ROW],[Q]],TABLARETRIBUCION[[#THIS ROW],[P]],TABLARETRIBUCION[[#THIS ROW],[F]])-M20-L20</f>
      </c>
    </row>
    <row r="21">
      <c r="A21" s="3" t="s">
        <v>57</v>
      </c>
      <c r="B21" s="3" t="s">
        <v>58</v>
      </c>
      <c r="C21" s="4">
        <v>1821446.6287</v>
      </c>
      <c r="D21" s="4">
        <v>7187.6826</v>
      </c>
      <c r="E21" s="4">
        <v>46667.7056</v>
      </c>
      <c r="F21" s="4">
        <v>5342.4681</v>
      </c>
      <c r="G21" s="4">
        <v>627565</v>
      </c>
      <c r="H21" s="4">
        <v>29811.7643</v>
      </c>
      <c r="I21" s="4">
        <v>6021.7655</v>
      </c>
      <c r="J21" s="4">
        <v>1882.0266</v>
      </c>
      <c r="K21" s="4">
        <v>13703.8007</v>
      </c>
      <c r="L21" s="4">
        <v>0</v>
      </c>
      <c r="M21" s="4">
        <v>6080.2743</v>
      </c>
      <c r="N21" s="4">
        <v>1573481.8282</v>
      </c>
      <c r="O21" s="4">
        <v>0</v>
      </c>
      <c r="P21" s="4">
        <v>-23813.5423</v>
      </c>
      <c r="Q21" s="4">
        <v>41270.304</v>
      </c>
      <c r="R21" s="4">
        <v>0</v>
      </c>
      <c r="S21" s="4">
        <f>SUM(C21,D21,E21,F21,G21,H21,I21,J21,K21,N21,TABLARETRIBUCION[[#THIS ROW],[PENALIZACIÓN PI]],TABLARETRIBUCION[[#THIS ROW],[Q]],TABLARETRIBUCION[[#THIS ROW],[P]],TABLARETRIBUCION[[#THIS ROW],[F]])-M21-L21</f>
      </c>
    </row>
    <row r="22">
      <c r="A22" s="3" t="s">
        <v>59</v>
      </c>
      <c r="B22" s="3" t="s">
        <v>60</v>
      </c>
      <c r="C22" s="4">
        <v>3175501.4022</v>
      </c>
      <c r="D22" s="4">
        <v>62256.2927</v>
      </c>
      <c r="E22" s="4">
        <v>82496.1746</v>
      </c>
      <c r="F22" s="4">
        <v>175822.1694</v>
      </c>
      <c r="G22" s="4">
        <v>705732</v>
      </c>
      <c r="H22" s="4">
        <v>8563.652</v>
      </c>
      <c r="I22" s="4">
        <v>8108.1337</v>
      </c>
      <c r="J22" s="4">
        <v>6368.8631</v>
      </c>
      <c r="K22" s="4">
        <v>1318122.3249</v>
      </c>
      <c r="L22" s="4">
        <v>0</v>
      </c>
      <c r="M22" s="4">
        <v>2492.1814</v>
      </c>
      <c r="N22" s="4">
        <v>2591122.2356</v>
      </c>
      <c r="O22" s="4">
        <v>0</v>
      </c>
      <c r="P22" s="4">
        <v>59141.6476</v>
      </c>
      <c r="Q22" s="4">
        <v>0</v>
      </c>
      <c r="R22" s="4">
        <v>312.564</v>
      </c>
      <c r="S22" s="4">
        <f>SUM(C22,D22,E22,F22,G22,H22,I22,J22,K22,N22,TABLARETRIBUCION[[#THIS ROW],[PENALIZACIÓN PI]],TABLARETRIBUCION[[#THIS ROW],[Q]],TABLARETRIBUCION[[#THIS ROW],[P]],TABLARETRIBUCION[[#THIS ROW],[F]])-M22-L22</f>
      </c>
    </row>
    <row r="23">
      <c r="A23" s="3" t="s">
        <v>61</v>
      </c>
      <c r="B23" s="3" t="s">
        <v>62</v>
      </c>
      <c r="C23" s="4">
        <v>3180041.7371</v>
      </c>
      <c r="D23" s="4">
        <v>130779.9669</v>
      </c>
      <c r="E23" s="4">
        <v>66895.9229</v>
      </c>
      <c r="F23" s="4">
        <v>100568.2153</v>
      </c>
      <c r="G23" s="4">
        <v>987746</v>
      </c>
      <c r="H23" s="4">
        <v>23931.5401</v>
      </c>
      <c r="I23" s="4">
        <v>7267.32</v>
      </c>
      <c r="J23" s="4">
        <v>5779.9732</v>
      </c>
      <c r="K23" s="4">
        <v>625802.2914</v>
      </c>
      <c r="L23" s="4">
        <v>7666.1931</v>
      </c>
      <c r="M23" s="4">
        <v>7859.2574</v>
      </c>
      <c r="N23" s="4">
        <v>1840416.1367</v>
      </c>
      <c r="O23" s="4">
        <v>0</v>
      </c>
      <c r="P23" s="4">
        <v>-42543.6631</v>
      </c>
      <c r="Q23" s="4">
        <v>69537.0365</v>
      </c>
      <c r="R23" s="4">
        <v>1118.014</v>
      </c>
      <c r="S23" s="4">
        <f>SUM(C23,D23,E23,F23,G23,H23,I23,J23,K23,N23,TABLARETRIBUCION[[#THIS ROW],[PENALIZACIÓN PI]],TABLARETRIBUCION[[#THIS ROW],[Q]],TABLARETRIBUCION[[#THIS ROW],[P]],TABLARETRIBUCION[[#THIS ROW],[F]])-M23-L23</f>
      </c>
    </row>
    <row r="24">
      <c r="A24" s="3" t="s">
        <v>63</v>
      </c>
      <c r="B24" s="3" t="s">
        <v>64</v>
      </c>
      <c r="C24" s="4">
        <v>1207166.6029</v>
      </c>
      <c r="D24" s="4">
        <v>59457.912</v>
      </c>
      <c r="E24" s="4">
        <v>12650.9958</v>
      </c>
      <c r="F24" s="4">
        <v>18359.7075</v>
      </c>
      <c r="G24" s="4">
        <v>297358</v>
      </c>
      <c r="H24" s="4">
        <v>0</v>
      </c>
      <c r="I24" s="4">
        <v>60.7067</v>
      </c>
      <c r="J24" s="4">
        <v>0</v>
      </c>
      <c r="K24" s="4">
        <v>213307.2267</v>
      </c>
      <c r="L24" s="4">
        <v>0</v>
      </c>
      <c r="M24" s="4">
        <v>0</v>
      </c>
      <c r="N24" s="4">
        <v>61015.21</v>
      </c>
      <c r="O24" s="4">
        <v>0</v>
      </c>
      <c r="P24" s="4">
        <v>-7617.1906</v>
      </c>
      <c r="Q24" s="4">
        <v>-8827.8033</v>
      </c>
      <c r="R24" s="4">
        <v>0</v>
      </c>
      <c r="S24" s="4">
        <f>SUM(C24,D24,E24,F24,G24,H24,I24,J24,K24,N24,TABLARETRIBUCION[[#THIS ROW],[PENALIZACIÓN PI]],TABLARETRIBUCION[[#THIS ROW],[Q]],TABLARETRIBUCION[[#THIS ROW],[P]],TABLARETRIBUCION[[#THIS ROW],[F]])-M24-L24</f>
      </c>
    </row>
    <row r="25">
      <c r="A25" s="3" t="s">
        <v>65</v>
      </c>
      <c r="B25" s="3" t="s">
        <v>66</v>
      </c>
      <c r="C25" s="4">
        <v>5333638.8353</v>
      </c>
      <c r="D25" s="4">
        <v>280087.8444</v>
      </c>
      <c r="E25" s="4">
        <v>126174.4253</v>
      </c>
      <c r="F25" s="4">
        <v>262384.7112</v>
      </c>
      <c r="G25" s="4">
        <v>1669450</v>
      </c>
      <c r="H25" s="4">
        <v>31055.0372</v>
      </c>
      <c r="I25" s="4">
        <v>6053.2239</v>
      </c>
      <c r="J25" s="4">
        <v>7114.8596</v>
      </c>
      <c r="K25" s="4">
        <v>987734.6741</v>
      </c>
      <c r="L25" s="4">
        <v>17456.2624</v>
      </c>
      <c r="M25" s="4">
        <v>997.5047</v>
      </c>
      <c r="N25" s="4">
        <v>2565639.6385</v>
      </c>
      <c r="O25" s="4">
        <v>0</v>
      </c>
      <c r="P25" s="4">
        <v>-5492.6154</v>
      </c>
      <c r="Q25" s="4">
        <v>1472.7196</v>
      </c>
      <c r="R25" s="4">
        <v>0</v>
      </c>
      <c r="S25" s="4">
        <f>SUM(C25,D25,E25,F25,G25,H25,I25,J25,K25,N25,TABLARETRIBUCION[[#THIS ROW],[PENALIZACIÓN PI]],TABLARETRIBUCION[[#THIS ROW],[Q]],TABLARETRIBUCION[[#THIS ROW],[P]],TABLARETRIBUCION[[#THIS ROW],[F]])-M25-L25</f>
      </c>
    </row>
    <row r="26">
      <c r="A26" s="3" t="s">
        <v>67</v>
      </c>
      <c r="B26" s="3" t="s">
        <v>68</v>
      </c>
      <c r="C26" s="4">
        <v>44445.0359</v>
      </c>
      <c r="D26" s="4">
        <v>450.6359</v>
      </c>
      <c r="E26" s="4">
        <v>1198.6107</v>
      </c>
      <c r="F26" s="4">
        <v>2723.2524</v>
      </c>
      <c r="G26" s="4">
        <v>16622</v>
      </c>
      <c r="H26" s="4">
        <v>17667.4219</v>
      </c>
      <c r="I26" s="4">
        <v>4904.4631</v>
      </c>
      <c r="J26" s="4">
        <v>4.8713</v>
      </c>
      <c r="K26" s="4">
        <v>5787.9375</v>
      </c>
      <c r="L26" s="4">
        <v>12.0634</v>
      </c>
      <c r="M26" s="4">
        <v>0</v>
      </c>
      <c r="N26" s="4">
        <v>209693.421</v>
      </c>
      <c r="O26" s="4">
        <v>0</v>
      </c>
      <c r="P26" s="4">
        <v>0.7816</v>
      </c>
      <c r="Q26" s="4">
        <v>-2093.4623</v>
      </c>
      <c r="R26" s="4">
        <v>0</v>
      </c>
      <c r="S26" s="4">
        <f>SUM(C26,D26,E26,F26,G26,H26,I26,J26,K26,N26,TABLARETRIBUCION[[#THIS ROW],[PENALIZACIÓN PI]],TABLARETRIBUCION[[#THIS ROW],[Q]],TABLARETRIBUCION[[#THIS ROW],[P]],TABLARETRIBUCION[[#THIS ROW],[F]])-M26-L26</f>
      </c>
    </row>
    <row r="27">
      <c r="A27" s="3" t="s">
        <v>69</v>
      </c>
      <c r="B27" s="3" t="s">
        <v>70</v>
      </c>
      <c r="C27" s="4">
        <v>2011049.1103</v>
      </c>
      <c r="D27" s="4">
        <v>10664.3199</v>
      </c>
      <c r="E27" s="4">
        <v>0</v>
      </c>
      <c r="F27" s="4">
        <v>9205.0234</v>
      </c>
      <c r="G27" s="4">
        <v>435992</v>
      </c>
      <c r="H27" s="4">
        <v>23892.3462</v>
      </c>
      <c r="I27" s="4">
        <v>0</v>
      </c>
      <c r="J27" s="4">
        <v>0</v>
      </c>
      <c r="K27" s="4">
        <v>54883.8502</v>
      </c>
      <c r="L27" s="4">
        <v>48568.7761</v>
      </c>
      <c r="M27" s="4">
        <v>0</v>
      </c>
      <c r="N27" s="4">
        <v>118291.2305</v>
      </c>
      <c r="O27" s="4">
        <v>0</v>
      </c>
      <c r="P27" s="4">
        <v>52308.1821</v>
      </c>
      <c r="Q27" s="4">
        <v>15545.7779</v>
      </c>
      <c r="R27" s="4">
        <v>0</v>
      </c>
      <c r="S27" s="4">
        <f>SUM(C27,D27,E27,F27,G27,H27,I27,J27,K27,N27,TABLARETRIBUCION[[#THIS ROW],[PENALIZACIÓN PI]],TABLARETRIBUCION[[#THIS ROW],[Q]],TABLARETRIBUCION[[#THIS ROW],[P]],TABLARETRIBUCION[[#THIS ROW],[F]])-M27-L27</f>
      </c>
    </row>
    <row r="28">
      <c r="A28" s="3" t="s">
        <v>71</v>
      </c>
      <c r="B28" s="3" t="s">
        <v>72</v>
      </c>
      <c r="C28" s="4">
        <v>1839958.1985</v>
      </c>
      <c r="D28" s="4">
        <v>14701.8626</v>
      </c>
      <c r="E28" s="4">
        <v>33984.601</v>
      </c>
      <c r="F28" s="4">
        <v>54520.4144</v>
      </c>
      <c r="G28" s="4">
        <v>511024</v>
      </c>
      <c r="H28" s="4">
        <v>1826.186</v>
      </c>
      <c r="I28" s="4">
        <v>811.1851</v>
      </c>
      <c r="J28" s="4">
        <v>657.9693</v>
      </c>
      <c r="K28" s="4">
        <v>110820.6542</v>
      </c>
      <c r="L28" s="4">
        <v>534.0796</v>
      </c>
      <c r="M28" s="4">
        <v>96.058</v>
      </c>
      <c r="N28" s="4">
        <v>1287524.8577</v>
      </c>
      <c r="O28" s="4">
        <v>0</v>
      </c>
      <c r="P28" s="4">
        <v>0</v>
      </c>
      <c r="Q28" s="4">
        <v>12761.1519</v>
      </c>
      <c r="R28" s="4">
        <v>0</v>
      </c>
      <c r="S28" s="4">
        <f>SUM(C28,D28,E28,F28,G28,H28,I28,J28,K28,N28,TABLARETRIBUCION[[#THIS ROW],[PENALIZACIÓN PI]],TABLARETRIBUCION[[#THIS ROW],[Q]],TABLARETRIBUCION[[#THIS ROW],[P]],TABLARETRIBUCION[[#THIS ROW],[F]])-M28-L28</f>
      </c>
    </row>
    <row r="29">
      <c r="A29" s="3" t="s">
        <v>73</v>
      </c>
      <c r="B29" s="3" t="s">
        <v>74</v>
      </c>
      <c r="C29" s="4">
        <v>1171316.1599</v>
      </c>
      <c r="D29" s="4">
        <v>14632.4636</v>
      </c>
      <c r="E29" s="4">
        <v>19855.2916</v>
      </c>
      <c r="F29" s="4">
        <v>78025.5721</v>
      </c>
      <c r="G29" s="4">
        <v>279679</v>
      </c>
      <c r="H29" s="4">
        <v>2758.6619</v>
      </c>
      <c r="I29" s="4">
        <v>14784.1096</v>
      </c>
      <c r="J29" s="4">
        <v>874.8693</v>
      </c>
      <c r="K29" s="4">
        <v>202886.9875</v>
      </c>
      <c r="L29" s="4">
        <v>0</v>
      </c>
      <c r="M29" s="4">
        <v>33.7251</v>
      </c>
      <c r="N29" s="4">
        <v>1354976.0589</v>
      </c>
      <c r="O29" s="4">
        <v>0</v>
      </c>
      <c r="P29" s="4">
        <v>62795.109</v>
      </c>
      <c r="Q29" s="4">
        <v>12886.5098</v>
      </c>
      <c r="R29" s="4">
        <v>350.886</v>
      </c>
      <c r="S29" s="4">
        <f>SUM(C29,D29,E29,F29,G29,H29,I29,J29,K29,N29,TABLARETRIBUCION[[#THIS ROW],[PENALIZACIÓN PI]],TABLARETRIBUCION[[#THIS ROW],[Q]],TABLARETRIBUCION[[#THIS ROW],[P]],TABLARETRIBUCION[[#THIS ROW],[F]])-M29-L29</f>
      </c>
    </row>
    <row r="30">
      <c r="A30" s="3" t="s">
        <v>75</v>
      </c>
      <c r="B30" s="3" t="s">
        <v>76</v>
      </c>
      <c r="C30" s="4">
        <v>5614652.1581</v>
      </c>
      <c r="D30" s="4">
        <v>176026.4399</v>
      </c>
      <c r="E30" s="4">
        <v>186199.0047</v>
      </c>
      <c r="F30" s="4">
        <v>166493.8259</v>
      </c>
      <c r="G30" s="4">
        <v>1487204</v>
      </c>
      <c r="H30" s="4">
        <v>39969.3071</v>
      </c>
      <c r="I30" s="4">
        <v>26291.8158</v>
      </c>
      <c r="J30" s="4">
        <v>6148.2407</v>
      </c>
      <c r="K30" s="4">
        <v>1070669.1212</v>
      </c>
      <c r="L30" s="4">
        <v>14702.372</v>
      </c>
      <c r="M30" s="4">
        <v>1089.3335</v>
      </c>
      <c r="N30" s="4">
        <v>2920910.2411</v>
      </c>
      <c r="O30" s="4">
        <v>0</v>
      </c>
      <c r="P30" s="4">
        <v>-5188.652</v>
      </c>
      <c r="Q30" s="4">
        <v>116787.7245</v>
      </c>
      <c r="R30" s="4">
        <v>0</v>
      </c>
      <c r="S30" s="4">
        <f>SUM(C30,D30,E30,F30,G30,H30,I30,J30,K30,N30,TABLARETRIBUCION[[#THIS ROW],[PENALIZACIÓN PI]],TABLARETRIBUCION[[#THIS ROW],[Q]],TABLARETRIBUCION[[#THIS ROW],[P]],TABLARETRIBUCION[[#THIS ROW],[F]])-M30-L30</f>
      </c>
    </row>
    <row r="31">
      <c r="A31" s="3" t="s">
        <v>77</v>
      </c>
      <c r="B31" s="3" t="s">
        <v>78</v>
      </c>
      <c r="C31" s="4">
        <v>2708838.3264</v>
      </c>
      <c r="D31" s="4">
        <v>77903.5966</v>
      </c>
      <c r="E31" s="4">
        <v>81892.625</v>
      </c>
      <c r="F31" s="4">
        <v>144198.5021</v>
      </c>
      <c r="G31" s="4">
        <v>665811</v>
      </c>
      <c r="H31" s="4">
        <v>10327.4629</v>
      </c>
      <c r="I31" s="4">
        <v>9060.0041</v>
      </c>
      <c r="J31" s="4">
        <v>2952.9636</v>
      </c>
      <c r="K31" s="4">
        <v>1096652.9754</v>
      </c>
      <c r="L31" s="4">
        <v>1720.5434</v>
      </c>
      <c r="M31" s="4">
        <v>287.7575</v>
      </c>
      <c r="N31" s="4">
        <v>1034539.6414</v>
      </c>
      <c r="O31" s="4">
        <v>0</v>
      </c>
      <c r="P31" s="4">
        <v>23276.0969</v>
      </c>
      <c r="Q31" s="4">
        <v>-10672.4442</v>
      </c>
      <c r="R31" s="4">
        <v>247.41</v>
      </c>
      <c r="S31" s="4">
        <f>SUM(C31,D31,E31,F31,G31,H31,I31,J31,K31,N31,TABLARETRIBUCION[[#THIS ROW],[PENALIZACIÓN PI]],TABLARETRIBUCION[[#THIS ROW],[Q]],TABLARETRIBUCION[[#THIS ROW],[P]],TABLARETRIBUCION[[#THIS ROW],[F]])-M31-L31</f>
      </c>
    </row>
    <row r="32">
      <c r="A32" s="3" t="s">
        <v>79</v>
      </c>
      <c r="B32" s="3" t="s">
        <v>80</v>
      </c>
      <c r="C32" s="4">
        <v>949542.3617</v>
      </c>
      <c r="D32" s="4">
        <v>25690.2938</v>
      </c>
      <c r="E32" s="4">
        <v>31903.306</v>
      </c>
      <c r="F32" s="4">
        <v>30504.577</v>
      </c>
      <c r="G32" s="4">
        <v>309750</v>
      </c>
      <c r="H32" s="4">
        <v>8665.8575</v>
      </c>
      <c r="I32" s="4">
        <v>2208.2567</v>
      </c>
      <c r="J32" s="4">
        <v>1144.8599</v>
      </c>
      <c r="K32" s="4">
        <v>173242.136</v>
      </c>
      <c r="L32" s="4">
        <v>5191.9906</v>
      </c>
      <c r="M32" s="4">
        <v>2053.6182</v>
      </c>
      <c r="N32" s="4">
        <v>701770.3049</v>
      </c>
      <c r="O32" s="4">
        <v>0</v>
      </c>
      <c r="P32" s="4">
        <v>22803.2038</v>
      </c>
      <c r="Q32" s="4">
        <v>9616.7575</v>
      </c>
      <c r="R32" s="4">
        <v>1418.468</v>
      </c>
      <c r="S32" s="4">
        <f>SUM(C32,D32,E32,F32,G32,H32,I32,J32,K32,N32,TABLARETRIBUCION[[#THIS ROW],[PENALIZACIÓN PI]],TABLARETRIBUCION[[#THIS ROW],[Q]],TABLARETRIBUCION[[#THIS ROW],[P]],TABLARETRIBUCION[[#THIS ROW],[F]])-M32-L32</f>
      </c>
    </row>
    <row r="33">
      <c r="A33" s="3" t="s">
        <v>81</v>
      </c>
      <c r="B33" s="3" t="s">
        <v>82</v>
      </c>
      <c r="C33" s="4">
        <v>1227569.4349</v>
      </c>
      <c r="D33" s="4">
        <v>9474.7226</v>
      </c>
      <c r="E33" s="4">
        <v>1325.9448</v>
      </c>
      <c r="F33" s="4">
        <v>36189.3727</v>
      </c>
      <c r="G33" s="4">
        <v>369854</v>
      </c>
      <c r="H33" s="4">
        <v>2971.0448</v>
      </c>
      <c r="I33" s="4">
        <v>3150.301</v>
      </c>
      <c r="J33" s="4">
        <v>2138.7573</v>
      </c>
      <c r="K33" s="4">
        <v>226583.2057</v>
      </c>
      <c r="L33" s="4">
        <v>2027.6497</v>
      </c>
      <c r="M33" s="4">
        <v>1199.5092</v>
      </c>
      <c r="N33" s="4">
        <v>858885.0932</v>
      </c>
      <c r="O33" s="4">
        <v>0</v>
      </c>
      <c r="P33" s="4">
        <v>24707.4962</v>
      </c>
      <c r="Q33" s="4">
        <v>13120.8445</v>
      </c>
      <c r="R33" s="4">
        <v>0</v>
      </c>
      <c r="S33" s="4">
        <f>SUM(C33,D33,E33,F33,G33,H33,I33,J33,K33,N33,TABLARETRIBUCION[[#THIS ROW],[PENALIZACIÓN PI]],TABLARETRIBUCION[[#THIS ROW],[Q]],TABLARETRIBUCION[[#THIS ROW],[P]],TABLARETRIBUCION[[#THIS ROW],[F]])-M33-L33</f>
      </c>
    </row>
    <row r="34">
      <c r="A34" s="3" t="s">
        <v>83</v>
      </c>
      <c r="B34" s="3" t="s">
        <v>84</v>
      </c>
      <c r="C34" s="4">
        <v>1396284.1685</v>
      </c>
      <c r="D34" s="4">
        <v>59067.0007</v>
      </c>
      <c r="E34" s="4">
        <v>65768.8202</v>
      </c>
      <c r="F34" s="4">
        <v>71627.0617</v>
      </c>
      <c r="G34" s="4">
        <v>332028</v>
      </c>
      <c r="H34" s="4">
        <v>5497.6632</v>
      </c>
      <c r="I34" s="4">
        <v>7041.1195</v>
      </c>
      <c r="J34" s="4">
        <v>615.0285</v>
      </c>
      <c r="K34" s="4">
        <v>144883.1853</v>
      </c>
      <c r="L34" s="4">
        <v>5691.1366</v>
      </c>
      <c r="M34" s="4">
        <v>4419.2182</v>
      </c>
      <c r="N34" s="4">
        <v>670607.1423</v>
      </c>
      <c r="O34" s="4">
        <v>0</v>
      </c>
      <c r="P34" s="4">
        <v>-6118.8178</v>
      </c>
      <c r="Q34" s="4">
        <v>27433.0884</v>
      </c>
      <c r="R34" s="4">
        <v>656.424</v>
      </c>
      <c r="S34" s="4">
        <f>SUM(C34,D34,E34,F34,G34,H34,I34,J34,K34,N34,TABLARETRIBUCION[[#THIS ROW],[PENALIZACIÓN PI]],TABLARETRIBUCION[[#THIS ROW],[Q]],TABLARETRIBUCION[[#THIS ROW],[P]],TABLARETRIBUCION[[#THIS ROW],[F]])-M34-L34</f>
      </c>
    </row>
    <row r="35">
      <c r="A35" s="3" t="s">
        <v>85</v>
      </c>
      <c r="B35" s="3" t="s">
        <v>86</v>
      </c>
      <c r="C35" s="4">
        <v>1530367.0502</v>
      </c>
      <c r="D35" s="4">
        <v>2099.8916</v>
      </c>
      <c r="E35" s="4">
        <v>35052.7517</v>
      </c>
      <c r="F35" s="4">
        <v>42552.8804</v>
      </c>
      <c r="G35" s="4">
        <v>350207</v>
      </c>
      <c r="H35" s="4">
        <v>520.5172</v>
      </c>
      <c r="I35" s="4">
        <v>12903.2878</v>
      </c>
      <c r="J35" s="4">
        <v>1327.9949</v>
      </c>
      <c r="K35" s="4">
        <v>96064.8584</v>
      </c>
      <c r="L35" s="4">
        <v>1287.3427</v>
      </c>
      <c r="M35" s="4">
        <v>2050.3693</v>
      </c>
      <c r="N35" s="4">
        <v>890519.6844</v>
      </c>
      <c r="O35" s="4">
        <v>0</v>
      </c>
      <c r="P35" s="4">
        <v>59165.5641</v>
      </c>
      <c r="Q35" s="4">
        <v>4752.576</v>
      </c>
      <c r="R35" s="4">
        <v>206.33</v>
      </c>
      <c r="S35" s="4">
        <f>SUM(C35,D35,E35,F35,G35,H35,I35,J35,K35,N35,TABLARETRIBUCION[[#THIS ROW],[PENALIZACIÓN PI]],TABLARETRIBUCION[[#THIS ROW],[Q]],TABLARETRIBUCION[[#THIS ROW],[P]],TABLARETRIBUCION[[#THIS ROW],[F]])-M35-L35</f>
      </c>
    </row>
    <row r="36">
      <c r="A36" s="3" t="s">
        <v>87</v>
      </c>
      <c r="B36" s="3" t="s">
        <v>88</v>
      </c>
      <c r="C36" s="4">
        <v>1268672.5414</v>
      </c>
      <c r="D36" s="4">
        <v>32839.6025</v>
      </c>
      <c r="E36" s="4">
        <v>47668.0178</v>
      </c>
      <c r="F36" s="4">
        <v>49072.6101</v>
      </c>
      <c r="G36" s="4">
        <v>359781</v>
      </c>
      <c r="H36" s="4">
        <v>7462.9724</v>
      </c>
      <c r="I36" s="4">
        <v>4807.6676</v>
      </c>
      <c r="J36" s="4">
        <v>859.4175</v>
      </c>
      <c r="K36" s="4">
        <v>62474.0002</v>
      </c>
      <c r="L36" s="4">
        <v>3342.7266</v>
      </c>
      <c r="M36" s="4">
        <v>1727.4573</v>
      </c>
      <c r="N36" s="4">
        <v>1005561.0794</v>
      </c>
      <c r="O36" s="4">
        <v>0</v>
      </c>
      <c r="P36" s="4">
        <v>56682.5745</v>
      </c>
      <c r="Q36" s="4">
        <v>28341.2873</v>
      </c>
      <c r="R36" s="4">
        <v>137.976</v>
      </c>
      <c r="S36" s="4">
        <f>SUM(C36,D36,E36,F36,G36,H36,I36,J36,K36,N36,TABLARETRIBUCION[[#THIS ROW],[PENALIZACIÓN PI]],TABLARETRIBUCION[[#THIS ROW],[Q]],TABLARETRIBUCION[[#THIS ROW],[P]],TABLARETRIBUCION[[#THIS ROW],[F]])-M36-L36</f>
      </c>
    </row>
    <row r="37">
      <c r="A37" s="3" t="s">
        <v>89</v>
      </c>
      <c r="B37" s="3" t="s">
        <v>90</v>
      </c>
      <c r="C37" s="4">
        <v>2087859.1282</v>
      </c>
      <c r="D37" s="4">
        <v>100191.9774</v>
      </c>
      <c r="E37" s="4">
        <v>90092.4831</v>
      </c>
      <c r="F37" s="4">
        <v>98210.7173</v>
      </c>
      <c r="G37" s="4">
        <v>507600</v>
      </c>
      <c r="H37" s="4">
        <v>7433.0846</v>
      </c>
      <c r="I37" s="4">
        <v>16004.9335</v>
      </c>
      <c r="J37" s="4">
        <v>1153.6945</v>
      </c>
      <c r="K37" s="4">
        <v>96999.4672</v>
      </c>
      <c r="L37" s="4">
        <v>0</v>
      </c>
      <c r="M37" s="4">
        <v>7743.8708</v>
      </c>
      <c r="N37" s="4">
        <v>826420.3037</v>
      </c>
      <c r="O37" s="4">
        <v>0</v>
      </c>
      <c r="P37" s="4">
        <v>42285.014</v>
      </c>
      <c r="Q37" s="4">
        <v>26356.671</v>
      </c>
      <c r="R37" s="4">
        <v>0</v>
      </c>
      <c r="S37" s="4">
        <f>SUM(C37,D37,E37,F37,G37,H37,I37,J37,K37,N37,TABLARETRIBUCION[[#THIS ROW],[PENALIZACIÓN PI]],TABLARETRIBUCION[[#THIS ROW],[Q]],TABLARETRIBUCION[[#THIS ROW],[P]],TABLARETRIBUCION[[#THIS ROW],[F]])-M37-L37</f>
      </c>
    </row>
    <row r="38">
      <c r="A38" s="3" t="s">
        <v>91</v>
      </c>
      <c r="B38" s="3" t="s">
        <v>92</v>
      </c>
      <c r="C38" s="4">
        <v>1831317.9079</v>
      </c>
      <c r="D38" s="4">
        <v>83501.9743</v>
      </c>
      <c r="E38" s="4">
        <v>43330.0988</v>
      </c>
      <c r="F38" s="4">
        <v>48390.8738</v>
      </c>
      <c r="G38" s="4">
        <v>569570</v>
      </c>
      <c r="H38" s="4">
        <v>93.5117</v>
      </c>
      <c r="I38" s="4">
        <v>3125.4136</v>
      </c>
      <c r="J38" s="4">
        <v>2298.9819</v>
      </c>
      <c r="K38" s="4">
        <v>75882.8763</v>
      </c>
      <c r="L38" s="4">
        <v>0</v>
      </c>
      <c r="M38" s="4">
        <v>0</v>
      </c>
      <c r="N38" s="4">
        <v>1602446.114</v>
      </c>
      <c r="O38" s="4">
        <v>0</v>
      </c>
      <c r="P38" s="4">
        <v>-12150.7705</v>
      </c>
      <c r="Q38" s="4">
        <v>42599.5775</v>
      </c>
      <c r="R38" s="4">
        <v>11568.04</v>
      </c>
      <c r="S38" s="4">
        <f>SUM(C38,D38,E38,F38,G38,H38,I38,J38,K38,N38,TABLARETRIBUCION[[#THIS ROW],[PENALIZACIÓN PI]],TABLARETRIBUCION[[#THIS ROW],[Q]],TABLARETRIBUCION[[#THIS ROW],[P]],TABLARETRIBUCION[[#THIS ROW],[F]])-M38-L38</f>
      </c>
    </row>
    <row r="39">
      <c r="A39" s="3" t="s">
        <v>93</v>
      </c>
      <c r="B39" s="3" t="s">
        <v>94</v>
      </c>
      <c r="C39" s="4">
        <v>1939915.664</v>
      </c>
      <c r="D39" s="4">
        <v>73998.6547</v>
      </c>
      <c r="E39" s="4">
        <v>72433.2689</v>
      </c>
      <c r="F39" s="4">
        <v>115358.0698</v>
      </c>
      <c r="G39" s="4">
        <v>553578</v>
      </c>
      <c r="H39" s="4">
        <v>8929.3247</v>
      </c>
      <c r="I39" s="4">
        <v>20173.0955</v>
      </c>
      <c r="J39" s="4">
        <v>3031.7233</v>
      </c>
      <c r="K39" s="4">
        <v>243267.3554</v>
      </c>
      <c r="L39" s="4">
        <v>5482.9854</v>
      </c>
      <c r="M39" s="4">
        <v>10710.1279</v>
      </c>
      <c r="N39" s="4">
        <v>1314691.1613</v>
      </c>
      <c r="O39" s="4">
        <v>0</v>
      </c>
      <c r="P39" s="4">
        <v>-1473.8769</v>
      </c>
      <c r="Q39" s="4">
        <v>15995.672</v>
      </c>
      <c r="R39" s="4">
        <v>0</v>
      </c>
      <c r="S39" s="4">
        <f>SUM(C39,D39,E39,F39,G39,H39,I39,J39,K39,N39,TABLARETRIBUCION[[#THIS ROW],[PENALIZACIÓN PI]],TABLARETRIBUCION[[#THIS ROW],[Q]],TABLARETRIBUCION[[#THIS ROW],[P]],TABLARETRIBUCION[[#THIS ROW],[F]])-M39-L39</f>
      </c>
    </row>
    <row r="40">
      <c r="A40" s="3" t="s">
        <v>95</v>
      </c>
      <c r="B40" s="3" t="s">
        <v>96</v>
      </c>
      <c r="C40" s="4">
        <v>539224.2487</v>
      </c>
      <c r="D40" s="4">
        <v>19253.0245</v>
      </c>
      <c r="E40" s="4">
        <v>34457.8598</v>
      </c>
      <c r="F40" s="4">
        <v>10633.9758</v>
      </c>
      <c r="G40" s="4">
        <v>163361</v>
      </c>
      <c r="H40" s="4">
        <v>966.1121</v>
      </c>
      <c r="I40" s="4">
        <v>1447.3926</v>
      </c>
      <c r="J40" s="4">
        <v>48.7827</v>
      </c>
      <c r="K40" s="4">
        <v>133642.0237</v>
      </c>
      <c r="L40" s="4">
        <v>563.2242</v>
      </c>
      <c r="M40" s="4">
        <v>467.3728</v>
      </c>
      <c r="N40" s="4">
        <v>341930.2147</v>
      </c>
      <c r="O40" s="4">
        <v>0</v>
      </c>
      <c r="P40" s="4">
        <v>24878.6808</v>
      </c>
      <c r="Q40" s="4">
        <v>366.6969</v>
      </c>
      <c r="R40" s="4">
        <v>0</v>
      </c>
      <c r="S40" s="4">
        <f>SUM(C40,D40,E40,F40,G40,H40,I40,J40,K40,N40,TABLARETRIBUCION[[#THIS ROW],[PENALIZACIÓN PI]],TABLARETRIBUCION[[#THIS ROW],[Q]],TABLARETRIBUCION[[#THIS ROW],[P]],TABLARETRIBUCION[[#THIS ROW],[F]])-M40-L40</f>
      </c>
    </row>
    <row r="41">
      <c r="A41" s="3" t="s">
        <v>97</v>
      </c>
      <c r="B41" s="3" t="s">
        <v>98</v>
      </c>
      <c r="C41" s="4">
        <v>1017799.4487</v>
      </c>
      <c r="D41" s="4">
        <v>9913.4126</v>
      </c>
      <c r="E41" s="4">
        <v>5798.4527</v>
      </c>
      <c r="F41" s="4">
        <v>41964.5513</v>
      </c>
      <c r="G41" s="4">
        <v>241604</v>
      </c>
      <c r="H41" s="4">
        <v>4463.6588</v>
      </c>
      <c r="I41" s="4">
        <v>587.2258</v>
      </c>
      <c r="J41" s="4">
        <v>32.6538</v>
      </c>
      <c r="K41" s="4">
        <v>28465.5587</v>
      </c>
      <c r="L41" s="4">
        <v>2475.1259</v>
      </c>
      <c r="M41" s="4">
        <v>546.0159</v>
      </c>
      <c r="N41" s="4">
        <v>524130.3955</v>
      </c>
      <c r="O41" s="4">
        <v>0</v>
      </c>
      <c r="P41" s="4">
        <v>-390.6573</v>
      </c>
      <c r="Q41" s="4">
        <v>-2253.9849</v>
      </c>
      <c r="R41" s="4">
        <v>1710.772</v>
      </c>
      <c r="S41" s="4">
        <f>SUM(C41,D41,E41,F41,G41,H41,I41,J41,K41,N41,TABLARETRIBUCION[[#THIS ROW],[PENALIZACIÓN PI]],TABLARETRIBUCION[[#THIS ROW],[Q]],TABLARETRIBUCION[[#THIS ROW],[P]],TABLARETRIBUCION[[#THIS ROW],[F]])-M41-L41</f>
      </c>
    </row>
    <row r="42">
      <c r="A42" s="3" t="s">
        <v>99</v>
      </c>
      <c r="B42" s="3" t="s">
        <v>100</v>
      </c>
      <c r="C42" s="4">
        <v>948865.563</v>
      </c>
      <c r="D42" s="4">
        <v>20097.2257</v>
      </c>
      <c r="E42" s="4">
        <v>13301.7758</v>
      </c>
      <c r="F42" s="4">
        <v>30394.2869</v>
      </c>
      <c r="G42" s="4">
        <v>412791</v>
      </c>
      <c r="H42" s="4">
        <v>71.8959</v>
      </c>
      <c r="I42" s="4">
        <v>752.3746</v>
      </c>
      <c r="J42" s="4">
        <v>104.2038</v>
      </c>
      <c r="K42" s="4">
        <v>118477.4554</v>
      </c>
      <c r="L42" s="4">
        <v>0</v>
      </c>
      <c r="M42" s="4">
        <v>1308.5103</v>
      </c>
      <c r="N42" s="4">
        <v>1484998.6257</v>
      </c>
      <c r="O42" s="4">
        <v>0</v>
      </c>
      <c r="P42" s="4">
        <v>22102.3442</v>
      </c>
      <c r="Q42" s="4">
        <v>19006.3823</v>
      </c>
      <c r="R42" s="4">
        <v>870.994</v>
      </c>
      <c r="S42" s="4">
        <f>SUM(C42,D42,E42,F42,G42,H42,I42,J42,K42,N42,TABLARETRIBUCION[[#THIS ROW],[PENALIZACIÓN PI]],TABLARETRIBUCION[[#THIS ROW],[Q]],TABLARETRIBUCION[[#THIS ROW],[P]],TABLARETRIBUCION[[#THIS ROW],[F]])-M42-L42</f>
      </c>
    </row>
    <row r="43">
      <c r="A43" s="3" t="s">
        <v>101</v>
      </c>
      <c r="B43" s="3" t="s">
        <v>102</v>
      </c>
      <c r="C43" s="4">
        <v>799169.1304</v>
      </c>
      <c r="D43" s="4">
        <v>23660.4774</v>
      </c>
      <c r="E43" s="4">
        <v>17306.3547</v>
      </c>
      <c r="F43" s="4">
        <v>24901.742</v>
      </c>
      <c r="G43" s="4">
        <v>180437</v>
      </c>
      <c r="H43" s="4">
        <v>6067.9948</v>
      </c>
      <c r="I43" s="4">
        <v>1252.7694</v>
      </c>
      <c r="J43" s="4">
        <v>25.2956</v>
      </c>
      <c r="K43" s="4">
        <v>160622.8744</v>
      </c>
      <c r="L43" s="4">
        <v>1019.555</v>
      </c>
      <c r="M43" s="4">
        <v>0</v>
      </c>
      <c r="N43" s="4">
        <v>690086.4842</v>
      </c>
      <c r="O43" s="4">
        <v>0</v>
      </c>
      <c r="P43" s="4">
        <v>2039.6693</v>
      </c>
      <c r="Q43" s="4">
        <v>19025.1057</v>
      </c>
      <c r="R43" s="4">
        <v>0</v>
      </c>
      <c r="S43" s="4">
        <f>SUM(C43,D43,E43,F43,G43,H43,I43,J43,K43,N43,TABLARETRIBUCION[[#THIS ROW],[PENALIZACIÓN PI]],TABLARETRIBUCION[[#THIS ROW],[Q]],TABLARETRIBUCION[[#THIS ROW],[P]],TABLARETRIBUCION[[#THIS ROW],[F]])-M43-L43</f>
      </c>
    </row>
    <row r="44">
      <c r="A44" s="3" t="s">
        <v>103</v>
      </c>
      <c r="B44" s="3" t="s">
        <v>104</v>
      </c>
      <c r="C44" s="4">
        <v>5658231.1579</v>
      </c>
      <c r="D44" s="4">
        <v>105573.5864</v>
      </c>
      <c r="E44" s="4">
        <v>202223.8733</v>
      </c>
      <c r="F44" s="4">
        <v>115841.022</v>
      </c>
      <c r="G44" s="4">
        <v>1276868</v>
      </c>
      <c r="H44" s="4">
        <v>29475.4808</v>
      </c>
      <c r="I44" s="4">
        <v>27649.2282</v>
      </c>
      <c r="J44" s="4">
        <v>2960.0988</v>
      </c>
      <c r="K44" s="4">
        <v>689432.8541</v>
      </c>
      <c r="L44" s="4">
        <v>1415.8438</v>
      </c>
      <c r="M44" s="4">
        <v>1147.5881</v>
      </c>
      <c r="N44" s="4">
        <v>2267554.9003</v>
      </c>
      <c r="O44" s="4">
        <v>0</v>
      </c>
      <c r="P44" s="4">
        <v>9824.2548</v>
      </c>
      <c r="Q44" s="4">
        <v>23042.6879</v>
      </c>
      <c r="R44" s="4">
        <v>0</v>
      </c>
      <c r="S44" s="4">
        <f>SUM(C44,D44,E44,F44,G44,H44,I44,J44,K44,N44,TABLARETRIBUCION[[#THIS ROW],[PENALIZACIÓN PI]],TABLARETRIBUCION[[#THIS ROW],[Q]],TABLARETRIBUCION[[#THIS ROW],[P]],TABLARETRIBUCION[[#THIS ROW],[F]])-M44-L44</f>
      </c>
    </row>
    <row r="45">
      <c r="A45" s="3" t="s">
        <v>105</v>
      </c>
      <c r="B45" s="3" t="s">
        <v>106</v>
      </c>
      <c r="C45" s="4">
        <v>1409134.6354</v>
      </c>
      <c r="D45" s="4">
        <v>15648.6836</v>
      </c>
      <c r="E45" s="4">
        <v>22261.7098</v>
      </c>
      <c r="F45" s="4">
        <v>33790.9622</v>
      </c>
      <c r="G45" s="4">
        <v>324437</v>
      </c>
      <c r="H45" s="4">
        <v>2483.5118</v>
      </c>
      <c r="I45" s="4">
        <v>56.6661</v>
      </c>
      <c r="J45" s="4">
        <v>1980.2121</v>
      </c>
      <c r="K45" s="4">
        <v>90923.6554</v>
      </c>
      <c r="L45" s="4">
        <v>623.6194</v>
      </c>
      <c r="M45" s="4">
        <v>0.571</v>
      </c>
      <c r="N45" s="4">
        <v>976131.2719</v>
      </c>
      <c r="O45" s="4">
        <v>0</v>
      </c>
      <c r="P45" s="4">
        <v>7396.3685</v>
      </c>
      <c r="Q45" s="4">
        <v>27844.3405</v>
      </c>
      <c r="R45" s="4">
        <v>155.236</v>
      </c>
      <c r="S45" s="4">
        <f>SUM(C45,D45,E45,F45,G45,H45,I45,J45,K45,N45,TABLARETRIBUCION[[#THIS ROW],[PENALIZACIÓN PI]],TABLARETRIBUCION[[#THIS ROW],[Q]],TABLARETRIBUCION[[#THIS ROW],[P]],TABLARETRIBUCION[[#THIS ROW],[F]])-M45-L45</f>
      </c>
    </row>
    <row r="46">
      <c r="A46" s="3" t="s">
        <v>107</v>
      </c>
      <c r="B46" s="3" t="s">
        <v>108</v>
      </c>
      <c r="C46" s="4">
        <v>474919.5095</v>
      </c>
      <c r="D46" s="4">
        <v>21693.1936</v>
      </c>
      <c r="E46" s="4">
        <v>40724.8173</v>
      </c>
      <c r="F46" s="4">
        <v>12126.1126</v>
      </c>
      <c r="G46" s="4">
        <v>150326</v>
      </c>
      <c r="H46" s="4">
        <v>3620.6131</v>
      </c>
      <c r="I46" s="4">
        <v>13913.8693</v>
      </c>
      <c r="J46" s="4">
        <v>130.1929</v>
      </c>
      <c r="K46" s="4">
        <v>22716.5434</v>
      </c>
      <c r="L46" s="4">
        <v>563.3745</v>
      </c>
      <c r="M46" s="4">
        <v>7989.7252</v>
      </c>
      <c r="N46" s="4">
        <v>347083.2426</v>
      </c>
      <c r="O46" s="4">
        <v>0</v>
      </c>
      <c r="P46" s="4">
        <v>12028.8332</v>
      </c>
      <c r="Q46" s="4">
        <v>9944.7745</v>
      </c>
      <c r="R46" s="4">
        <v>0</v>
      </c>
      <c r="S46" s="4">
        <f>SUM(C46,D46,E46,F46,G46,H46,I46,J46,K46,N46,TABLARETRIBUCION[[#THIS ROW],[PENALIZACIÓN PI]],TABLARETRIBUCION[[#THIS ROW],[Q]],TABLARETRIBUCION[[#THIS ROW],[P]],TABLARETRIBUCION[[#THIS ROW],[F]])-M46-L46</f>
      </c>
    </row>
    <row r="47">
      <c r="A47" s="3" t="s">
        <v>109</v>
      </c>
      <c r="B47" s="3" t="s">
        <v>110</v>
      </c>
      <c r="C47" s="4">
        <v>932088.8701</v>
      </c>
      <c r="D47" s="4">
        <v>30993.2913</v>
      </c>
      <c r="E47" s="4">
        <v>18285.2974</v>
      </c>
      <c r="F47" s="4">
        <v>67117.4292</v>
      </c>
      <c r="G47" s="4">
        <v>310722</v>
      </c>
      <c r="H47" s="4">
        <v>4768.1155</v>
      </c>
      <c r="I47" s="4">
        <v>620.6309</v>
      </c>
      <c r="J47" s="4">
        <v>4106.8062</v>
      </c>
      <c r="K47" s="4">
        <v>188065.9004</v>
      </c>
      <c r="L47" s="4">
        <v>42.0297</v>
      </c>
      <c r="M47" s="4">
        <v>90.5404</v>
      </c>
      <c r="N47" s="4">
        <v>502481.0126</v>
      </c>
      <c r="O47" s="4">
        <v>0</v>
      </c>
      <c r="P47" s="4">
        <v>9632.8566</v>
      </c>
      <c r="Q47" s="4">
        <v>19816.3023</v>
      </c>
      <c r="R47" s="4">
        <v>0</v>
      </c>
      <c r="S47" s="4">
        <f>SUM(C47,D47,E47,F47,G47,H47,I47,J47,K47,N47,TABLARETRIBUCION[[#THIS ROW],[PENALIZACIÓN PI]],TABLARETRIBUCION[[#THIS ROW],[Q]],TABLARETRIBUCION[[#THIS ROW],[P]],TABLARETRIBUCION[[#THIS ROW],[F]])-M47-L47</f>
      </c>
    </row>
    <row r="48">
      <c r="A48" s="3" t="s">
        <v>111</v>
      </c>
      <c r="B48" s="3" t="s">
        <v>112</v>
      </c>
      <c r="C48" s="4">
        <v>1133626.4387</v>
      </c>
      <c r="D48" s="4">
        <v>10093.7245</v>
      </c>
      <c r="E48" s="4">
        <v>8529.2425</v>
      </c>
      <c r="F48" s="4">
        <v>55767.325</v>
      </c>
      <c r="G48" s="4">
        <v>379878</v>
      </c>
      <c r="H48" s="4">
        <v>6023.9022</v>
      </c>
      <c r="I48" s="4">
        <v>4190.0263</v>
      </c>
      <c r="J48" s="4">
        <v>32.8455</v>
      </c>
      <c r="K48" s="4">
        <v>175903.1404</v>
      </c>
      <c r="L48" s="4">
        <v>0</v>
      </c>
      <c r="M48" s="4">
        <v>293.6946</v>
      </c>
      <c r="N48" s="4">
        <v>914343.5454</v>
      </c>
      <c r="O48" s="4">
        <v>0</v>
      </c>
      <c r="P48" s="4">
        <v>53761.8899</v>
      </c>
      <c r="Q48" s="4">
        <v>-53761.8899</v>
      </c>
      <c r="R48" s="4">
        <v>0</v>
      </c>
      <c r="S48" s="4">
        <f>SUM(C48,D48,E48,F48,G48,H48,I48,J48,K48,N48,TABLARETRIBUCION[[#THIS ROW],[PENALIZACIÓN PI]],TABLARETRIBUCION[[#THIS ROW],[Q]],TABLARETRIBUCION[[#THIS ROW],[P]],TABLARETRIBUCION[[#THIS ROW],[F]])-M48-L48</f>
      </c>
    </row>
    <row r="49">
      <c r="A49" s="3" t="s">
        <v>113</v>
      </c>
      <c r="B49" s="3" t="s">
        <v>114</v>
      </c>
      <c r="C49" s="4">
        <v>1840944.2472</v>
      </c>
      <c r="D49" s="4">
        <v>100229.1648</v>
      </c>
      <c r="E49" s="4">
        <v>12913.3782</v>
      </c>
      <c r="F49" s="4">
        <v>114063.5684</v>
      </c>
      <c r="G49" s="4">
        <v>463629</v>
      </c>
      <c r="H49" s="4">
        <v>6599.6724</v>
      </c>
      <c r="I49" s="4">
        <v>1026.7453</v>
      </c>
      <c r="J49" s="4">
        <v>876.0028</v>
      </c>
      <c r="K49" s="4">
        <v>357087.9215</v>
      </c>
      <c r="L49" s="4">
        <v>16.1839</v>
      </c>
      <c r="M49" s="4">
        <v>20.957</v>
      </c>
      <c r="N49" s="4">
        <v>919295.3057</v>
      </c>
      <c r="O49" s="4">
        <v>0</v>
      </c>
      <c r="P49" s="4">
        <v>3600.4773</v>
      </c>
      <c r="Q49" s="4">
        <v>30453.7117</v>
      </c>
      <c r="R49" s="4">
        <v>0</v>
      </c>
      <c r="S49" s="4">
        <f>SUM(C49,D49,E49,F49,G49,H49,I49,J49,K49,N49,TABLARETRIBUCION[[#THIS ROW],[PENALIZACIÓN PI]],TABLARETRIBUCION[[#THIS ROW],[Q]],TABLARETRIBUCION[[#THIS ROW],[P]],TABLARETRIBUCION[[#THIS ROW],[F]])-M49-L49</f>
      </c>
    </row>
    <row r="50">
      <c r="A50" s="3" t="s">
        <v>115</v>
      </c>
      <c r="B50" s="3" t="s">
        <v>116</v>
      </c>
      <c r="C50" s="4">
        <v>520457.4234</v>
      </c>
      <c r="D50" s="4">
        <v>15790.5234</v>
      </c>
      <c r="E50" s="4">
        <v>96614.0026</v>
      </c>
      <c r="F50" s="4">
        <v>16570.2494</v>
      </c>
      <c r="G50" s="4">
        <v>134342</v>
      </c>
      <c r="H50" s="4">
        <v>0</v>
      </c>
      <c r="I50" s="4">
        <v>295.4988</v>
      </c>
      <c r="J50" s="4">
        <v>171.1049</v>
      </c>
      <c r="K50" s="4">
        <v>107689.8057</v>
      </c>
      <c r="L50" s="4">
        <v>9.0997</v>
      </c>
      <c r="M50" s="4">
        <v>172.685</v>
      </c>
      <c r="N50" s="4">
        <v>845625.4616</v>
      </c>
      <c r="O50" s="4">
        <v>0</v>
      </c>
      <c r="P50" s="4">
        <v>34747.4857</v>
      </c>
      <c r="Q50" s="4">
        <v>9834.486</v>
      </c>
      <c r="R50" s="4">
        <v>0</v>
      </c>
      <c r="S50" s="4">
        <f>SUM(C50,D50,E50,F50,G50,H50,I50,J50,K50,N50,TABLARETRIBUCION[[#THIS ROW],[PENALIZACIÓN PI]],TABLARETRIBUCION[[#THIS ROW],[Q]],TABLARETRIBUCION[[#THIS ROW],[P]],TABLARETRIBUCION[[#THIS ROW],[F]])-M50-L50</f>
      </c>
    </row>
    <row r="51">
      <c r="A51" s="3" t="s">
        <v>117</v>
      </c>
      <c r="B51" s="3" t="s">
        <v>118</v>
      </c>
      <c r="C51" s="4">
        <v>930528.0175</v>
      </c>
      <c r="D51" s="4">
        <v>14602.2408</v>
      </c>
      <c r="E51" s="4">
        <v>23655.5927</v>
      </c>
      <c r="F51" s="4">
        <v>78082.5411</v>
      </c>
      <c r="G51" s="4">
        <v>342214</v>
      </c>
      <c r="H51" s="4">
        <v>1176.6257</v>
      </c>
      <c r="I51" s="4">
        <v>4756.3266</v>
      </c>
      <c r="J51" s="4">
        <v>2007.6985</v>
      </c>
      <c r="K51" s="4">
        <v>288272.6676</v>
      </c>
      <c r="L51" s="4">
        <v>3751.6207</v>
      </c>
      <c r="M51" s="4">
        <v>1528.5486</v>
      </c>
      <c r="N51" s="4">
        <v>864627.6445</v>
      </c>
      <c r="O51" s="4">
        <v>0</v>
      </c>
      <c r="P51" s="4">
        <v>26050.7734</v>
      </c>
      <c r="Q51" s="4">
        <v>22744.292</v>
      </c>
      <c r="R51" s="4">
        <v>0</v>
      </c>
      <c r="S51" s="4">
        <f>SUM(C51,D51,E51,F51,G51,H51,I51,J51,K51,N51,TABLARETRIBUCION[[#THIS ROW],[PENALIZACIÓN PI]],TABLARETRIBUCION[[#THIS ROW],[Q]],TABLARETRIBUCION[[#THIS ROW],[P]],TABLARETRIBUCION[[#THIS ROW],[F]])-M51-L51</f>
      </c>
    </row>
    <row r="52">
      <c r="A52" s="3" t="s">
        <v>119</v>
      </c>
      <c r="B52" s="3" t="s">
        <v>120</v>
      </c>
      <c r="C52" s="4">
        <v>1191748.5322</v>
      </c>
      <c r="D52" s="4">
        <v>8855.3153</v>
      </c>
      <c r="E52" s="4">
        <v>15319.0401</v>
      </c>
      <c r="F52" s="4">
        <v>50091.0807</v>
      </c>
      <c r="G52" s="4">
        <v>280725</v>
      </c>
      <c r="H52" s="4">
        <v>447.0434</v>
      </c>
      <c r="I52" s="4">
        <v>1899.4899</v>
      </c>
      <c r="J52" s="4">
        <v>84.373</v>
      </c>
      <c r="K52" s="4">
        <v>145375.7625</v>
      </c>
      <c r="L52" s="4">
        <v>46.243</v>
      </c>
      <c r="M52" s="4">
        <v>1480.6327</v>
      </c>
      <c r="N52" s="4">
        <v>851537.6189</v>
      </c>
      <c r="O52" s="4">
        <v>0</v>
      </c>
      <c r="P52" s="4">
        <v>50891.1276</v>
      </c>
      <c r="Q52" s="4">
        <v>-15651.238</v>
      </c>
      <c r="R52" s="4">
        <v>3256.922</v>
      </c>
      <c r="S52" s="4">
        <f>SUM(C52,D52,E52,F52,G52,H52,I52,J52,K52,N52,TABLARETRIBUCION[[#THIS ROW],[PENALIZACIÓN PI]],TABLARETRIBUCION[[#THIS ROW],[Q]],TABLARETRIBUCION[[#THIS ROW],[P]],TABLARETRIBUCION[[#THIS ROW],[F]])-M52-L52</f>
      </c>
    </row>
    <row r="53">
      <c r="A53" s="3" t="s">
        <v>121</v>
      </c>
      <c r="B53" s="3" t="s">
        <v>122</v>
      </c>
      <c r="C53" s="4">
        <v>912112.11</v>
      </c>
      <c r="D53" s="4">
        <v>8044.3151</v>
      </c>
      <c r="E53" s="4">
        <v>8564.537</v>
      </c>
      <c r="F53" s="4">
        <v>5801.273</v>
      </c>
      <c r="G53" s="4">
        <v>226071</v>
      </c>
      <c r="H53" s="4">
        <v>981.2779</v>
      </c>
      <c r="I53" s="4">
        <v>2958.8707</v>
      </c>
      <c r="J53" s="4">
        <v>142.0975</v>
      </c>
      <c r="K53" s="4">
        <v>102724.4363</v>
      </c>
      <c r="L53" s="4">
        <v>583.4846</v>
      </c>
      <c r="M53" s="4">
        <v>694.0293</v>
      </c>
      <c r="N53" s="4">
        <v>594932.5556</v>
      </c>
      <c r="O53" s="4">
        <v>0</v>
      </c>
      <c r="P53" s="4">
        <v>0</v>
      </c>
      <c r="Q53" s="4">
        <v>18610.5496</v>
      </c>
      <c r="R53" s="4">
        <v>0</v>
      </c>
      <c r="S53" s="4">
        <f>SUM(C53,D53,E53,F53,G53,H53,I53,J53,K53,N53,TABLARETRIBUCION[[#THIS ROW],[PENALIZACIÓN PI]],TABLARETRIBUCION[[#THIS ROW],[Q]],TABLARETRIBUCION[[#THIS ROW],[P]],TABLARETRIBUCION[[#THIS ROW],[F]])-M53-L53</f>
      </c>
    </row>
    <row r="54">
      <c r="A54" s="3" t="s">
        <v>123</v>
      </c>
      <c r="B54" s="3" t="s">
        <v>124</v>
      </c>
      <c r="C54" s="4">
        <v>1218651.1034</v>
      </c>
      <c r="D54" s="4">
        <v>0</v>
      </c>
      <c r="E54" s="4">
        <v>52348.4818</v>
      </c>
      <c r="F54" s="4">
        <v>109612.3192</v>
      </c>
      <c r="G54" s="4">
        <v>409186</v>
      </c>
      <c r="H54" s="4">
        <v>0</v>
      </c>
      <c r="I54" s="4">
        <v>18141.4146</v>
      </c>
      <c r="J54" s="4">
        <v>4568.4002</v>
      </c>
      <c r="K54" s="4">
        <v>0</v>
      </c>
      <c r="L54" s="4">
        <v>5626.1753</v>
      </c>
      <c r="M54" s="4">
        <v>5825.8697</v>
      </c>
      <c r="N54" s="4">
        <v>313352.6324</v>
      </c>
      <c r="O54" s="4">
        <v>0</v>
      </c>
      <c r="P54" s="4">
        <v>-6441.3053</v>
      </c>
      <c r="Q54" s="4">
        <v>21144.0831</v>
      </c>
      <c r="R54" s="4">
        <v>0</v>
      </c>
      <c r="S54" s="4">
        <f>SUM(C54,D54,E54,F54,G54,H54,I54,J54,K54,N54,TABLARETRIBUCION[[#THIS ROW],[PENALIZACIÓN PI]],TABLARETRIBUCION[[#THIS ROW],[Q]],TABLARETRIBUCION[[#THIS ROW],[P]],TABLARETRIBUCION[[#THIS ROW],[F]])-M54-L54</f>
      </c>
    </row>
    <row r="55">
      <c r="A55" s="3" t="s">
        <v>125</v>
      </c>
      <c r="B55" s="3" t="s">
        <v>126</v>
      </c>
      <c r="C55" s="4">
        <v>770819.9946</v>
      </c>
      <c r="D55" s="4">
        <v>0</v>
      </c>
      <c r="E55" s="4">
        <v>0</v>
      </c>
      <c r="F55" s="4">
        <v>0</v>
      </c>
      <c r="G55" s="4">
        <v>185108</v>
      </c>
      <c r="H55" s="4">
        <v>133.2352</v>
      </c>
      <c r="I55" s="4">
        <v>0</v>
      </c>
      <c r="J55" s="4">
        <v>0</v>
      </c>
      <c r="K55" s="4">
        <v>510583.555</v>
      </c>
      <c r="L55" s="4">
        <v>0</v>
      </c>
      <c r="M55" s="4">
        <v>0</v>
      </c>
      <c r="N55" s="4">
        <v>576237.8439</v>
      </c>
      <c r="O55" s="4">
        <v>0</v>
      </c>
      <c r="P55" s="4">
        <v>0</v>
      </c>
      <c r="Q55" s="4">
        <v>0</v>
      </c>
      <c r="R55" s="4">
        <v>0</v>
      </c>
      <c r="S55" s="4">
        <f>SUM(C55,D55,E55,F55,G55,H55,I55,J55,K55,N55,TABLARETRIBUCION[[#THIS ROW],[PENALIZACIÓN PI]],TABLARETRIBUCION[[#THIS ROW],[Q]],TABLARETRIBUCION[[#THIS ROW],[P]],TABLARETRIBUCION[[#THIS ROW],[F]])-M55-L55</f>
      </c>
    </row>
    <row r="56">
      <c r="A56" s="3" t="s">
        <v>127</v>
      </c>
      <c r="B56" s="3" t="s">
        <v>128</v>
      </c>
      <c r="C56" s="4">
        <v>648929.7838</v>
      </c>
      <c r="D56" s="4">
        <v>28243.936</v>
      </c>
      <c r="E56" s="4">
        <v>18163.5425</v>
      </c>
      <c r="F56" s="4">
        <v>33953.4145</v>
      </c>
      <c r="G56" s="4">
        <v>144373</v>
      </c>
      <c r="H56" s="4">
        <v>2762.312</v>
      </c>
      <c r="I56" s="4">
        <v>919.5546</v>
      </c>
      <c r="J56" s="4">
        <v>819.2705</v>
      </c>
      <c r="K56" s="4">
        <v>31981.8774</v>
      </c>
      <c r="L56" s="4">
        <v>453.546</v>
      </c>
      <c r="M56" s="4">
        <v>304.5281</v>
      </c>
      <c r="N56" s="4">
        <v>633885.7589</v>
      </c>
      <c r="O56" s="4">
        <v>0</v>
      </c>
      <c r="P56" s="4">
        <v>-9473.0673</v>
      </c>
      <c r="Q56" s="4">
        <v>8626.4148</v>
      </c>
      <c r="R56" s="4">
        <v>398.64</v>
      </c>
      <c r="S56" s="4">
        <f>SUM(C56,D56,E56,F56,G56,H56,I56,J56,K56,N56,TABLARETRIBUCION[[#THIS ROW],[PENALIZACIÓN PI]],TABLARETRIBUCION[[#THIS ROW],[Q]],TABLARETRIBUCION[[#THIS ROW],[P]],TABLARETRIBUCION[[#THIS ROW],[F]])-M56-L56</f>
      </c>
    </row>
    <row r="57">
      <c r="A57" s="3" t="s">
        <v>129</v>
      </c>
      <c r="B57" s="3" t="s">
        <v>130</v>
      </c>
      <c r="C57" s="4">
        <v>968964.5205</v>
      </c>
      <c r="D57" s="4">
        <v>8866.9532</v>
      </c>
      <c r="E57" s="4">
        <v>22692.4475</v>
      </c>
      <c r="F57" s="4">
        <v>2835.4699</v>
      </c>
      <c r="G57" s="4">
        <v>255393</v>
      </c>
      <c r="H57" s="4">
        <v>0</v>
      </c>
      <c r="I57" s="4">
        <v>0</v>
      </c>
      <c r="J57" s="4">
        <v>13.8203</v>
      </c>
      <c r="K57" s="4">
        <v>8566.4708</v>
      </c>
      <c r="L57" s="4">
        <v>647.4003</v>
      </c>
      <c r="M57" s="4">
        <v>0</v>
      </c>
      <c r="N57" s="4">
        <v>961482.3336</v>
      </c>
      <c r="O57" s="4">
        <v>0</v>
      </c>
      <c r="P57" s="4">
        <v>0</v>
      </c>
      <c r="Q57" s="4">
        <v>-44563.3523</v>
      </c>
      <c r="R57" s="4">
        <v>0</v>
      </c>
      <c r="S57" s="4">
        <f>SUM(C57,D57,E57,F57,G57,H57,I57,J57,K57,N57,TABLARETRIBUCION[[#THIS ROW],[PENALIZACIÓN PI]],TABLARETRIBUCION[[#THIS ROW],[Q]],TABLARETRIBUCION[[#THIS ROW],[P]],TABLARETRIBUCION[[#THIS ROW],[F]])-M57-L57</f>
      </c>
    </row>
    <row r="58">
      <c r="A58" s="3" t="s">
        <v>131</v>
      </c>
      <c r="B58" s="3" t="s">
        <v>132</v>
      </c>
      <c r="C58" s="4">
        <v>256202.76</v>
      </c>
      <c r="D58" s="4">
        <v>19079.6626</v>
      </c>
      <c r="E58" s="4">
        <v>8721.0058</v>
      </c>
      <c r="F58" s="4">
        <v>12488.3029</v>
      </c>
      <c r="G58" s="4">
        <v>98611</v>
      </c>
      <c r="H58" s="4">
        <v>1863.8037</v>
      </c>
      <c r="I58" s="4">
        <v>219.1052</v>
      </c>
      <c r="J58" s="4">
        <v>137.2418</v>
      </c>
      <c r="K58" s="4">
        <v>30386.8264</v>
      </c>
      <c r="L58" s="4">
        <v>250.2201</v>
      </c>
      <c r="M58" s="4">
        <v>26.4488</v>
      </c>
      <c r="N58" s="4">
        <v>392338.7473</v>
      </c>
      <c r="O58" s="4">
        <v>0</v>
      </c>
      <c r="P58" s="4">
        <v>0</v>
      </c>
      <c r="Q58" s="4">
        <v>1040.428</v>
      </c>
      <c r="R58" s="4">
        <v>0</v>
      </c>
      <c r="S58" s="4">
        <f>SUM(C58,D58,E58,F58,G58,H58,I58,J58,K58,N58,TABLARETRIBUCION[[#THIS ROW],[PENALIZACIÓN PI]],TABLARETRIBUCION[[#THIS ROW],[Q]],TABLARETRIBUCION[[#THIS ROW],[P]],TABLARETRIBUCION[[#THIS ROW],[F]])-M58-L58</f>
      </c>
    </row>
    <row r="59">
      <c r="A59" s="3" t="s">
        <v>133</v>
      </c>
      <c r="B59" s="3" t="s">
        <v>134</v>
      </c>
      <c r="C59" s="4">
        <v>545238.1701</v>
      </c>
      <c r="D59" s="4">
        <v>36726.8671</v>
      </c>
      <c r="E59" s="4">
        <v>23500.5362</v>
      </c>
      <c r="F59" s="4">
        <v>36234.7175</v>
      </c>
      <c r="G59" s="4">
        <v>154627</v>
      </c>
      <c r="H59" s="4">
        <v>1224.3297</v>
      </c>
      <c r="I59" s="4">
        <v>60.7749</v>
      </c>
      <c r="J59" s="4">
        <v>210.9233</v>
      </c>
      <c r="K59" s="4">
        <v>138741.7137</v>
      </c>
      <c r="L59" s="4">
        <v>5.5491</v>
      </c>
      <c r="M59" s="4">
        <v>65.8036</v>
      </c>
      <c r="N59" s="4">
        <v>443698.3525</v>
      </c>
      <c r="O59" s="4">
        <v>0</v>
      </c>
      <c r="P59" s="4">
        <v>3099.2728</v>
      </c>
      <c r="Q59" s="4">
        <v>-2226.24</v>
      </c>
      <c r="R59" s="4">
        <v>0</v>
      </c>
      <c r="S59" s="4">
        <f>SUM(C59,D59,E59,F59,G59,H59,I59,J59,K59,N59,TABLARETRIBUCION[[#THIS ROW],[PENALIZACIÓN PI]],TABLARETRIBUCION[[#THIS ROW],[Q]],TABLARETRIBUCION[[#THIS ROW],[P]],TABLARETRIBUCION[[#THIS ROW],[F]])-M59-L59</f>
      </c>
    </row>
    <row r="60">
      <c r="A60" s="3" t="s">
        <v>135</v>
      </c>
      <c r="B60" s="3" t="s">
        <v>136</v>
      </c>
      <c r="C60" s="4">
        <v>509795.3664</v>
      </c>
      <c r="D60" s="4">
        <v>57523.5924</v>
      </c>
      <c r="E60" s="4">
        <v>33086.5821</v>
      </c>
      <c r="F60" s="4">
        <v>51746.4442</v>
      </c>
      <c r="G60" s="4">
        <v>143566</v>
      </c>
      <c r="H60" s="4">
        <v>4021.3563</v>
      </c>
      <c r="I60" s="4">
        <v>5287.5671</v>
      </c>
      <c r="J60" s="4">
        <v>845.0576</v>
      </c>
      <c r="K60" s="4">
        <v>32567.6796</v>
      </c>
      <c r="L60" s="4">
        <v>0</v>
      </c>
      <c r="M60" s="4">
        <v>0</v>
      </c>
      <c r="N60" s="4">
        <v>255224.0748</v>
      </c>
      <c r="O60" s="4">
        <v>0</v>
      </c>
      <c r="P60" s="4">
        <v>14748.8797</v>
      </c>
      <c r="Q60" s="4">
        <v>-1735.2157</v>
      </c>
      <c r="R60" s="4">
        <v>0</v>
      </c>
      <c r="S60" s="4">
        <f>SUM(C60,D60,E60,F60,G60,H60,I60,J60,K60,N60,TABLARETRIBUCION[[#THIS ROW],[PENALIZACIÓN PI]],TABLARETRIBUCION[[#THIS ROW],[Q]],TABLARETRIBUCION[[#THIS ROW],[P]],TABLARETRIBUCION[[#THIS ROW],[F]])-M60-L60</f>
      </c>
    </row>
    <row r="61">
      <c r="A61" s="3" t="s">
        <v>137</v>
      </c>
      <c r="B61" s="3" t="s">
        <v>138</v>
      </c>
      <c r="C61" s="4">
        <v>219628.5959</v>
      </c>
      <c r="D61" s="4">
        <v>483.6979</v>
      </c>
      <c r="E61" s="4">
        <v>30451.7955</v>
      </c>
      <c r="F61" s="4">
        <v>17505.1378</v>
      </c>
      <c r="G61" s="4">
        <v>52828</v>
      </c>
      <c r="H61" s="4">
        <v>512.5319</v>
      </c>
      <c r="I61" s="4">
        <v>1054.221</v>
      </c>
      <c r="J61" s="4">
        <v>144.6442</v>
      </c>
      <c r="K61" s="4">
        <v>61356.244</v>
      </c>
      <c r="L61" s="4">
        <v>0</v>
      </c>
      <c r="M61" s="4">
        <v>143.2635</v>
      </c>
      <c r="N61" s="4">
        <v>325767.9138</v>
      </c>
      <c r="O61" s="4">
        <v>0</v>
      </c>
      <c r="P61" s="4">
        <v>14191.7904</v>
      </c>
      <c r="Q61" s="4">
        <v>-328.9672</v>
      </c>
      <c r="R61" s="4">
        <v>0</v>
      </c>
      <c r="S61" s="4">
        <f>SUM(C61,D61,E61,F61,G61,H61,I61,J61,K61,N61,TABLARETRIBUCION[[#THIS ROW],[PENALIZACIÓN PI]],TABLARETRIBUCION[[#THIS ROW],[Q]],TABLARETRIBUCION[[#THIS ROW],[P]],TABLARETRIBUCION[[#THIS ROW],[F]])-M61-L61</f>
      </c>
    </row>
    <row r="62">
      <c r="A62" s="3" t="s">
        <v>139</v>
      </c>
      <c r="B62" s="3" t="s">
        <v>140</v>
      </c>
      <c r="C62" s="4">
        <v>74300.8223</v>
      </c>
      <c r="D62" s="4">
        <v>1022.607</v>
      </c>
      <c r="E62" s="4">
        <v>3532.752</v>
      </c>
      <c r="F62" s="4">
        <v>36241.7619</v>
      </c>
      <c r="G62" s="4">
        <v>22231</v>
      </c>
      <c r="H62" s="4">
        <v>39.0812</v>
      </c>
      <c r="I62" s="4">
        <v>0.9074</v>
      </c>
      <c r="J62" s="4">
        <v>865.4696</v>
      </c>
      <c r="K62" s="4">
        <v>51024.2556</v>
      </c>
      <c r="L62" s="4">
        <v>0</v>
      </c>
      <c r="M62" s="4">
        <v>0</v>
      </c>
      <c r="N62" s="4">
        <v>117158.41</v>
      </c>
      <c r="O62" s="4">
        <v>0</v>
      </c>
      <c r="P62" s="4">
        <v>6128.3413</v>
      </c>
      <c r="Q62" s="4">
        <v>1680.8647</v>
      </c>
      <c r="R62" s="4">
        <v>0</v>
      </c>
      <c r="S62" s="4">
        <f>SUM(C62,D62,E62,F62,G62,H62,I62,J62,K62,N62,TABLARETRIBUCION[[#THIS ROW],[PENALIZACIÓN PI]],TABLARETRIBUCION[[#THIS ROW],[Q]],TABLARETRIBUCION[[#THIS ROW],[P]],TABLARETRIBUCION[[#THIS ROW],[F]])-M62-L62</f>
      </c>
    </row>
    <row r="63">
      <c r="A63" s="3" t="s">
        <v>141</v>
      </c>
      <c r="B63" s="3" t="s">
        <v>142</v>
      </c>
      <c r="C63" s="4">
        <v>356403.7122</v>
      </c>
      <c r="D63" s="4">
        <v>2864.435</v>
      </c>
      <c r="E63" s="4">
        <v>14835.0789</v>
      </c>
      <c r="F63" s="4">
        <v>9585.3449</v>
      </c>
      <c r="G63" s="4">
        <v>100828</v>
      </c>
      <c r="H63" s="4">
        <v>20.3846</v>
      </c>
      <c r="I63" s="4">
        <v>2722.4492</v>
      </c>
      <c r="J63" s="4">
        <v>1204.0831</v>
      </c>
      <c r="K63" s="4">
        <v>43821.1024</v>
      </c>
      <c r="L63" s="4">
        <v>0</v>
      </c>
      <c r="M63" s="4">
        <v>9.9885</v>
      </c>
      <c r="N63" s="4">
        <v>341826.7105</v>
      </c>
      <c r="O63" s="4">
        <v>0</v>
      </c>
      <c r="P63" s="4">
        <v>17482.0262</v>
      </c>
      <c r="Q63" s="4">
        <v>522.1331</v>
      </c>
      <c r="R63" s="4">
        <v>0</v>
      </c>
      <c r="S63" s="4">
        <f>SUM(C63,D63,E63,F63,G63,H63,I63,J63,K63,N63,TABLARETRIBUCION[[#THIS ROW],[PENALIZACIÓN PI]],TABLARETRIBUCION[[#THIS ROW],[Q]],TABLARETRIBUCION[[#THIS ROW],[P]],TABLARETRIBUCION[[#THIS ROW],[F]])-M63-L63</f>
      </c>
    </row>
    <row r="64">
      <c r="A64" s="3" t="s">
        <v>143</v>
      </c>
      <c r="B64" s="3" t="s">
        <v>144</v>
      </c>
      <c r="C64" s="4">
        <v>134528.0772</v>
      </c>
      <c r="D64" s="4">
        <v>2320.0135</v>
      </c>
      <c r="E64" s="4">
        <v>18133.4875</v>
      </c>
      <c r="F64" s="4">
        <v>6823.4653</v>
      </c>
      <c r="G64" s="4">
        <v>45070</v>
      </c>
      <c r="H64" s="4">
        <v>0</v>
      </c>
      <c r="I64" s="4">
        <v>159.9079</v>
      </c>
      <c r="J64" s="4">
        <v>0</v>
      </c>
      <c r="K64" s="4">
        <v>15684.2026</v>
      </c>
      <c r="L64" s="4">
        <v>0</v>
      </c>
      <c r="M64" s="4">
        <v>0</v>
      </c>
      <c r="N64" s="4">
        <v>181886.6167</v>
      </c>
      <c r="O64" s="4">
        <v>0</v>
      </c>
      <c r="P64" s="4">
        <v>3860.6311</v>
      </c>
      <c r="Q64" s="4">
        <v>4046.0577</v>
      </c>
      <c r="R64" s="4">
        <v>0</v>
      </c>
      <c r="S64" s="4">
        <f>SUM(C64,D64,E64,F64,G64,H64,I64,J64,K64,N64,TABLARETRIBUCION[[#THIS ROW],[PENALIZACIÓN PI]],TABLARETRIBUCION[[#THIS ROW],[Q]],TABLARETRIBUCION[[#THIS ROW],[P]],TABLARETRIBUCION[[#THIS ROW],[F]])-M64-L64</f>
      </c>
    </row>
    <row r="65">
      <c r="A65" s="3" t="s">
        <v>145</v>
      </c>
      <c r="B65" s="3" t="s">
        <v>146</v>
      </c>
      <c r="C65" s="4">
        <v>170848.6585</v>
      </c>
      <c r="D65" s="4">
        <v>6866.4651</v>
      </c>
      <c r="E65" s="4">
        <v>12184.8342</v>
      </c>
      <c r="F65" s="4">
        <v>8820.506</v>
      </c>
      <c r="G65" s="4">
        <v>41766</v>
      </c>
      <c r="H65" s="4">
        <v>805.2898</v>
      </c>
      <c r="I65" s="4">
        <v>0</v>
      </c>
      <c r="J65" s="4">
        <v>28.8519</v>
      </c>
      <c r="K65" s="4">
        <v>21976.1783</v>
      </c>
      <c r="L65" s="4">
        <v>0</v>
      </c>
      <c r="M65" s="4">
        <v>0</v>
      </c>
      <c r="N65" s="4">
        <v>100307.255</v>
      </c>
      <c r="O65" s="4">
        <v>0</v>
      </c>
      <c r="P65" s="4">
        <v>137.8341</v>
      </c>
      <c r="Q65" s="4">
        <v>-281.2378</v>
      </c>
      <c r="R65" s="4">
        <v>0</v>
      </c>
      <c r="S65" s="4">
        <f>SUM(C65,D65,E65,F65,G65,H65,I65,J65,K65,N65,TABLARETRIBUCION[[#THIS ROW],[PENALIZACIÓN PI]],TABLARETRIBUCION[[#THIS ROW],[Q]],TABLARETRIBUCION[[#THIS ROW],[P]],TABLARETRIBUCION[[#THIS ROW],[F]])-M65-L65</f>
      </c>
    </row>
    <row r="66">
      <c r="A66" s="3" t="s">
        <v>147</v>
      </c>
      <c r="B66" s="3" t="s">
        <v>148</v>
      </c>
      <c r="C66" s="4">
        <v>371549.8509</v>
      </c>
      <c r="D66" s="4">
        <v>5795.2143</v>
      </c>
      <c r="E66" s="4">
        <v>7284.2157</v>
      </c>
      <c r="F66" s="4">
        <v>17148.3032</v>
      </c>
      <c r="G66" s="4">
        <v>87072</v>
      </c>
      <c r="H66" s="4">
        <v>1031.1176</v>
      </c>
      <c r="I66" s="4">
        <v>1176.3956</v>
      </c>
      <c r="J66" s="4">
        <v>2906.0753</v>
      </c>
      <c r="K66" s="4">
        <v>42801.366</v>
      </c>
      <c r="L66" s="4">
        <v>286.7573</v>
      </c>
      <c r="M66" s="4">
        <v>359.2868</v>
      </c>
      <c r="N66" s="4">
        <v>312333.9313</v>
      </c>
      <c r="O66" s="4">
        <v>0</v>
      </c>
      <c r="P66" s="4">
        <v>0</v>
      </c>
      <c r="Q66" s="4">
        <v>-86.473</v>
      </c>
      <c r="R66" s="4">
        <v>0</v>
      </c>
      <c r="S66" s="4">
        <f>SUM(C66,D66,E66,F66,G66,H66,I66,J66,K66,N66,TABLARETRIBUCION[[#THIS ROW],[PENALIZACIÓN PI]],TABLARETRIBUCION[[#THIS ROW],[Q]],TABLARETRIBUCION[[#THIS ROW],[P]],TABLARETRIBUCION[[#THIS ROW],[F]])-M66-L66</f>
      </c>
    </row>
    <row r="67">
      <c r="A67" s="3" t="s">
        <v>149</v>
      </c>
      <c r="B67" s="3" t="s">
        <v>150</v>
      </c>
      <c r="C67" s="4">
        <v>553942.3816</v>
      </c>
      <c r="D67" s="4">
        <v>8860.3607</v>
      </c>
      <c r="E67" s="4">
        <v>29886.3425</v>
      </c>
      <c r="F67" s="4">
        <v>6370.6221</v>
      </c>
      <c r="G67" s="4">
        <v>152853</v>
      </c>
      <c r="H67" s="4">
        <v>74.9358</v>
      </c>
      <c r="I67" s="4">
        <v>1768.4666</v>
      </c>
      <c r="J67" s="4">
        <v>19.1049</v>
      </c>
      <c r="K67" s="4">
        <v>27923.57</v>
      </c>
      <c r="L67" s="4">
        <v>0</v>
      </c>
      <c r="M67" s="4">
        <v>1472.8508</v>
      </c>
      <c r="N67" s="4">
        <v>360552.7119</v>
      </c>
      <c r="O67" s="4">
        <v>0</v>
      </c>
      <c r="P67" s="4">
        <v>16279.7676</v>
      </c>
      <c r="Q67" s="4">
        <v>11407.7865</v>
      </c>
      <c r="R67" s="4">
        <v>0</v>
      </c>
      <c r="S67" s="4">
        <f>SUM(C67,D67,E67,F67,G67,H67,I67,J67,K67,N67,TABLARETRIBUCION[[#THIS ROW],[PENALIZACIÓN PI]],TABLARETRIBUCION[[#THIS ROW],[Q]],TABLARETRIBUCION[[#THIS ROW],[P]],TABLARETRIBUCION[[#THIS ROW],[F]])-M67-L67</f>
      </c>
    </row>
    <row r="68">
      <c r="A68" s="3" t="s">
        <v>151</v>
      </c>
      <c r="B68" s="3" t="s">
        <v>152</v>
      </c>
      <c r="C68" s="4">
        <v>15461.8479</v>
      </c>
      <c r="D68" s="4">
        <v>0</v>
      </c>
      <c r="E68" s="4">
        <v>2795.9152</v>
      </c>
      <c r="F68" s="4">
        <v>1397.561</v>
      </c>
      <c r="G68" s="4">
        <v>3992</v>
      </c>
      <c r="H68" s="4">
        <v>0</v>
      </c>
      <c r="I68" s="4">
        <v>879.6583</v>
      </c>
      <c r="J68" s="4">
        <v>14.6367</v>
      </c>
      <c r="K68" s="4">
        <v>0</v>
      </c>
      <c r="L68" s="4">
        <v>0</v>
      </c>
      <c r="M68" s="4">
        <v>813.5329</v>
      </c>
      <c r="N68" s="4">
        <v>32262.0187</v>
      </c>
      <c r="O68" s="4">
        <v>0</v>
      </c>
      <c r="P68" s="4">
        <v>0</v>
      </c>
      <c r="Q68" s="4">
        <v>559.901</v>
      </c>
      <c r="R68" s="4">
        <v>0</v>
      </c>
      <c r="S68" s="4">
        <f>SUM(C68,D68,E68,F68,G68,H68,I68,J68,K68,N68,TABLARETRIBUCION[[#THIS ROW],[PENALIZACIÓN PI]],TABLARETRIBUCION[[#THIS ROW],[Q]],TABLARETRIBUCION[[#THIS ROW],[P]],TABLARETRIBUCION[[#THIS ROW],[F]])-M68-L68</f>
      </c>
    </row>
    <row r="69">
      <c r="A69" s="3" t="s">
        <v>153</v>
      </c>
      <c r="B69" s="3" t="s">
        <v>154</v>
      </c>
      <c r="C69" s="4">
        <v>93481.6511</v>
      </c>
      <c r="D69" s="4">
        <v>4724.2759</v>
      </c>
      <c r="E69" s="4">
        <v>2926.3199</v>
      </c>
      <c r="F69" s="4">
        <v>9850.3549</v>
      </c>
      <c r="G69" s="4">
        <v>25802</v>
      </c>
      <c r="H69" s="4">
        <v>714.3455</v>
      </c>
      <c r="I69" s="4">
        <v>221.0939</v>
      </c>
      <c r="J69" s="4">
        <v>35.1553</v>
      </c>
      <c r="K69" s="4">
        <v>10970.431</v>
      </c>
      <c r="L69" s="4">
        <v>0</v>
      </c>
      <c r="M69" s="4">
        <v>191.3611</v>
      </c>
      <c r="N69" s="4">
        <v>144157.9501</v>
      </c>
      <c r="O69" s="4">
        <v>0</v>
      </c>
      <c r="P69" s="4">
        <v>0</v>
      </c>
      <c r="Q69" s="4">
        <v>-38.6504</v>
      </c>
      <c r="R69" s="4">
        <v>0</v>
      </c>
      <c r="S69" s="4">
        <f>SUM(C69,D69,E69,F69,G69,H69,I69,J69,K69,N69,TABLARETRIBUCION[[#THIS ROW],[PENALIZACIÓN PI]],TABLARETRIBUCION[[#THIS ROW],[Q]],TABLARETRIBUCION[[#THIS ROW],[P]],TABLARETRIBUCION[[#THIS ROW],[F]])-M69-L69</f>
      </c>
    </row>
    <row r="70">
      <c r="A70" s="3" t="s">
        <v>155</v>
      </c>
      <c r="B70" s="3" t="s">
        <v>156</v>
      </c>
      <c r="C70" s="4">
        <v>67570.3732</v>
      </c>
      <c r="D70" s="4">
        <v>0</v>
      </c>
      <c r="E70" s="4">
        <v>560.6385</v>
      </c>
      <c r="F70" s="4">
        <v>1230.4194</v>
      </c>
      <c r="G70" s="4">
        <v>19474</v>
      </c>
      <c r="H70" s="4">
        <v>1.1758</v>
      </c>
      <c r="I70" s="4">
        <v>0</v>
      </c>
      <c r="J70" s="4">
        <v>0.3526</v>
      </c>
      <c r="K70" s="4">
        <v>1775.2176</v>
      </c>
      <c r="L70" s="4">
        <v>0</v>
      </c>
      <c r="M70" s="4">
        <v>0</v>
      </c>
      <c r="N70" s="4">
        <v>69578.6336</v>
      </c>
      <c r="O70" s="4">
        <v>0</v>
      </c>
      <c r="P70" s="4">
        <v>3203.8162</v>
      </c>
      <c r="Q70" s="4">
        <v>1601.9081</v>
      </c>
      <c r="R70" s="4">
        <v>0</v>
      </c>
      <c r="S70" s="4">
        <f>SUM(C70,D70,E70,F70,G70,H70,I70,J70,K70,N70,TABLARETRIBUCION[[#THIS ROW],[PENALIZACIÓN PI]],TABLARETRIBUCION[[#THIS ROW],[Q]],TABLARETRIBUCION[[#THIS ROW],[P]],TABLARETRIBUCION[[#THIS ROW],[F]])-M70-L70</f>
      </c>
    </row>
    <row r="71">
      <c r="A71" s="3" t="s">
        <v>157</v>
      </c>
      <c r="B71" s="3" t="s">
        <v>158</v>
      </c>
      <c r="C71" s="4">
        <v>980772.5616</v>
      </c>
      <c r="D71" s="4">
        <v>48077.1827</v>
      </c>
      <c r="E71" s="4">
        <v>46851.7104</v>
      </c>
      <c r="F71" s="4">
        <v>49133.6024</v>
      </c>
      <c r="G71" s="4">
        <v>242382</v>
      </c>
      <c r="H71" s="4">
        <v>1352.1641</v>
      </c>
      <c r="I71" s="4">
        <v>6163.7368</v>
      </c>
      <c r="J71" s="4">
        <v>1105.2877</v>
      </c>
      <c r="K71" s="4">
        <v>115231.9189</v>
      </c>
      <c r="L71" s="4">
        <v>169.8188</v>
      </c>
      <c r="M71" s="4">
        <v>0</v>
      </c>
      <c r="N71" s="4">
        <v>515391.9141</v>
      </c>
      <c r="O71" s="4">
        <v>0</v>
      </c>
      <c r="P71" s="4">
        <v>-2619.5389</v>
      </c>
      <c r="Q71" s="4">
        <v>5488.7074</v>
      </c>
      <c r="R71" s="4">
        <v>0</v>
      </c>
      <c r="S71" s="4">
        <f>SUM(C71,D71,E71,F71,G71,H71,I71,J71,K71,N71,TABLARETRIBUCION[[#THIS ROW],[PENALIZACIÓN PI]],TABLARETRIBUCION[[#THIS ROW],[Q]],TABLARETRIBUCION[[#THIS ROW],[P]],TABLARETRIBUCION[[#THIS ROW],[F]])-M71-L71</f>
      </c>
    </row>
    <row r="72">
      <c r="A72" s="3" t="s">
        <v>159</v>
      </c>
      <c r="B72" s="3" t="s">
        <v>160</v>
      </c>
      <c r="C72" s="4">
        <v>705540.4657</v>
      </c>
      <c r="D72" s="4">
        <v>236.9706</v>
      </c>
      <c r="E72" s="4">
        <v>0</v>
      </c>
      <c r="F72" s="4">
        <v>-990</v>
      </c>
      <c r="G72" s="4">
        <v>169516</v>
      </c>
      <c r="H72" s="4">
        <v>0</v>
      </c>
      <c r="I72" s="4">
        <v>0</v>
      </c>
      <c r="J72" s="4">
        <v>0</v>
      </c>
      <c r="K72" s="4">
        <v>46609.2342</v>
      </c>
      <c r="L72" s="4">
        <v>0</v>
      </c>
      <c r="M72" s="4">
        <v>0</v>
      </c>
      <c r="N72" s="4">
        <v>235471.2315</v>
      </c>
      <c r="O72" s="4">
        <v>0</v>
      </c>
      <c r="P72" s="4">
        <v>0</v>
      </c>
      <c r="Q72" s="4">
        <v>-378.1932</v>
      </c>
      <c r="R72" s="4">
        <v>266.116</v>
      </c>
      <c r="S72" s="4">
        <f>SUM(C72,D72,E72,F72,G72,H72,I72,J72,K72,N72,TABLARETRIBUCION[[#THIS ROW],[PENALIZACIÓN PI]],TABLARETRIBUCION[[#THIS ROW],[Q]],TABLARETRIBUCION[[#THIS ROW],[P]],TABLARETRIBUCION[[#THIS ROW],[F]])-M72-L72</f>
      </c>
    </row>
    <row r="73">
      <c r="A73" s="3" t="s">
        <v>161</v>
      </c>
      <c r="B73" s="3" t="s">
        <v>162</v>
      </c>
      <c r="C73" s="4">
        <v>432554.9852</v>
      </c>
      <c r="D73" s="4">
        <v>5179.9906</v>
      </c>
      <c r="E73" s="4">
        <v>40345.81</v>
      </c>
      <c r="F73" s="4">
        <v>14180.4067</v>
      </c>
      <c r="G73" s="4">
        <v>109862</v>
      </c>
      <c r="H73" s="4">
        <v>0</v>
      </c>
      <c r="I73" s="4">
        <v>3155.2846</v>
      </c>
      <c r="J73" s="4">
        <v>26.6252</v>
      </c>
      <c r="K73" s="4">
        <v>43401.0138</v>
      </c>
      <c r="L73" s="4">
        <v>0</v>
      </c>
      <c r="M73" s="4">
        <v>0</v>
      </c>
      <c r="N73" s="4">
        <v>492679.8573</v>
      </c>
      <c r="O73" s="4">
        <v>0</v>
      </c>
      <c r="P73" s="4">
        <v>0</v>
      </c>
      <c r="Q73" s="4">
        <v>8679.056</v>
      </c>
      <c r="R73" s="4">
        <v>0</v>
      </c>
      <c r="S73" s="4">
        <f>SUM(C73,D73,E73,F73,G73,H73,I73,J73,K73,N73,TABLARETRIBUCION[[#THIS ROW],[PENALIZACIÓN PI]],TABLARETRIBUCION[[#THIS ROW],[Q]],TABLARETRIBUCION[[#THIS ROW],[P]],TABLARETRIBUCION[[#THIS ROW],[F]])-M73-L73</f>
      </c>
    </row>
    <row r="74">
      <c r="A74" s="3" t="s">
        <v>163</v>
      </c>
      <c r="B74" s="3" t="s">
        <v>164</v>
      </c>
      <c r="C74" s="4">
        <v>962222.2822</v>
      </c>
      <c r="D74" s="4">
        <v>35076.5231</v>
      </c>
      <c r="E74" s="4">
        <v>32854.8806</v>
      </c>
      <c r="F74" s="4">
        <v>45031.5481</v>
      </c>
      <c r="G74" s="4">
        <v>227191</v>
      </c>
      <c r="H74" s="4">
        <v>1385.6828</v>
      </c>
      <c r="I74" s="4">
        <v>2651.0468</v>
      </c>
      <c r="J74" s="4">
        <v>1224.4376</v>
      </c>
      <c r="K74" s="4">
        <v>81793.8331</v>
      </c>
      <c r="L74" s="4">
        <v>0</v>
      </c>
      <c r="M74" s="4">
        <v>1483.7932</v>
      </c>
      <c r="N74" s="4">
        <v>378248.4132</v>
      </c>
      <c r="O74" s="4">
        <v>0</v>
      </c>
      <c r="P74" s="4">
        <v>11013.1513</v>
      </c>
      <c r="Q74" s="4">
        <v>17301.3461</v>
      </c>
      <c r="R74" s="4">
        <v>320.676</v>
      </c>
      <c r="S74" s="4">
        <f>SUM(C74,D74,E74,F74,G74,H74,I74,J74,K74,N74,TABLARETRIBUCION[[#THIS ROW],[PENALIZACIÓN PI]],TABLARETRIBUCION[[#THIS ROW],[Q]],TABLARETRIBUCION[[#THIS ROW],[P]],TABLARETRIBUCION[[#THIS ROW],[F]])-M74-L74</f>
      </c>
    </row>
    <row r="75">
      <c r="A75" s="3" t="s">
        <v>165</v>
      </c>
      <c r="B75" s="3" t="s">
        <v>166</v>
      </c>
      <c r="C75" s="4">
        <v>184804.3255</v>
      </c>
      <c r="D75" s="4">
        <v>37403.2634</v>
      </c>
      <c r="E75" s="4">
        <v>6171.8339</v>
      </c>
      <c r="F75" s="4">
        <v>29665.0644</v>
      </c>
      <c r="G75" s="4">
        <v>46893</v>
      </c>
      <c r="H75" s="4">
        <v>342.3795</v>
      </c>
      <c r="I75" s="4">
        <v>3.4234</v>
      </c>
      <c r="J75" s="4">
        <v>0</v>
      </c>
      <c r="K75" s="4">
        <v>13116.4358</v>
      </c>
      <c r="L75" s="4">
        <v>0</v>
      </c>
      <c r="M75" s="4">
        <v>0</v>
      </c>
      <c r="N75" s="4">
        <v>136217.1165</v>
      </c>
      <c r="O75" s="4">
        <v>0</v>
      </c>
      <c r="P75" s="4">
        <v>-2658.062</v>
      </c>
      <c r="Q75" s="4">
        <v>4546.1684</v>
      </c>
      <c r="R75" s="4">
        <v>0</v>
      </c>
      <c r="S75" s="4">
        <f>SUM(C75,D75,E75,F75,G75,H75,I75,J75,K75,N75,TABLARETRIBUCION[[#THIS ROW],[PENALIZACIÓN PI]],TABLARETRIBUCION[[#THIS ROW],[Q]],TABLARETRIBUCION[[#THIS ROW],[P]],TABLARETRIBUCION[[#THIS ROW],[F]])-M75-L75</f>
      </c>
    </row>
    <row r="76">
      <c r="A76" s="3" t="s">
        <v>167</v>
      </c>
      <c r="B76" s="3" t="s">
        <v>168</v>
      </c>
      <c r="C76" s="4">
        <v>332871.6626</v>
      </c>
      <c r="D76" s="4">
        <v>5927.7347</v>
      </c>
      <c r="E76" s="4">
        <v>15711.3648</v>
      </c>
      <c r="F76" s="4">
        <v>8765.1464</v>
      </c>
      <c r="G76" s="4">
        <v>89715</v>
      </c>
      <c r="H76" s="4">
        <v>1667.168</v>
      </c>
      <c r="I76" s="4">
        <v>120.2994</v>
      </c>
      <c r="J76" s="4">
        <v>38.4021</v>
      </c>
      <c r="K76" s="4">
        <v>36354.9761</v>
      </c>
      <c r="L76" s="4">
        <v>1292.2875</v>
      </c>
      <c r="M76" s="4">
        <v>63.2602</v>
      </c>
      <c r="N76" s="4">
        <v>257830.938</v>
      </c>
      <c r="O76" s="4">
        <v>0</v>
      </c>
      <c r="P76" s="4">
        <v>1010.5651</v>
      </c>
      <c r="Q76" s="4">
        <v>-1035.428</v>
      </c>
      <c r="R76" s="4">
        <v>0.916</v>
      </c>
      <c r="S76" s="4">
        <f>SUM(C76,D76,E76,F76,G76,H76,I76,J76,K76,N76,TABLARETRIBUCION[[#THIS ROW],[PENALIZACIÓN PI]],TABLARETRIBUCION[[#THIS ROW],[Q]],TABLARETRIBUCION[[#THIS ROW],[P]],TABLARETRIBUCION[[#THIS ROW],[F]])-M76-L76</f>
      </c>
    </row>
    <row r="77">
      <c r="A77" s="3" t="s">
        <v>169</v>
      </c>
      <c r="B77" s="3" t="s">
        <v>170</v>
      </c>
      <c r="C77" s="4">
        <v>205058.662</v>
      </c>
      <c r="D77" s="4">
        <v>8085.7087</v>
      </c>
      <c r="E77" s="4">
        <v>2493.4643</v>
      </c>
      <c r="F77" s="4">
        <v>12153.1601</v>
      </c>
      <c r="G77" s="4">
        <v>51019</v>
      </c>
      <c r="H77" s="4">
        <v>1865.2642</v>
      </c>
      <c r="I77" s="4">
        <v>1295.1661</v>
      </c>
      <c r="J77" s="4">
        <v>586.0047</v>
      </c>
      <c r="K77" s="4">
        <v>21000.4149</v>
      </c>
      <c r="L77" s="4">
        <v>0</v>
      </c>
      <c r="M77" s="4">
        <v>0</v>
      </c>
      <c r="N77" s="4">
        <v>229979.5331</v>
      </c>
      <c r="O77" s="4">
        <v>0</v>
      </c>
      <c r="P77" s="4">
        <v>10670.7276</v>
      </c>
      <c r="Q77" s="4">
        <v>5335.3638</v>
      </c>
      <c r="R77" s="4">
        <v>0</v>
      </c>
      <c r="S77" s="4">
        <f>SUM(C77,D77,E77,F77,G77,H77,I77,J77,K77,N77,TABLARETRIBUCION[[#THIS ROW],[PENALIZACIÓN PI]],TABLARETRIBUCION[[#THIS ROW],[Q]],TABLARETRIBUCION[[#THIS ROW],[P]],TABLARETRIBUCION[[#THIS ROW],[F]])-M77-L77</f>
      </c>
    </row>
    <row r="78">
      <c r="A78" s="3" t="s">
        <v>171</v>
      </c>
      <c r="B78" s="3" t="s">
        <v>172</v>
      </c>
      <c r="C78" s="4">
        <v>525025.7712</v>
      </c>
      <c r="D78" s="4">
        <v>18420.7367</v>
      </c>
      <c r="E78" s="4">
        <v>40941.1278</v>
      </c>
      <c r="F78" s="4">
        <v>31730.6832</v>
      </c>
      <c r="G78" s="4">
        <v>170098</v>
      </c>
      <c r="H78" s="4">
        <v>7780.7999</v>
      </c>
      <c r="I78" s="4">
        <v>7893.6435</v>
      </c>
      <c r="J78" s="4">
        <v>441.3037</v>
      </c>
      <c r="K78" s="4">
        <v>39755.4865</v>
      </c>
      <c r="L78" s="4">
        <v>5387.9627</v>
      </c>
      <c r="M78" s="4">
        <v>4691.0774</v>
      </c>
      <c r="N78" s="4">
        <v>409148.4222</v>
      </c>
      <c r="O78" s="4">
        <v>0</v>
      </c>
      <c r="P78" s="4">
        <v>12387.6069</v>
      </c>
      <c r="Q78" s="4">
        <v>1166.4751</v>
      </c>
      <c r="R78" s="4">
        <v>0</v>
      </c>
      <c r="S78" s="4">
        <f>SUM(C78,D78,E78,F78,G78,H78,I78,J78,K78,N78,TABLARETRIBUCION[[#THIS ROW],[PENALIZACIÓN PI]],TABLARETRIBUCION[[#THIS ROW],[Q]],TABLARETRIBUCION[[#THIS ROW],[P]],TABLARETRIBUCION[[#THIS ROW],[F]])-M78-L78</f>
      </c>
    </row>
    <row r="79">
      <c r="A79" s="3" t="s">
        <v>173</v>
      </c>
      <c r="B79" s="3" t="s">
        <v>174</v>
      </c>
      <c r="C79" s="4">
        <v>350927.9027</v>
      </c>
      <c r="D79" s="4">
        <v>7734.4564</v>
      </c>
      <c r="E79" s="4">
        <v>2953.8063</v>
      </c>
      <c r="F79" s="4">
        <v>14639.1466</v>
      </c>
      <c r="G79" s="4">
        <v>112740</v>
      </c>
      <c r="H79" s="4">
        <v>19.7136</v>
      </c>
      <c r="I79" s="4">
        <v>1182.3738</v>
      </c>
      <c r="J79" s="4">
        <v>95.6339</v>
      </c>
      <c r="K79" s="4">
        <v>38927.4072</v>
      </c>
      <c r="L79" s="4">
        <v>29.2172</v>
      </c>
      <c r="M79" s="4">
        <v>500.4727</v>
      </c>
      <c r="N79" s="4">
        <v>222509.1232</v>
      </c>
      <c r="O79" s="4">
        <v>0</v>
      </c>
      <c r="P79" s="4">
        <v>15023.9975</v>
      </c>
      <c r="Q79" s="4">
        <v>412.9725</v>
      </c>
      <c r="R79" s="4">
        <v>0</v>
      </c>
      <c r="S79" s="4">
        <f>SUM(C79,D79,E79,F79,G79,H79,I79,J79,K79,N79,TABLARETRIBUCION[[#THIS ROW],[PENALIZACIÓN PI]],TABLARETRIBUCION[[#THIS ROW],[Q]],TABLARETRIBUCION[[#THIS ROW],[P]],TABLARETRIBUCION[[#THIS ROW],[F]])-M79-L79</f>
      </c>
    </row>
    <row r="80">
      <c r="A80" s="3" t="s">
        <v>175</v>
      </c>
      <c r="B80" s="3" t="s">
        <v>176</v>
      </c>
      <c r="C80" s="4">
        <v>35317.7146</v>
      </c>
      <c r="D80" s="4">
        <v>-58</v>
      </c>
      <c r="E80" s="4">
        <v>9110.9698</v>
      </c>
      <c r="F80" s="4">
        <v>2669.7165</v>
      </c>
      <c r="G80" s="4">
        <v>14257</v>
      </c>
      <c r="H80" s="4">
        <v>0</v>
      </c>
      <c r="I80" s="4">
        <v>12912.4236</v>
      </c>
      <c r="J80" s="4">
        <v>208.7656</v>
      </c>
      <c r="K80" s="4">
        <v>8205.598</v>
      </c>
      <c r="L80" s="4">
        <v>0</v>
      </c>
      <c r="M80" s="4">
        <v>4690.6364</v>
      </c>
      <c r="N80" s="4">
        <v>104028.553</v>
      </c>
      <c r="O80" s="4">
        <v>0</v>
      </c>
      <c r="P80" s="4">
        <v>1941.8969</v>
      </c>
      <c r="Q80" s="4">
        <v>-6.8399</v>
      </c>
      <c r="R80" s="4">
        <v>0</v>
      </c>
      <c r="S80" s="4">
        <f>SUM(C80,D80,E80,F80,G80,H80,I80,J80,K80,N80,TABLARETRIBUCION[[#THIS ROW],[PENALIZACIÓN PI]],TABLARETRIBUCION[[#THIS ROW],[Q]],TABLARETRIBUCION[[#THIS ROW],[P]],TABLARETRIBUCION[[#THIS ROW],[F]])-M80-L80</f>
      </c>
    </row>
    <row r="81">
      <c r="A81" s="3" t="s">
        <v>177</v>
      </c>
      <c r="B81" s="3" t="s">
        <v>178</v>
      </c>
      <c r="C81" s="4">
        <v>334315.8126</v>
      </c>
      <c r="D81" s="4">
        <v>11351.9191</v>
      </c>
      <c r="E81" s="4">
        <v>8590.3338</v>
      </c>
      <c r="F81" s="4">
        <v>24191.8097</v>
      </c>
      <c r="G81" s="4">
        <v>111923</v>
      </c>
      <c r="H81" s="4">
        <v>2199.4922</v>
      </c>
      <c r="I81" s="4">
        <v>1499.5513</v>
      </c>
      <c r="J81" s="4">
        <v>4071.8585</v>
      </c>
      <c r="K81" s="4">
        <v>25476.5396</v>
      </c>
      <c r="L81" s="4">
        <v>1430.9013</v>
      </c>
      <c r="M81" s="4">
        <v>2.0186</v>
      </c>
      <c r="N81" s="4">
        <v>321741.8145</v>
      </c>
      <c r="O81" s="4">
        <v>0</v>
      </c>
      <c r="P81" s="4">
        <v>-4197.2953</v>
      </c>
      <c r="Q81" s="4">
        <v>-6790.8357</v>
      </c>
      <c r="R81" s="4">
        <v>5.456</v>
      </c>
      <c r="S81" s="4">
        <f>SUM(C81,D81,E81,F81,G81,H81,I81,J81,K81,N81,TABLARETRIBUCION[[#THIS ROW],[PENALIZACIÓN PI]],TABLARETRIBUCION[[#THIS ROW],[Q]],TABLARETRIBUCION[[#THIS ROW],[P]],TABLARETRIBUCION[[#THIS ROW],[F]])-M81-L81</f>
      </c>
    </row>
    <row r="82">
      <c r="A82" s="3" t="s">
        <v>179</v>
      </c>
      <c r="B82" s="3" t="s">
        <v>180</v>
      </c>
      <c r="C82" s="4">
        <v>290270.2034</v>
      </c>
      <c r="D82" s="4">
        <v>7708.2602</v>
      </c>
      <c r="E82" s="4">
        <v>17442.9652</v>
      </c>
      <c r="F82" s="4">
        <v>9648.71</v>
      </c>
      <c r="G82" s="4">
        <v>72750</v>
      </c>
      <c r="H82" s="4">
        <v>0</v>
      </c>
      <c r="I82" s="4">
        <v>7364.8901</v>
      </c>
      <c r="J82" s="4">
        <v>754.3168</v>
      </c>
      <c r="K82" s="4">
        <v>0</v>
      </c>
      <c r="L82" s="4">
        <v>0</v>
      </c>
      <c r="M82" s="4">
        <v>1169.0674</v>
      </c>
      <c r="N82" s="4">
        <v>318607.4563</v>
      </c>
      <c r="O82" s="4">
        <v>0</v>
      </c>
      <c r="P82" s="4">
        <v>14467.5547</v>
      </c>
      <c r="Q82" s="4">
        <v>7233.7773</v>
      </c>
      <c r="R82" s="4">
        <v>0</v>
      </c>
      <c r="S82" s="4">
        <f>SUM(C82,D82,E82,F82,G82,H82,I82,J82,K82,N82,TABLARETRIBUCION[[#THIS ROW],[PENALIZACIÓN PI]],TABLARETRIBUCION[[#THIS ROW],[Q]],TABLARETRIBUCION[[#THIS ROW],[P]],TABLARETRIBUCION[[#THIS ROW],[F]])-M82-L82</f>
      </c>
    </row>
    <row r="83">
      <c r="A83" s="3" t="s">
        <v>181</v>
      </c>
      <c r="B83" s="3" t="s">
        <v>182</v>
      </c>
      <c r="C83" s="4">
        <v>129346.48</v>
      </c>
      <c r="D83" s="4">
        <v>0</v>
      </c>
      <c r="E83" s="4">
        <v>1219.0741</v>
      </c>
      <c r="F83" s="4">
        <v>732.7569</v>
      </c>
      <c r="G83" s="4">
        <v>34071</v>
      </c>
      <c r="H83" s="4">
        <v>0</v>
      </c>
      <c r="I83" s="4">
        <v>1960.8954</v>
      </c>
      <c r="J83" s="4">
        <v>4.4098</v>
      </c>
      <c r="K83" s="4">
        <v>41890.5268</v>
      </c>
      <c r="L83" s="4">
        <v>0</v>
      </c>
      <c r="M83" s="4">
        <v>122.111</v>
      </c>
      <c r="N83" s="4">
        <v>242942.5821</v>
      </c>
      <c r="O83" s="4">
        <v>0</v>
      </c>
      <c r="P83" s="4">
        <v>-4845.1726</v>
      </c>
      <c r="Q83" s="4">
        <v>4520.4561</v>
      </c>
      <c r="R83" s="4">
        <v>0</v>
      </c>
      <c r="S83" s="4">
        <f>SUM(C83,D83,E83,F83,G83,H83,I83,J83,K83,N83,TABLARETRIBUCION[[#THIS ROW],[PENALIZACIÓN PI]],TABLARETRIBUCION[[#THIS ROW],[Q]],TABLARETRIBUCION[[#THIS ROW],[P]],TABLARETRIBUCION[[#THIS ROW],[F]])-M83-L83</f>
      </c>
    </row>
    <row r="84">
      <c r="A84" s="3" t="s">
        <v>183</v>
      </c>
      <c r="B84" s="3" t="s">
        <v>184</v>
      </c>
      <c r="C84" s="4">
        <v>380085.8092</v>
      </c>
      <c r="D84" s="4">
        <v>24045.5619</v>
      </c>
      <c r="E84" s="4">
        <v>1299.3081</v>
      </c>
      <c r="F84" s="4">
        <v>15055.4457</v>
      </c>
      <c r="G84" s="4">
        <v>71837</v>
      </c>
      <c r="H84" s="4">
        <v>0</v>
      </c>
      <c r="I84" s="4">
        <v>194.6107</v>
      </c>
      <c r="J84" s="4">
        <v>282.1744</v>
      </c>
      <c r="K84" s="4">
        <v>75153.9046</v>
      </c>
      <c r="L84" s="4">
        <v>1264.2098</v>
      </c>
      <c r="M84" s="4">
        <v>0</v>
      </c>
      <c r="N84" s="4">
        <v>168250.2464</v>
      </c>
      <c r="O84" s="4">
        <v>0</v>
      </c>
      <c r="P84" s="4">
        <v>282.3844</v>
      </c>
      <c r="Q84" s="4">
        <v>6034.2067</v>
      </c>
      <c r="R84" s="4">
        <v>0</v>
      </c>
      <c r="S84" s="4">
        <f>SUM(C84,D84,E84,F84,G84,H84,I84,J84,K84,N84,TABLARETRIBUCION[[#THIS ROW],[PENALIZACIÓN PI]],TABLARETRIBUCION[[#THIS ROW],[Q]],TABLARETRIBUCION[[#THIS ROW],[P]],TABLARETRIBUCION[[#THIS ROW],[F]])-M84-L84</f>
      </c>
    </row>
    <row r="85">
      <c r="A85" s="3" t="s">
        <v>185</v>
      </c>
      <c r="B85" s="3" t="s">
        <v>186</v>
      </c>
      <c r="C85" s="4">
        <v>3042199.2182</v>
      </c>
      <c r="D85" s="4">
        <v>171409.8013</v>
      </c>
      <c r="E85" s="4">
        <v>76150.4978</v>
      </c>
      <c r="F85" s="4">
        <v>239898.396</v>
      </c>
      <c r="G85" s="4">
        <v>675277</v>
      </c>
      <c r="H85" s="4">
        <v>52332.3479</v>
      </c>
      <c r="I85" s="4">
        <v>7397.8821</v>
      </c>
      <c r="J85" s="4">
        <v>4338.0291</v>
      </c>
      <c r="K85" s="4">
        <v>292499.1845</v>
      </c>
      <c r="L85" s="4">
        <v>0</v>
      </c>
      <c r="M85" s="4">
        <v>5738.6777</v>
      </c>
      <c r="N85" s="4">
        <v>1399907.6236</v>
      </c>
      <c r="O85" s="4">
        <v>0</v>
      </c>
      <c r="P85" s="4">
        <v>8266.7811</v>
      </c>
      <c r="Q85" s="4">
        <v>-7690.1227</v>
      </c>
      <c r="R85" s="4">
        <v>83.912</v>
      </c>
      <c r="S85" s="4">
        <f>SUM(C85,D85,E85,F85,G85,H85,I85,J85,K85,N85,TABLARETRIBUCION[[#THIS ROW],[PENALIZACIÓN PI]],TABLARETRIBUCION[[#THIS ROW],[Q]],TABLARETRIBUCION[[#THIS ROW],[P]],TABLARETRIBUCION[[#THIS ROW],[F]])-M85-L85</f>
      </c>
    </row>
    <row r="86">
      <c r="A86" s="3" t="s">
        <v>187</v>
      </c>
      <c r="B86" s="3" t="s">
        <v>188</v>
      </c>
      <c r="C86" s="4">
        <v>442554.0229</v>
      </c>
      <c r="D86" s="4">
        <v>26619.9702</v>
      </c>
      <c r="E86" s="4">
        <v>18832.457</v>
      </c>
      <c r="F86" s="4">
        <v>34202.2653</v>
      </c>
      <c r="G86" s="4">
        <v>125131</v>
      </c>
      <c r="H86" s="4">
        <v>2141.9321</v>
      </c>
      <c r="I86" s="4">
        <v>1492.2831</v>
      </c>
      <c r="J86" s="4">
        <v>778.8175</v>
      </c>
      <c r="K86" s="4">
        <v>294691.0966</v>
      </c>
      <c r="L86" s="4">
        <v>1259.2197</v>
      </c>
      <c r="M86" s="4">
        <v>1327.1836</v>
      </c>
      <c r="N86" s="4">
        <v>209210.645</v>
      </c>
      <c r="O86" s="4">
        <v>0</v>
      </c>
      <c r="P86" s="4">
        <v>6477.8441</v>
      </c>
      <c r="Q86" s="4">
        <v>595.1091</v>
      </c>
      <c r="R86" s="4">
        <v>367.14</v>
      </c>
      <c r="S86" s="4">
        <f>SUM(C86,D86,E86,F86,G86,H86,I86,J86,K86,N86,TABLARETRIBUCION[[#THIS ROW],[PENALIZACIÓN PI]],TABLARETRIBUCION[[#THIS ROW],[Q]],TABLARETRIBUCION[[#THIS ROW],[P]],TABLARETRIBUCION[[#THIS ROW],[F]])-M86-L86</f>
      </c>
    </row>
    <row r="87">
      <c r="A87" s="3" t="s">
        <v>189</v>
      </c>
      <c r="B87" s="3" t="s">
        <v>190</v>
      </c>
      <c r="C87" s="4">
        <v>366353.2131</v>
      </c>
      <c r="D87" s="4">
        <v>1799.8621</v>
      </c>
      <c r="E87" s="4">
        <v>28025.9257</v>
      </c>
      <c r="F87" s="4">
        <v>3544.9454</v>
      </c>
      <c r="G87" s="4">
        <v>102038</v>
      </c>
      <c r="H87" s="4">
        <v>294.1272</v>
      </c>
      <c r="I87" s="4">
        <v>7034.5377</v>
      </c>
      <c r="J87" s="4">
        <v>33.3196</v>
      </c>
      <c r="K87" s="4">
        <v>42920.5201</v>
      </c>
      <c r="L87" s="4">
        <v>371.7292</v>
      </c>
      <c r="M87" s="4">
        <v>5605.1163</v>
      </c>
      <c r="N87" s="4">
        <v>287223.5008</v>
      </c>
      <c r="O87" s="4">
        <v>0</v>
      </c>
      <c r="P87" s="4">
        <v>-2535.533</v>
      </c>
      <c r="Q87" s="4">
        <v>5464.1015</v>
      </c>
      <c r="R87" s="4">
        <v>66.578</v>
      </c>
      <c r="S87" s="4">
        <f>SUM(C87,D87,E87,F87,G87,H87,I87,J87,K87,N87,TABLARETRIBUCION[[#THIS ROW],[PENALIZACIÓN PI]],TABLARETRIBUCION[[#THIS ROW],[Q]],TABLARETRIBUCION[[#THIS ROW],[P]],TABLARETRIBUCION[[#THIS ROW],[F]])-M87-L87</f>
      </c>
    </row>
    <row r="88">
      <c r="A88" s="3" t="s">
        <v>191</v>
      </c>
      <c r="B88" s="3" t="s">
        <v>192</v>
      </c>
      <c r="C88" s="4">
        <v>25816.7876</v>
      </c>
      <c r="D88" s="4">
        <v>0</v>
      </c>
      <c r="E88" s="4">
        <v>0</v>
      </c>
      <c r="F88" s="4">
        <v>0</v>
      </c>
      <c r="G88" s="4">
        <v>7200</v>
      </c>
      <c r="H88" s="4">
        <v>0</v>
      </c>
      <c r="I88" s="4">
        <v>0</v>
      </c>
      <c r="J88" s="4">
        <v>0</v>
      </c>
      <c r="K88" s="4">
        <v>394.0611</v>
      </c>
      <c r="L88" s="4">
        <v>0</v>
      </c>
      <c r="M88" s="4">
        <v>0</v>
      </c>
      <c r="N88" s="4">
        <v>5688.0047</v>
      </c>
      <c r="O88" s="4">
        <v>0</v>
      </c>
      <c r="P88" s="4">
        <v>0</v>
      </c>
      <c r="Q88" s="4">
        <v>-269.2193</v>
      </c>
      <c r="R88" s="4">
        <v>0</v>
      </c>
      <c r="S88" s="4">
        <f>SUM(C88,D88,E88,F88,G88,H88,I88,J88,K88,N88,TABLARETRIBUCION[[#THIS ROW],[PENALIZACIÓN PI]],TABLARETRIBUCION[[#THIS ROW],[Q]],TABLARETRIBUCION[[#THIS ROW],[P]],TABLARETRIBUCION[[#THIS ROW],[F]])-M88-L88</f>
      </c>
    </row>
    <row r="89">
      <c r="A89" s="3" t="s">
        <v>193</v>
      </c>
      <c r="B89" s="3" t="s">
        <v>194</v>
      </c>
      <c r="C89" s="4">
        <v>225036.9999</v>
      </c>
      <c r="D89" s="4">
        <v>10033.2797</v>
      </c>
      <c r="E89" s="4">
        <v>5366.4851</v>
      </c>
      <c r="F89" s="4">
        <v>14463.7596</v>
      </c>
      <c r="G89" s="4">
        <v>48603</v>
      </c>
      <c r="H89" s="4">
        <v>1165.6414</v>
      </c>
      <c r="I89" s="4">
        <v>938.5791</v>
      </c>
      <c r="J89" s="4">
        <v>277.7603</v>
      </c>
      <c r="K89" s="4">
        <v>42143.0064</v>
      </c>
      <c r="L89" s="4">
        <v>13.5954</v>
      </c>
      <c r="M89" s="4">
        <v>0</v>
      </c>
      <c r="N89" s="4">
        <v>251486.8521</v>
      </c>
      <c r="O89" s="4">
        <v>0</v>
      </c>
      <c r="P89" s="4">
        <v>11990.0354</v>
      </c>
      <c r="Q89" s="4">
        <v>43.539</v>
      </c>
      <c r="R89" s="4">
        <v>0</v>
      </c>
      <c r="S89" s="4">
        <f>SUM(C89,D89,E89,F89,G89,H89,I89,J89,K89,N89,TABLARETRIBUCION[[#THIS ROW],[PENALIZACIÓN PI]],TABLARETRIBUCION[[#THIS ROW],[Q]],TABLARETRIBUCION[[#THIS ROW],[P]],TABLARETRIBUCION[[#THIS ROW],[F]])-M89-L89</f>
      </c>
    </row>
    <row r="90">
      <c r="A90" s="3" t="s">
        <v>195</v>
      </c>
      <c r="B90" s="3" t="s">
        <v>196</v>
      </c>
      <c r="C90" s="4">
        <v>315391.5699</v>
      </c>
      <c r="D90" s="4">
        <v>12888.7543</v>
      </c>
      <c r="E90" s="4">
        <v>16360.2437</v>
      </c>
      <c r="F90" s="4">
        <v>21541.1571</v>
      </c>
      <c r="G90" s="4">
        <v>71589</v>
      </c>
      <c r="H90" s="4">
        <v>1694.4519</v>
      </c>
      <c r="I90" s="4">
        <v>751.8501</v>
      </c>
      <c r="J90" s="4">
        <v>451.0759</v>
      </c>
      <c r="K90" s="4">
        <v>114840.8725</v>
      </c>
      <c r="L90" s="4">
        <v>714.7541</v>
      </c>
      <c r="M90" s="4">
        <v>181.1241</v>
      </c>
      <c r="N90" s="4">
        <v>254997.2539</v>
      </c>
      <c r="O90" s="4">
        <v>0</v>
      </c>
      <c r="P90" s="4">
        <v>0</v>
      </c>
      <c r="Q90" s="4">
        <v>430.943</v>
      </c>
      <c r="R90" s="4">
        <v>0</v>
      </c>
      <c r="S90" s="4">
        <f>SUM(C90,D90,E90,F90,G90,H90,I90,J90,K90,N90,TABLARETRIBUCION[[#THIS ROW],[PENALIZACIÓN PI]],TABLARETRIBUCION[[#THIS ROW],[Q]],TABLARETRIBUCION[[#THIS ROW],[P]],TABLARETRIBUCION[[#THIS ROW],[F]])-M90-L90</f>
      </c>
    </row>
    <row r="91">
      <c r="A91" s="3" t="s">
        <v>197</v>
      </c>
      <c r="B91" s="3" t="s">
        <v>198</v>
      </c>
      <c r="C91" s="4">
        <v>155672.5551</v>
      </c>
      <c r="D91" s="4">
        <v>443.9652</v>
      </c>
      <c r="E91" s="4">
        <v>1365.387</v>
      </c>
      <c r="F91" s="4">
        <v>9953.8926</v>
      </c>
      <c r="G91" s="4">
        <v>32939</v>
      </c>
      <c r="H91" s="4">
        <v>0</v>
      </c>
      <c r="I91" s="4">
        <v>0</v>
      </c>
      <c r="J91" s="4">
        <v>437.8844</v>
      </c>
      <c r="K91" s="4">
        <v>38833.7151</v>
      </c>
      <c r="L91" s="4">
        <v>0</v>
      </c>
      <c r="M91" s="4">
        <v>0</v>
      </c>
      <c r="N91" s="4">
        <v>176900.6167</v>
      </c>
      <c r="O91" s="4">
        <v>0</v>
      </c>
      <c r="P91" s="4">
        <v>8330.9403</v>
      </c>
      <c r="Q91" s="4">
        <v>2852.5631</v>
      </c>
      <c r="R91" s="4">
        <v>0</v>
      </c>
      <c r="S91" s="4">
        <f>SUM(C91,D91,E91,F91,G91,H91,I91,J91,K91,N91,TABLARETRIBUCION[[#THIS ROW],[PENALIZACIÓN PI]],TABLARETRIBUCION[[#THIS ROW],[Q]],TABLARETRIBUCION[[#THIS ROW],[P]],TABLARETRIBUCION[[#THIS ROW],[F]])-M91-L91</f>
      </c>
    </row>
    <row r="92">
      <c r="A92" s="3" t="s">
        <v>199</v>
      </c>
      <c r="B92" s="3" t="s">
        <v>200</v>
      </c>
      <c r="C92" s="4">
        <v>195326.5002</v>
      </c>
      <c r="D92" s="4">
        <v>131.5983</v>
      </c>
      <c r="E92" s="4">
        <v>11612.8351</v>
      </c>
      <c r="F92" s="4">
        <v>16298.9088</v>
      </c>
      <c r="G92" s="4">
        <v>60669</v>
      </c>
      <c r="H92" s="4">
        <v>2011.7925</v>
      </c>
      <c r="I92" s="4">
        <v>10225.9894</v>
      </c>
      <c r="J92" s="4">
        <v>1064.6035</v>
      </c>
      <c r="K92" s="4">
        <v>51963.1846</v>
      </c>
      <c r="L92" s="4">
        <v>1300.3679</v>
      </c>
      <c r="M92" s="4">
        <v>2890.6994</v>
      </c>
      <c r="N92" s="4">
        <v>271269.6479</v>
      </c>
      <c r="O92" s="4">
        <v>0</v>
      </c>
      <c r="P92" s="4">
        <v>958.4576</v>
      </c>
      <c r="Q92" s="4">
        <v>3167.9471</v>
      </c>
      <c r="R92" s="4">
        <v>0</v>
      </c>
      <c r="S92" s="4">
        <f>SUM(C92,D92,E92,F92,G92,H92,I92,J92,K92,N92,TABLARETRIBUCION[[#THIS ROW],[PENALIZACIÓN PI]],TABLARETRIBUCION[[#THIS ROW],[Q]],TABLARETRIBUCION[[#THIS ROW],[P]],TABLARETRIBUCION[[#THIS ROW],[F]])-M92-L92</f>
      </c>
    </row>
    <row r="93">
      <c r="A93" s="3" t="s">
        <v>201</v>
      </c>
      <c r="B93" s="3" t="s">
        <v>202</v>
      </c>
      <c r="C93" s="4">
        <v>707906.9178</v>
      </c>
      <c r="D93" s="4">
        <v>13187.2117</v>
      </c>
      <c r="E93" s="4">
        <v>42411.4252</v>
      </c>
      <c r="F93" s="4">
        <v>48660.8038</v>
      </c>
      <c r="G93" s="4">
        <v>233902</v>
      </c>
      <c r="H93" s="4">
        <v>4540.293</v>
      </c>
      <c r="I93" s="4">
        <v>592.1513</v>
      </c>
      <c r="J93" s="4">
        <v>336.9627</v>
      </c>
      <c r="K93" s="4">
        <v>22845.2192</v>
      </c>
      <c r="L93" s="4">
        <v>3448.7278</v>
      </c>
      <c r="M93" s="4">
        <v>0</v>
      </c>
      <c r="N93" s="4">
        <v>529967.9937</v>
      </c>
      <c r="O93" s="4">
        <v>0</v>
      </c>
      <c r="P93" s="4">
        <v>32018.045</v>
      </c>
      <c r="Q93" s="4">
        <v>-8271.8467</v>
      </c>
      <c r="R93" s="4">
        <v>0</v>
      </c>
      <c r="S93" s="4">
        <f>SUM(C93,D93,E93,F93,G93,H93,I93,J93,K93,N93,TABLARETRIBUCION[[#THIS ROW],[PENALIZACIÓN PI]],TABLARETRIBUCION[[#THIS ROW],[Q]],TABLARETRIBUCION[[#THIS ROW],[P]],TABLARETRIBUCION[[#THIS ROW],[F]])-M93-L93</f>
      </c>
    </row>
    <row r="94">
      <c r="A94" s="3" t="s">
        <v>203</v>
      </c>
      <c r="B94" s="3" t="s">
        <v>204</v>
      </c>
      <c r="C94" s="4">
        <v>184709.7774</v>
      </c>
      <c r="D94" s="4">
        <v>8596.6921</v>
      </c>
      <c r="E94" s="4">
        <v>10845.57</v>
      </c>
      <c r="F94" s="4">
        <v>6867.5204</v>
      </c>
      <c r="G94" s="4">
        <v>118294</v>
      </c>
      <c r="H94" s="4">
        <v>1234.7724</v>
      </c>
      <c r="I94" s="4">
        <v>8940.9268</v>
      </c>
      <c r="J94" s="4">
        <v>25.5624</v>
      </c>
      <c r="K94" s="4">
        <v>40320.675</v>
      </c>
      <c r="L94" s="4">
        <v>1156.3777</v>
      </c>
      <c r="M94" s="4">
        <v>0</v>
      </c>
      <c r="N94" s="4">
        <v>239715.9641</v>
      </c>
      <c r="O94" s="4">
        <v>0</v>
      </c>
      <c r="P94" s="4">
        <v>5811.2771</v>
      </c>
      <c r="Q94" s="4">
        <v>-1276.9572</v>
      </c>
      <c r="R94" s="4">
        <v>0</v>
      </c>
      <c r="S94" s="4">
        <f>SUM(C94,D94,E94,F94,G94,H94,I94,J94,K94,N94,TABLARETRIBUCION[[#THIS ROW],[PENALIZACIÓN PI]],TABLARETRIBUCION[[#THIS ROW],[Q]],TABLARETRIBUCION[[#THIS ROW],[P]],TABLARETRIBUCION[[#THIS ROW],[F]])-M94-L94</f>
      </c>
    </row>
    <row r="95">
      <c r="A95" s="3" t="s">
        <v>205</v>
      </c>
      <c r="B95" s="3" t="s">
        <v>206</v>
      </c>
      <c r="C95" s="4">
        <v>556501.0696</v>
      </c>
      <c r="D95" s="4">
        <v>5803.9</v>
      </c>
      <c r="E95" s="4">
        <v>22112.4307</v>
      </c>
      <c r="F95" s="4">
        <v>27083.9715</v>
      </c>
      <c r="G95" s="4">
        <v>155403</v>
      </c>
      <c r="H95" s="4">
        <v>3152.4768</v>
      </c>
      <c r="I95" s="4">
        <v>1875.5401</v>
      </c>
      <c r="J95" s="4">
        <v>1004.1622</v>
      </c>
      <c r="K95" s="4">
        <v>81068.8453</v>
      </c>
      <c r="L95" s="4">
        <v>0</v>
      </c>
      <c r="M95" s="4">
        <v>118.2848</v>
      </c>
      <c r="N95" s="4">
        <v>406670.8362</v>
      </c>
      <c r="O95" s="4">
        <v>0</v>
      </c>
      <c r="P95" s="4">
        <v>-973.5042</v>
      </c>
      <c r="Q95" s="4">
        <v>12605.5795</v>
      </c>
      <c r="R95" s="4">
        <v>0</v>
      </c>
      <c r="S95" s="4">
        <f>SUM(C95,D95,E95,F95,G95,H95,I95,J95,K95,N95,TABLARETRIBUCION[[#THIS ROW],[PENALIZACIÓN PI]],TABLARETRIBUCION[[#THIS ROW],[Q]],TABLARETRIBUCION[[#THIS ROW],[P]],TABLARETRIBUCION[[#THIS ROW],[F]])-M95-L95</f>
      </c>
    </row>
    <row r="96">
      <c r="A96" s="3" t="s">
        <v>207</v>
      </c>
      <c r="B96" s="3" t="s">
        <v>208</v>
      </c>
      <c r="C96" s="4">
        <v>735505.6142</v>
      </c>
      <c r="D96" s="4">
        <v>22035.4797</v>
      </c>
      <c r="E96" s="4">
        <v>37311.4873</v>
      </c>
      <c r="F96" s="4">
        <v>35719.7616</v>
      </c>
      <c r="G96" s="4">
        <v>243894</v>
      </c>
      <c r="H96" s="4">
        <v>967.7949</v>
      </c>
      <c r="I96" s="4">
        <v>6722.2559</v>
      </c>
      <c r="J96" s="4">
        <v>308.8679</v>
      </c>
      <c r="K96" s="4">
        <v>64468.3752</v>
      </c>
      <c r="L96" s="4">
        <v>424.6472</v>
      </c>
      <c r="M96" s="4">
        <v>98.7865</v>
      </c>
      <c r="N96" s="4">
        <v>513415.6301</v>
      </c>
      <c r="O96" s="4">
        <v>0</v>
      </c>
      <c r="P96" s="4">
        <v>-5444.2422</v>
      </c>
      <c r="Q96" s="4">
        <v>3495.5901</v>
      </c>
      <c r="R96" s="4">
        <v>0</v>
      </c>
      <c r="S96" s="4">
        <f>SUM(C96,D96,E96,F96,G96,H96,I96,J96,K96,N96,TABLARETRIBUCION[[#THIS ROW],[PENALIZACIÓN PI]],TABLARETRIBUCION[[#THIS ROW],[Q]],TABLARETRIBUCION[[#THIS ROW],[P]],TABLARETRIBUCION[[#THIS ROW],[F]])-M96-L96</f>
      </c>
    </row>
    <row r="97">
      <c r="A97" s="3" t="s">
        <v>209</v>
      </c>
      <c r="B97" s="3" t="s">
        <v>210</v>
      </c>
      <c r="C97" s="4">
        <v>184744.4373</v>
      </c>
      <c r="D97" s="4">
        <v>-0.5403</v>
      </c>
      <c r="E97" s="4">
        <v>3415.8192</v>
      </c>
      <c r="F97" s="4">
        <v>4395.1935</v>
      </c>
      <c r="G97" s="4">
        <v>55991</v>
      </c>
      <c r="H97" s="4">
        <v>956.6065</v>
      </c>
      <c r="I97" s="4">
        <v>142.1592</v>
      </c>
      <c r="J97" s="4">
        <v>265.9936</v>
      </c>
      <c r="K97" s="4">
        <v>38384.7075</v>
      </c>
      <c r="L97" s="4">
        <v>62.6371</v>
      </c>
      <c r="M97" s="4">
        <v>65.5248</v>
      </c>
      <c r="N97" s="4">
        <v>265772.6462</v>
      </c>
      <c r="O97" s="4">
        <v>0</v>
      </c>
      <c r="P97" s="4">
        <v>-12077.3716</v>
      </c>
      <c r="Q97" s="4">
        <v>-6079.7108</v>
      </c>
      <c r="R97" s="4">
        <v>0</v>
      </c>
      <c r="S97" s="4">
        <f>SUM(C97,D97,E97,F97,G97,H97,I97,J97,K97,N97,TABLARETRIBUCION[[#THIS ROW],[PENALIZACIÓN PI]],TABLARETRIBUCION[[#THIS ROW],[Q]],TABLARETRIBUCION[[#THIS ROW],[P]],TABLARETRIBUCION[[#THIS ROW],[F]])-M97-L97</f>
      </c>
    </row>
    <row r="98">
      <c r="A98" s="3" t="s">
        <v>211</v>
      </c>
      <c r="B98" s="3" t="s">
        <v>212</v>
      </c>
      <c r="C98" s="4">
        <v>261872.9587</v>
      </c>
      <c r="D98" s="4">
        <v>5416.8257</v>
      </c>
      <c r="E98" s="4">
        <v>154.7713</v>
      </c>
      <c r="F98" s="4">
        <v>3037.4114</v>
      </c>
      <c r="G98" s="4">
        <v>52537</v>
      </c>
      <c r="H98" s="4">
        <v>67862.1246</v>
      </c>
      <c r="I98" s="4">
        <v>0</v>
      </c>
      <c r="J98" s="4">
        <v>4.4709</v>
      </c>
      <c r="K98" s="4">
        <v>14341.1572</v>
      </c>
      <c r="L98" s="4">
        <v>0</v>
      </c>
      <c r="M98" s="4">
        <v>0</v>
      </c>
      <c r="N98" s="4">
        <v>254405.9942</v>
      </c>
      <c r="O98" s="4">
        <v>0</v>
      </c>
      <c r="P98" s="4">
        <v>-1938.0175</v>
      </c>
      <c r="Q98" s="4">
        <v>6596.3271</v>
      </c>
      <c r="R98" s="4">
        <v>30.696</v>
      </c>
      <c r="S98" s="4">
        <f>SUM(C98,D98,E98,F98,G98,H98,I98,J98,K98,N98,TABLARETRIBUCION[[#THIS ROW],[PENALIZACIÓN PI]],TABLARETRIBUCION[[#THIS ROW],[Q]],TABLARETRIBUCION[[#THIS ROW],[P]],TABLARETRIBUCION[[#THIS ROW],[F]])-M98-L98</f>
      </c>
    </row>
    <row r="99">
      <c r="A99" s="3" t="s">
        <v>213</v>
      </c>
      <c r="B99" s="3" t="s">
        <v>214</v>
      </c>
      <c r="C99" s="4">
        <v>671373.3338</v>
      </c>
      <c r="D99" s="4">
        <v>31256.2131</v>
      </c>
      <c r="E99" s="4">
        <v>34541.4205</v>
      </c>
      <c r="F99" s="4">
        <v>40217.4884</v>
      </c>
      <c r="G99" s="4">
        <v>139895</v>
      </c>
      <c r="H99" s="4">
        <v>2488.1233</v>
      </c>
      <c r="I99" s="4">
        <v>2415.7436</v>
      </c>
      <c r="J99" s="4">
        <v>696.677</v>
      </c>
      <c r="K99" s="4">
        <v>50933.0239</v>
      </c>
      <c r="L99" s="4">
        <v>3170.675</v>
      </c>
      <c r="M99" s="4">
        <v>3140.7565</v>
      </c>
      <c r="N99" s="4">
        <v>548371.6829</v>
      </c>
      <c r="O99" s="4">
        <v>0</v>
      </c>
      <c r="P99" s="4">
        <v>-2.712</v>
      </c>
      <c r="Q99" s="4">
        <v>7486.7374</v>
      </c>
      <c r="R99" s="4">
        <v>0</v>
      </c>
      <c r="S99" s="4">
        <f>SUM(C99,D99,E99,F99,G99,H99,I99,J99,K99,N99,TABLARETRIBUCION[[#THIS ROW],[PENALIZACIÓN PI]],TABLARETRIBUCION[[#THIS ROW],[Q]],TABLARETRIBUCION[[#THIS ROW],[P]],TABLARETRIBUCION[[#THIS ROW],[F]])-M99-L99</f>
      </c>
    </row>
    <row r="100">
      <c r="A100" s="3" t="s">
        <v>215</v>
      </c>
      <c r="B100" s="3" t="s">
        <v>216</v>
      </c>
      <c r="C100" s="4">
        <v>207179.8391</v>
      </c>
      <c r="D100" s="4">
        <v>2235.0859</v>
      </c>
      <c r="E100" s="4">
        <v>865.252</v>
      </c>
      <c r="F100" s="4">
        <v>3577.4294</v>
      </c>
      <c r="G100" s="4">
        <v>67101</v>
      </c>
      <c r="H100" s="4">
        <v>90.612799999999993</v>
      </c>
      <c r="I100" s="4">
        <v>159.4758</v>
      </c>
      <c r="J100" s="4">
        <v>60.8415</v>
      </c>
      <c r="K100" s="4">
        <v>72716.3739</v>
      </c>
      <c r="L100" s="4">
        <v>3.2831</v>
      </c>
      <c r="M100" s="4">
        <v>67.1266</v>
      </c>
      <c r="N100" s="4">
        <v>378384.9524</v>
      </c>
      <c r="O100" s="4">
        <v>0</v>
      </c>
      <c r="P100" s="4">
        <v>0.1679</v>
      </c>
      <c r="Q100" s="4">
        <v>1749.6626</v>
      </c>
      <c r="R100" s="4">
        <v>89.596</v>
      </c>
      <c r="S100" s="4">
        <f>SUM(C100,D100,E100,F100,G100,H100,I100,J100,K100,N100,TABLARETRIBUCION[[#THIS ROW],[PENALIZACIÓN PI]],TABLARETRIBUCION[[#THIS ROW],[Q]],TABLARETRIBUCION[[#THIS ROW],[P]],TABLARETRIBUCION[[#THIS ROW],[F]])-M100-L100</f>
      </c>
    </row>
    <row r="101">
      <c r="A101" s="3" t="s">
        <v>217</v>
      </c>
      <c r="B101" s="3" t="s">
        <v>218</v>
      </c>
      <c r="C101" s="4">
        <v>593990.6516</v>
      </c>
      <c r="D101" s="4">
        <v>10502.4546</v>
      </c>
      <c r="E101" s="4">
        <v>6559.5638</v>
      </c>
      <c r="F101" s="4">
        <v>50508.9824</v>
      </c>
      <c r="G101" s="4">
        <v>164949</v>
      </c>
      <c r="H101" s="4">
        <v>5901.9992</v>
      </c>
      <c r="I101" s="4">
        <v>648.8728</v>
      </c>
      <c r="J101" s="4">
        <v>1170.1945</v>
      </c>
      <c r="K101" s="4">
        <v>225062.0864</v>
      </c>
      <c r="L101" s="4">
        <v>5761.1572</v>
      </c>
      <c r="M101" s="4">
        <v>624.1399</v>
      </c>
      <c r="N101" s="4">
        <v>568555.4704</v>
      </c>
      <c r="O101" s="4">
        <v>0</v>
      </c>
      <c r="P101" s="4">
        <v>32429.2796</v>
      </c>
      <c r="Q101" s="4">
        <v>10957.351</v>
      </c>
      <c r="R101" s="4">
        <v>0</v>
      </c>
      <c r="S101" s="4">
        <f>SUM(C101,D101,E101,F101,G101,H101,I101,J101,K101,N101,TABLARETRIBUCION[[#THIS ROW],[PENALIZACIÓN PI]],TABLARETRIBUCION[[#THIS ROW],[Q]],TABLARETRIBUCION[[#THIS ROW],[P]],TABLARETRIBUCION[[#THIS ROW],[F]])-M101-L101</f>
      </c>
    </row>
    <row r="102">
      <c r="A102" s="3" t="s">
        <v>219</v>
      </c>
      <c r="B102" s="3" t="s">
        <v>220</v>
      </c>
      <c r="C102" s="4">
        <v>669608.7977</v>
      </c>
      <c r="D102" s="4">
        <v>-1797.2591</v>
      </c>
      <c r="E102" s="4">
        <v>17564.354</v>
      </c>
      <c r="F102" s="4">
        <v>29253.8658</v>
      </c>
      <c r="G102" s="4">
        <v>164562</v>
      </c>
      <c r="H102" s="4">
        <v>2208.1408</v>
      </c>
      <c r="I102" s="4">
        <v>5220.0422</v>
      </c>
      <c r="J102" s="4">
        <v>2728.0969</v>
      </c>
      <c r="K102" s="4">
        <v>3332.8197</v>
      </c>
      <c r="L102" s="4">
        <v>0</v>
      </c>
      <c r="M102" s="4">
        <v>11322.8588</v>
      </c>
      <c r="N102" s="4">
        <v>245424.8231</v>
      </c>
      <c r="O102" s="4">
        <v>0</v>
      </c>
      <c r="P102" s="4">
        <v>22535.6564</v>
      </c>
      <c r="Q102" s="4">
        <v>-144.7472</v>
      </c>
      <c r="R102" s="4">
        <v>0</v>
      </c>
      <c r="S102" s="4">
        <f>SUM(C102,D102,E102,F102,G102,H102,I102,J102,K102,N102,TABLARETRIBUCION[[#THIS ROW],[PENALIZACIÓN PI]],TABLARETRIBUCION[[#THIS ROW],[Q]],TABLARETRIBUCION[[#THIS ROW],[P]],TABLARETRIBUCION[[#THIS ROW],[F]])-M102-L102</f>
      </c>
    </row>
    <row r="103">
      <c r="A103" s="3" t="s">
        <v>221</v>
      </c>
      <c r="B103" s="3" t="s">
        <v>222</v>
      </c>
      <c r="C103" s="4">
        <v>718798.2423</v>
      </c>
      <c r="D103" s="4">
        <v>-221.3806</v>
      </c>
      <c r="E103" s="4">
        <v>-218.854</v>
      </c>
      <c r="F103" s="4">
        <v>4508.3103</v>
      </c>
      <c r="G103" s="4">
        <v>78515</v>
      </c>
      <c r="H103" s="4">
        <v>323.0364</v>
      </c>
      <c r="I103" s="4">
        <v>280.6223</v>
      </c>
      <c r="J103" s="4">
        <v>146.1714</v>
      </c>
      <c r="K103" s="4">
        <v>21550.6096</v>
      </c>
      <c r="L103" s="4">
        <v>176.9594</v>
      </c>
      <c r="M103" s="4">
        <v>0</v>
      </c>
      <c r="N103" s="4">
        <v>488715.1082</v>
      </c>
      <c r="O103" s="4">
        <v>0</v>
      </c>
      <c r="P103" s="4">
        <v>26244.3981</v>
      </c>
      <c r="Q103" s="4">
        <v>13122.1991</v>
      </c>
      <c r="R103" s="4">
        <v>0</v>
      </c>
      <c r="S103" s="4">
        <f>SUM(C103,D103,E103,F103,G103,H103,I103,J103,K103,N103,TABLARETRIBUCION[[#THIS ROW],[PENALIZACIÓN PI]],TABLARETRIBUCION[[#THIS ROW],[Q]],TABLARETRIBUCION[[#THIS ROW],[P]],TABLARETRIBUCION[[#THIS ROW],[F]])-M103-L103</f>
      </c>
    </row>
    <row r="104">
      <c r="A104" s="3" t="s">
        <v>223</v>
      </c>
      <c r="B104" s="3" t="s">
        <v>224</v>
      </c>
      <c r="C104" s="4">
        <v>153284.682</v>
      </c>
      <c r="D104" s="4">
        <v>3734.0426</v>
      </c>
      <c r="E104" s="4">
        <v>488.2428</v>
      </c>
      <c r="F104" s="4">
        <v>3447.7326</v>
      </c>
      <c r="G104" s="4">
        <v>23815</v>
      </c>
      <c r="H104" s="4">
        <v>0</v>
      </c>
      <c r="I104" s="4">
        <v>0</v>
      </c>
      <c r="J104" s="4">
        <v>0</v>
      </c>
      <c r="K104" s="4">
        <v>23019.6402</v>
      </c>
      <c r="L104" s="4">
        <v>0</v>
      </c>
      <c r="M104" s="4">
        <v>0</v>
      </c>
      <c r="N104" s="4">
        <v>168679.9643</v>
      </c>
      <c r="O104" s="4">
        <v>0</v>
      </c>
      <c r="P104" s="4">
        <v>7529.3861</v>
      </c>
      <c r="Q104" s="4">
        <v>-635.8544</v>
      </c>
      <c r="R104" s="4">
        <v>0</v>
      </c>
      <c r="S104" s="4">
        <f>SUM(C104,D104,E104,F104,G104,H104,I104,J104,K104,N104,TABLARETRIBUCION[[#THIS ROW],[PENALIZACIÓN PI]],TABLARETRIBUCION[[#THIS ROW],[Q]],TABLARETRIBUCION[[#THIS ROW],[P]],TABLARETRIBUCION[[#THIS ROW],[F]])-M104-L104</f>
      </c>
    </row>
    <row r="105">
      <c r="A105" s="3" t="s">
        <v>225</v>
      </c>
      <c r="B105" s="3" t="s">
        <v>226</v>
      </c>
      <c r="C105" s="4">
        <v>81247.3887</v>
      </c>
      <c r="D105" s="4">
        <v>2921.6566</v>
      </c>
      <c r="E105" s="4">
        <v>3115.8081</v>
      </c>
      <c r="F105" s="4">
        <v>5018.9318</v>
      </c>
      <c r="G105" s="4">
        <v>23678</v>
      </c>
      <c r="H105" s="4">
        <v>225.0004</v>
      </c>
      <c r="I105" s="4">
        <v>226.6926</v>
      </c>
      <c r="J105" s="4">
        <v>5.2026</v>
      </c>
      <c r="K105" s="4">
        <v>25793.7859</v>
      </c>
      <c r="L105" s="4">
        <v>105.9428</v>
      </c>
      <c r="M105" s="4">
        <v>33.215</v>
      </c>
      <c r="N105" s="4">
        <v>191586.1665</v>
      </c>
      <c r="O105" s="4">
        <v>0</v>
      </c>
      <c r="P105" s="4">
        <v>1543.0174</v>
      </c>
      <c r="Q105" s="4">
        <v>-967.4525</v>
      </c>
      <c r="R105" s="4">
        <v>246.706</v>
      </c>
      <c r="S105" s="4">
        <f>SUM(C105,D105,E105,F105,G105,H105,I105,J105,K105,N105,TABLARETRIBUCION[[#THIS ROW],[PENALIZACIÓN PI]],TABLARETRIBUCION[[#THIS ROW],[Q]],TABLARETRIBUCION[[#THIS ROW],[P]],TABLARETRIBUCION[[#THIS ROW],[F]])-M105-L105</f>
      </c>
    </row>
    <row r="106">
      <c r="A106" s="3" t="s">
        <v>227</v>
      </c>
      <c r="B106" s="3" t="s">
        <v>228</v>
      </c>
      <c r="C106" s="4">
        <v>39598.7255</v>
      </c>
      <c r="D106" s="4">
        <v>270.3194</v>
      </c>
      <c r="E106" s="4">
        <v>0</v>
      </c>
      <c r="F106" s="4">
        <v>3297.9888</v>
      </c>
      <c r="G106" s="4">
        <v>6225</v>
      </c>
      <c r="H106" s="4">
        <v>47.9114</v>
      </c>
      <c r="I106" s="4">
        <v>981.6296</v>
      </c>
      <c r="J106" s="4">
        <v>569.1829</v>
      </c>
      <c r="K106" s="4">
        <v>9261.9462</v>
      </c>
      <c r="L106" s="4">
        <v>0</v>
      </c>
      <c r="M106" s="4">
        <v>0</v>
      </c>
      <c r="N106" s="4">
        <v>66102.6185</v>
      </c>
      <c r="O106" s="4">
        <v>0</v>
      </c>
      <c r="P106" s="4">
        <v>1110.1525</v>
      </c>
      <c r="Q106" s="4">
        <v>0</v>
      </c>
      <c r="R106" s="4">
        <v>0</v>
      </c>
      <c r="S106" s="4">
        <f>SUM(C106,D106,E106,F106,G106,H106,I106,J106,K106,N106,TABLARETRIBUCION[[#THIS ROW],[PENALIZACIÓN PI]],TABLARETRIBUCION[[#THIS ROW],[Q]],TABLARETRIBUCION[[#THIS ROW],[P]],TABLARETRIBUCION[[#THIS ROW],[F]])-M106-L106</f>
      </c>
    </row>
    <row r="107">
      <c r="A107" s="3" t="s">
        <v>229</v>
      </c>
      <c r="B107" s="3" t="s">
        <v>230</v>
      </c>
      <c r="C107" s="4">
        <v>361959.0776</v>
      </c>
      <c r="D107" s="4">
        <v>1242.4618</v>
      </c>
      <c r="E107" s="4">
        <v>4186.6719</v>
      </c>
      <c r="F107" s="4">
        <v>7512.0235</v>
      </c>
      <c r="G107" s="4">
        <v>125852</v>
      </c>
      <c r="H107" s="4">
        <v>639.9955</v>
      </c>
      <c r="I107" s="4">
        <v>4.6883</v>
      </c>
      <c r="J107" s="4">
        <v>200.2302</v>
      </c>
      <c r="K107" s="4">
        <v>70487.3484</v>
      </c>
      <c r="L107" s="4">
        <v>0</v>
      </c>
      <c r="M107" s="4">
        <v>0</v>
      </c>
      <c r="N107" s="4">
        <v>219747.9979</v>
      </c>
      <c r="O107" s="4">
        <v>0</v>
      </c>
      <c r="P107" s="4">
        <v>0</v>
      </c>
      <c r="Q107" s="4">
        <v>-812.3841</v>
      </c>
      <c r="R107" s="4">
        <v>61.852</v>
      </c>
      <c r="S107" s="4">
        <f>SUM(C107,D107,E107,F107,G107,H107,I107,J107,K107,N107,TABLARETRIBUCION[[#THIS ROW],[PENALIZACIÓN PI]],TABLARETRIBUCION[[#THIS ROW],[Q]],TABLARETRIBUCION[[#THIS ROW],[P]],TABLARETRIBUCION[[#THIS ROW],[F]])-M107-L107</f>
      </c>
    </row>
    <row r="108">
      <c r="A108" s="3" t="s">
        <v>231</v>
      </c>
      <c r="B108" s="3" t="s">
        <v>232</v>
      </c>
      <c r="C108" s="4">
        <v>64743.3689</v>
      </c>
      <c r="D108" s="4">
        <v>0</v>
      </c>
      <c r="E108" s="4">
        <v>6798.6351</v>
      </c>
      <c r="F108" s="4">
        <v>3363.2727</v>
      </c>
      <c r="G108" s="4">
        <v>32480</v>
      </c>
      <c r="H108" s="4">
        <v>0</v>
      </c>
      <c r="I108" s="4">
        <v>384.6514</v>
      </c>
      <c r="J108" s="4">
        <v>276.5834</v>
      </c>
      <c r="K108" s="4">
        <v>6212.6304</v>
      </c>
      <c r="L108" s="4">
        <v>0</v>
      </c>
      <c r="M108" s="4">
        <v>0</v>
      </c>
      <c r="N108" s="4">
        <v>249518.2669</v>
      </c>
      <c r="O108" s="4">
        <v>0</v>
      </c>
      <c r="P108" s="4">
        <v>834.9824</v>
      </c>
      <c r="Q108" s="4">
        <v>-1007.969</v>
      </c>
      <c r="R108" s="4">
        <v>0</v>
      </c>
      <c r="S108" s="4">
        <f>SUM(C108,D108,E108,F108,G108,H108,I108,J108,K108,N108,TABLARETRIBUCION[[#THIS ROW],[PENALIZACIÓN PI]],TABLARETRIBUCION[[#THIS ROW],[Q]],TABLARETRIBUCION[[#THIS ROW],[P]],TABLARETRIBUCION[[#THIS ROW],[F]])-M108-L108</f>
      </c>
    </row>
    <row r="109">
      <c r="A109" s="3" t="s">
        <v>233</v>
      </c>
      <c r="B109" s="3" t="s">
        <v>234</v>
      </c>
      <c r="C109" s="4">
        <v>126748.1688</v>
      </c>
      <c r="D109" s="4">
        <v>5335.2362</v>
      </c>
      <c r="E109" s="4">
        <v>4722.5231</v>
      </c>
      <c r="F109" s="4">
        <v>15247.6787</v>
      </c>
      <c r="G109" s="4">
        <v>42927</v>
      </c>
      <c r="H109" s="4">
        <v>1468.748</v>
      </c>
      <c r="I109" s="4">
        <v>1106.4144</v>
      </c>
      <c r="J109" s="4">
        <v>577.6294</v>
      </c>
      <c r="K109" s="4">
        <v>28427.4521</v>
      </c>
      <c r="L109" s="4">
        <v>2257.1073</v>
      </c>
      <c r="M109" s="4">
        <v>614.3937</v>
      </c>
      <c r="N109" s="4">
        <v>185260.9978</v>
      </c>
      <c r="O109" s="4">
        <v>0</v>
      </c>
      <c r="P109" s="4">
        <v>8179.007</v>
      </c>
      <c r="Q109" s="4">
        <v>4089.5035</v>
      </c>
      <c r="R109" s="4">
        <v>0</v>
      </c>
      <c r="S109" s="4">
        <f>SUM(C109,D109,E109,F109,G109,H109,I109,J109,K109,N109,TABLARETRIBUCION[[#THIS ROW],[PENALIZACIÓN PI]],TABLARETRIBUCION[[#THIS ROW],[Q]],TABLARETRIBUCION[[#THIS ROW],[P]],TABLARETRIBUCION[[#THIS ROW],[F]])-M109-L109</f>
      </c>
    </row>
    <row r="110">
      <c r="A110" s="3" t="s">
        <v>235</v>
      </c>
      <c r="B110" s="3" t="s">
        <v>236</v>
      </c>
      <c r="C110" s="4">
        <v>1127504.6709</v>
      </c>
      <c r="D110" s="4">
        <v>51840.6404</v>
      </c>
      <c r="E110" s="4">
        <v>37741.3676</v>
      </c>
      <c r="F110" s="4">
        <v>55578.2534</v>
      </c>
      <c r="G110" s="4">
        <v>274859</v>
      </c>
      <c r="H110" s="4">
        <v>3937.8177</v>
      </c>
      <c r="I110" s="4">
        <v>4566.0227</v>
      </c>
      <c r="J110" s="4">
        <v>1044.7794</v>
      </c>
      <c r="K110" s="4">
        <v>10871.6006</v>
      </c>
      <c r="L110" s="4">
        <v>1281.2094</v>
      </c>
      <c r="M110" s="4">
        <v>2100.7839</v>
      </c>
      <c r="N110" s="4">
        <v>899489.1057</v>
      </c>
      <c r="O110" s="4">
        <v>0</v>
      </c>
      <c r="P110" s="4">
        <v>21239.419</v>
      </c>
      <c r="Q110" s="4">
        <v>24640.5127</v>
      </c>
      <c r="R110" s="4">
        <v>0</v>
      </c>
      <c r="S110" s="4">
        <f>SUM(C110,D110,E110,F110,G110,H110,I110,J110,K110,N110,TABLARETRIBUCION[[#THIS ROW],[PENALIZACIÓN PI]],TABLARETRIBUCION[[#THIS ROW],[Q]],TABLARETRIBUCION[[#THIS ROW],[P]],TABLARETRIBUCION[[#THIS ROW],[F]])-M110-L110</f>
      </c>
    </row>
    <row r="111">
      <c r="A111" s="3" t="s">
        <v>237</v>
      </c>
      <c r="B111" s="3" t="s">
        <v>238</v>
      </c>
      <c r="C111" s="4">
        <v>154982.811</v>
      </c>
      <c r="D111" s="4">
        <v>3117.044</v>
      </c>
      <c r="E111" s="4">
        <v>5091.8758</v>
      </c>
      <c r="F111" s="4">
        <v>7509.2613</v>
      </c>
      <c r="G111" s="4">
        <v>39037</v>
      </c>
      <c r="H111" s="4">
        <v>308.6435</v>
      </c>
      <c r="I111" s="4">
        <v>167.8555</v>
      </c>
      <c r="J111" s="4">
        <v>221.1433</v>
      </c>
      <c r="K111" s="4">
        <v>28922.3881</v>
      </c>
      <c r="L111" s="4">
        <v>366.9995</v>
      </c>
      <c r="M111" s="4">
        <v>64.1304</v>
      </c>
      <c r="N111" s="4">
        <v>199277.0652</v>
      </c>
      <c r="O111" s="4">
        <v>0</v>
      </c>
      <c r="P111" s="4">
        <v>-42.4274</v>
      </c>
      <c r="Q111" s="4">
        <v>3189.8527</v>
      </c>
      <c r="R111" s="4">
        <v>64.054</v>
      </c>
      <c r="S111" s="4">
        <f>SUM(C111,D111,E111,F111,G111,H111,I111,J111,K111,N111,TABLARETRIBUCION[[#THIS ROW],[PENALIZACIÓN PI]],TABLARETRIBUCION[[#THIS ROW],[Q]],TABLARETRIBUCION[[#THIS ROW],[P]],TABLARETRIBUCION[[#THIS ROW],[F]])-M111-L111</f>
      </c>
    </row>
    <row r="112">
      <c r="A112" s="3" t="s">
        <v>239</v>
      </c>
      <c r="B112" s="3" t="s">
        <v>240</v>
      </c>
      <c r="C112" s="4">
        <v>103904.307</v>
      </c>
      <c r="D112" s="4">
        <v>107.8501</v>
      </c>
      <c r="E112" s="4">
        <v>7230.4294</v>
      </c>
      <c r="F112" s="4">
        <v>8518.7483</v>
      </c>
      <c r="G112" s="4">
        <v>16245</v>
      </c>
      <c r="H112" s="4">
        <v>0</v>
      </c>
      <c r="I112" s="4">
        <v>0</v>
      </c>
      <c r="J112" s="4">
        <v>31.0802</v>
      </c>
      <c r="K112" s="4">
        <v>27863.8639</v>
      </c>
      <c r="L112" s="4">
        <v>0</v>
      </c>
      <c r="M112" s="4">
        <v>0</v>
      </c>
      <c r="N112" s="4">
        <v>194001.1297</v>
      </c>
      <c r="O112" s="4">
        <v>0</v>
      </c>
      <c r="P112" s="4">
        <v>0</v>
      </c>
      <c r="Q112" s="4">
        <v>1662.6962</v>
      </c>
      <c r="R112" s="4">
        <v>0</v>
      </c>
      <c r="S112" s="4">
        <f>SUM(C112,D112,E112,F112,G112,H112,I112,J112,K112,N112,TABLARETRIBUCION[[#THIS ROW],[PENALIZACIÓN PI]],TABLARETRIBUCION[[#THIS ROW],[Q]],TABLARETRIBUCION[[#THIS ROW],[P]],TABLARETRIBUCION[[#THIS ROW],[F]])-M112-L112</f>
      </c>
    </row>
    <row r="113">
      <c r="A113" s="3" t="s">
        <v>241</v>
      </c>
      <c r="B113" s="3" t="s">
        <v>242</v>
      </c>
      <c r="C113" s="4">
        <v>9358.9811</v>
      </c>
      <c r="D113" s="4">
        <v>52.6004</v>
      </c>
      <c r="E113" s="4">
        <v>1593.057</v>
      </c>
      <c r="F113" s="4">
        <v>-98</v>
      </c>
      <c r="G113" s="4">
        <v>2948</v>
      </c>
      <c r="H113" s="4">
        <v>0</v>
      </c>
      <c r="I113" s="4">
        <v>0</v>
      </c>
      <c r="J113" s="4">
        <v>0</v>
      </c>
      <c r="K113" s="4">
        <v>5739.8171</v>
      </c>
      <c r="L113" s="4">
        <v>0</v>
      </c>
      <c r="M113" s="4">
        <v>0</v>
      </c>
      <c r="N113" s="4">
        <v>29134.6966</v>
      </c>
      <c r="O113" s="4">
        <v>0</v>
      </c>
      <c r="P113" s="4">
        <v>113.664</v>
      </c>
      <c r="Q113" s="4">
        <v>55.9887</v>
      </c>
      <c r="R113" s="4">
        <v>0</v>
      </c>
      <c r="S113" s="4">
        <f>SUM(C113,D113,E113,F113,G113,H113,I113,J113,K113,N113,TABLARETRIBUCION[[#THIS ROW],[PENALIZACIÓN PI]],TABLARETRIBUCION[[#THIS ROW],[Q]],TABLARETRIBUCION[[#THIS ROW],[P]],TABLARETRIBUCION[[#THIS ROW],[F]])-M113-L113</f>
      </c>
    </row>
    <row r="114">
      <c r="A114" s="3" t="s">
        <v>243</v>
      </c>
      <c r="B114" s="3" t="s">
        <v>244</v>
      </c>
      <c r="C114" s="4">
        <v>455639.0709</v>
      </c>
      <c r="D114" s="4">
        <v>2300.4082</v>
      </c>
      <c r="E114" s="4">
        <v>0</v>
      </c>
      <c r="F114" s="4">
        <v>10676.4569</v>
      </c>
      <c r="G114" s="4">
        <v>95267</v>
      </c>
      <c r="H114" s="4">
        <v>367.0094</v>
      </c>
      <c r="I114" s="4">
        <v>0</v>
      </c>
      <c r="J114" s="4">
        <v>0</v>
      </c>
      <c r="K114" s="4">
        <v>35499.7743</v>
      </c>
      <c r="L114" s="4">
        <v>0</v>
      </c>
      <c r="M114" s="4">
        <v>0</v>
      </c>
      <c r="N114" s="4">
        <v>175286.2032</v>
      </c>
      <c r="O114" s="4">
        <v>0</v>
      </c>
      <c r="P114" s="4">
        <v>0</v>
      </c>
      <c r="Q114" s="4">
        <v>-11761.6418</v>
      </c>
      <c r="R114" s="4">
        <v>0</v>
      </c>
      <c r="S114" s="4">
        <f>SUM(C114,D114,E114,F114,G114,H114,I114,J114,K114,N114,TABLARETRIBUCION[[#THIS ROW],[PENALIZACIÓN PI]],TABLARETRIBUCION[[#THIS ROW],[Q]],TABLARETRIBUCION[[#THIS ROW],[P]],TABLARETRIBUCION[[#THIS ROW],[F]])-M114-L114</f>
      </c>
    </row>
    <row r="115">
      <c r="A115" s="3" t="s">
        <v>245</v>
      </c>
      <c r="B115" s="3" t="s">
        <v>246</v>
      </c>
      <c r="C115" s="4">
        <v>22557.4238</v>
      </c>
      <c r="D115" s="4">
        <v>-41</v>
      </c>
      <c r="E115" s="4">
        <v>3590.7238</v>
      </c>
      <c r="F115" s="4">
        <v>-84</v>
      </c>
      <c r="G115" s="4">
        <v>8935</v>
      </c>
      <c r="H115" s="4">
        <v>10787.4041</v>
      </c>
      <c r="I115" s="4">
        <v>0</v>
      </c>
      <c r="J115" s="4">
        <v>57.3108</v>
      </c>
      <c r="K115" s="4">
        <v>2031.5234</v>
      </c>
      <c r="L115" s="4">
        <v>0</v>
      </c>
      <c r="M115" s="4">
        <v>0</v>
      </c>
      <c r="N115" s="4">
        <v>167508.3284</v>
      </c>
      <c r="O115" s="4">
        <v>0</v>
      </c>
      <c r="P115" s="4">
        <v>4306.8543</v>
      </c>
      <c r="Q115" s="4">
        <v>2153.4271</v>
      </c>
      <c r="R115" s="4">
        <v>0</v>
      </c>
      <c r="S115" s="4">
        <f>SUM(C115,D115,E115,F115,G115,H115,I115,J115,K115,N115,TABLARETRIBUCION[[#THIS ROW],[PENALIZACIÓN PI]],TABLARETRIBUCION[[#THIS ROW],[Q]],TABLARETRIBUCION[[#THIS ROW],[P]],TABLARETRIBUCION[[#THIS ROW],[F]])-M115-L115</f>
      </c>
    </row>
    <row r="116">
      <c r="A116" s="3" t="s">
        <v>247</v>
      </c>
      <c r="B116" s="3" t="s">
        <v>248</v>
      </c>
      <c r="C116" s="4">
        <v>998946.7845</v>
      </c>
      <c r="D116" s="4">
        <v>1564.8891</v>
      </c>
      <c r="E116" s="4">
        <v>20377.6593</v>
      </c>
      <c r="F116" s="4">
        <v>6292.2616</v>
      </c>
      <c r="G116" s="4">
        <v>167696</v>
      </c>
      <c r="H116" s="4">
        <v>222.8446</v>
      </c>
      <c r="I116" s="4">
        <v>1364.3159</v>
      </c>
      <c r="J116" s="4">
        <v>102.5115</v>
      </c>
      <c r="K116" s="4">
        <v>44556.5127</v>
      </c>
      <c r="L116" s="4">
        <v>480.7663</v>
      </c>
      <c r="M116" s="4">
        <v>35.2466</v>
      </c>
      <c r="N116" s="4">
        <v>364436.0722</v>
      </c>
      <c r="O116" s="4">
        <v>0</v>
      </c>
      <c r="P116" s="4">
        <v>52.7585</v>
      </c>
      <c r="Q116" s="4">
        <v>5438.5914</v>
      </c>
      <c r="R116" s="4">
        <v>97.14</v>
      </c>
      <c r="S116" s="4">
        <f>SUM(C116,D116,E116,F116,G116,H116,I116,J116,K116,N116,TABLARETRIBUCION[[#THIS ROW],[PENALIZACIÓN PI]],TABLARETRIBUCION[[#THIS ROW],[Q]],TABLARETRIBUCION[[#THIS ROW],[P]],TABLARETRIBUCION[[#THIS ROW],[F]])-M116-L116</f>
      </c>
    </row>
    <row r="117">
      <c r="A117" s="3" t="s">
        <v>249</v>
      </c>
      <c r="B117" s="3" t="s">
        <v>250</v>
      </c>
      <c r="C117" s="4">
        <v>127852.5355</v>
      </c>
      <c r="D117" s="4">
        <v>8683.028</v>
      </c>
      <c r="E117" s="4">
        <v>9207.3754</v>
      </c>
      <c r="F117" s="4">
        <v>11200.9313</v>
      </c>
      <c r="G117" s="4">
        <v>116483</v>
      </c>
      <c r="H117" s="4">
        <v>211.3326</v>
      </c>
      <c r="I117" s="4">
        <v>6486.0602</v>
      </c>
      <c r="J117" s="4">
        <v>251.5913</v>
      </c>
      <c r="K117" s="4">
        <v>58830.9157</v>
      </c>
      <c r="L117" s="4">
        <v>241.3175</v>
      </c>
      <c r="M117" s="4">
        <v>284.9687</v>
      </c>
      <c r="N117" s="4">
        <v>315235.3002</v>
      </c>
      <c r="O117" s="4">
        <v>0</v>
      </c>
      <c r="P117" s="4">
        <v>13078.3157</v>
      </c>
      <c r="Q117" s="4">
        <v>-1202.2451</v>
      </c>
      <c r="R117" s="4">
        <v>617.71</v>
      </c>
      <c r="S117" s="4">
        <f>SUM(C117,D117,E117,F117,G117,H117,I117,J117,K117,N117,TABLARETRIBUCION[[#THIS ROW],[PENALIZACIÓN PI]],TABLARETRIBUCION[[#THIS ROW],[Q]],TABLARETRIBUCION[[#THIS ROW],[P]],TABLARETRIBUCION[[#THIS ROW],[F]])-M117-L117</f>
      </c>
    </row>
    <row r="118">
      <c r="A118" s="3" t="s">
        <v>251</v>
      </c>
      <c r="B118" s="3" t="s">
        <v>252</v>
      </c>
      <c r="C118" s="4">
        <v>96823.5911</v>
      </c>
      <c r="D118" s="4">
        <v>3135.2994</v>
      </c>
      <c r="E118" s="4">
        <v>4499.8796</v>
      </c>
      <c r="F118" s="4">
        <v>5171.8307</v>
      </c>
      <c r="G118" s="4">
        <v>19390</v>
      </c>
      <c r="H118" s="4">
        <v>74.1707</v>
      </c>
      <c r="I118" s="4">
        <v>539.0467</v>
      </c>
      <c r="J118" s="4">
        <v>1458.1008</v>
      </c>
      <c r="K118" s="4">
        <v>8841.6437</v>
      </c>
      <c r="L118" s="4">
        <v>0</v>
      </c>
      <c r="M118" s="4">
        <v>216.1046</v>
      </c>
      <c r="N118" s="4">
        <v>125759.3473</v>
      </c>
      <c r="O118" s="4">
        <v>0</v>
      </c>
      <c r="P118" s="4">
        <v>0</v>
      </c>
      <c r="Q118" s="4">
        <v>-1434.9297</v>
      </c>
      <c r="R118" s="4">
        <v>0</v>
      </c>
      <c r="S118" s="4">
        <f>SUM(C118,D118,E118,F118,G118,H118,I118,J118,K118,N118,TABLARETRIBUCION[[#THIS ROW],[PENALIZACIÓN PI]],TABLARETRIBUCION[[#THIS ROW],[Q]],TABLARETRIBUCION[[#THIS ROW],[P]],TABLARETRIBUCION[[#THIS ROW],[F]])-M118-L118</f>
      </c>
    </row>
    <row r="119">
      <c r="A119" s="3" t="s">
        <v>253</v>
      </c>
      <c r="B119" s="3" t="s">
        <v>254</v>
      </c>
      <c r="C119" s="4">
        <v>143303.6486</v>
      </c>
      <c r="D119" s="4">
        <v>1513.4026</v>
      </c>
      <c r="E119" s="4">
        <v>3440.9788</v>
      </c>
      <c r="F119" s="4">
        <v>8395.8384</v>
      </c>
      <c r="G119" s="4">
        <v>27516</v>
      </c>
      <c r="H119" s="4">
        <v>857.022</v>
      </c>
      <c r="I119" s="4">
        <v>64.6707</v>
      </c>
      <c r="J119" s="4">
        <v>64.3668</v>
      </c>
      <c r="K119" s="4">
        <v>14257.8963</v>
      </c>
      <c r="L119" s="4">
        <v>16.9249</v>
      </c>
      <c r="M119" s="4">
        <v>6.659</v>
      </c>
      <c r="N119" s="4">
        <v>120835.6528</v>
      </c>
      <c r="O119" s="4">
        <v>0</v>
      </c>
      <c r="P119" s="4">
        <v>-956.9171</v>
      </c>
      <c r="Q119" s="4">
        <v>2046.8029</v>
      </c>
      <c r="R119" s="4">
        <v>0</v>
      </c>
      <c r="S119" s="4">
        <f>SUM(C119,D119,E119,F119,G119,H119,I119,J119,K119,N119,TABLARETRIBUCION[[#THIS ROW],[PENALIZACIÓN PI]],TABLARETRIBUCION[[#THIS ROW],[Q]],TABLARETRIBUCION[[#THIS ROW],[P]],TABLARETRIBUCION[[#THIS ROW],[F]])-M119-L119</f>
      </c>
    </row>
    <row r="120">
      <c r="A120" s="3" t="s">
        <v>255</v>
      </c>
      <c r="B120" s="3" t="s">
        <v>256</v>
      </c>
      <c r="C120" s="4">
        <v>45682.2249</v>
      </c>
      <c r="D120" s="4">
        <v>623.5519</v>
      </c>
      <c r="E120" s="4">
        <v>2535.9581</v>
      </c>
      <c r="F120" s="4">
        <v>1952.4157</v>
      </c>
      <c r="G120" s="4">
        <v>19540</v>
      </c>
      <c r="H120" s="4">
        <v>0</v>
      </c>
      <c r="I120" s="4">
        <v>0</v>
      </c>
      <c r="J120" s="4">
        <v>0</v>
      </c>
      <c r="K120" s="4">
        <v>5432.4539</v>
      </c>
      <c r="L120" s="4">
        <v>0</v>
      </c>
      <c r="M120" s="4">
        <v>0</v>
      </c>
      <c r="N120" s="4">
        <v>79941.8366</v>
      </c>
      <c r="O120" s="4">
        <v>0</v>
      </c>
      <c r="P120" s="4">
        <v>381.4902</v>
      </c>
      <c r="Q120" s="4">
        <v>-145.2091</v>
      </c>
      <c r="R120" s="4">
        <v>0</v>
      </c>
      <c r="S120" s="4">
        <f>SUM(C120,D120,E120,F120,G120,H120,I120,J120,K120,N120,TABLARETRIBUCION[[#THIS ROW],[PENALIZACIÓN PI]],TABLARETRIBUCION[[#THIS ROW],[Q]],TABLARETRIBUCION[[#THIS ROW],[P]],TABLARETRIBUCION[[#THIS ROW],[F]])-M120-L120</f>
      </c>
    </row>
    <row r="121">
      <c r="A121" s="3" t="s">
        <v>257</v>
      </c>
      <c r="B121" s="3" t="s">
        <v>258</v>
      </c>
      <c r="C121" s="4">
        <v>99021.7214</v>
      </c>
      <c r="D121" s="4">
        <v>37.0191</v>
      </c>
      <c r="E121" s="4">
        <v>0</v>
      </c>
      <c r="F121" s="4">
        <v>5559.6215</v>
      </c>
      <c r="G121" s="4">
        <v>18424</v>
      </c>
      <c r="H121" s="4">
        <v>25.8675</v>
      </c>
      <c r="I121" s="4">
        <v>0</v>
      </c>
      <c r="J121" s="4">
        <v>9.721</v>
      </c>
      <c r="K121" s="4">
        <v>36135.615</v>
      </c>
      <c r="L121" s="4">
        <v>0</v>
      </c>
      <c r="M121" s="4">
        <v>0</v>
      </c>
      <c r="N121" s="4">
        <v>57177.4603</v>
      </c>
      <c r="O121" s="4">
        <v>0</v>
      </c>
      <c r="P121" s="4">
        <v>-1765.4856</v>
      </c>
      <c r="Q121" s="4">
        <v>2163.9103</v>
      </c>
      <c r="R121" s="4">
        <v>0</v>
      </c>
      <c r="S121" s="4">
        <f>SUM(C121,D121,E121,F121,G121,H121,I121,J121,K121,N121,TABLARETRIBUCION[[#THIS ROW],[PENALIZACIÓN PI]],TABLARETRIBUCION[[#THIS ROW],[Q]],TABLARETRIBUCION[[#THIS ROW],[P]],TABLARETRIBUCION[[#THIS ROW],[F]])-M121-L121</f>
      </c>
    </row>
    <row r="122">
      <c r="A122" s="3" t="s">
        <v>259</v>
      </c>
      <c r="B122" s="3" t="s">
        <v>260</v>
      </c>
      <c r="C122" s="4">
        <v>315733.9938</v>
      </c>
      <c r="D122" s="4">
        <v>5200.1049</v>
      </c>
      <c r="E122" s="4">
        <v>19153.5732</v>
      </c>
      <c r="F122" s="4">
        <v>25662.3054</v>
      </c>
      <c r="G122" s="4">
        <v>92847</v>
      </c>
      <c r="H122" s="4">
        <v>425.9375</v>
      </c>
      <c r="I122" s="4">
        <v>2703.8466</v>
      </c>
      <c r="J122" s="4">
        <v>105.7829</v>
      </c>
      <c r="K122" s="4">
        <v>58003.9925</v>
      </c>
      <c r="L122" s="4">
        <v>157.3252</v>
      </c>
      <c r="M122" s="4">
        <v>1084.025</v>
      </c>
      <c r="N122" s="4">
        <v>408444.3982</v>
      </c>
      <c r="O122" s="4">
        <v>0</v>
      </c>
      <c r="P122" s="4">
        <v>-12205.863</v>
      </c>
      <c r="Q122" s="4">
        <v>9270.3958</v>
      </c>
      <c r="R122" s="4">
        <v>0</v>
      </c>
      <c r="S122" s="4">
        <f>SUM(C122,D122,E122,F122,G122,H122,I122,J122,K122,N122,TABLARETRIBUCION[[#THIS ROW],[PENALIZACIÓN PI]],TABLARETRIBUCION[[#THIS ROW],[Q]],TABLARETRIBUCION[[#THIS ROW],[P]],TABLARETRIBUCION[[#THIS ROW],[F]])-M122-L122</f>
      </c>
    </row>
    <row r="123">
      <c r="A123" s="3" t="s">
        <v>261</v>
      </c>
      <c r="B123" s="3" t="s">
        <v>262</v>
      </c>
      <c r="C123" s="4">
        <v>36352.7213</v>
      </c>
      <c r="D123" s="4">
        <v>0</v>
      </c>
      <c r="E123" s="4">
        <v>0</v>
      </c>
      <c r="F123" s="4">
        <v>0</v>
      </c>
      <c r="G123" s="4">
        <v>11361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123044.1867</v>
      </c>
      <c r="O123" s="4">
        <v>0</v>
      </c>
      <c r="P123" s="4">
        <v>0</v>
      </c>
      <c r="Q123" s="4">
        <v>0</v>
      </c>
      <c r="R123" s="4">
        <v>0</v>
      </c>
      <c r="S123" s="4">
        <f>SUM(C123,D123,E123,F123,G123,H123,I123,J123,K123,N123,TABLARETRIBUCION[[#THIS ROW],[PENALIZACIÓN PI]],TABLARETRIBUCION[[#THIS ROW],[Q]],TABLARETRIBUCION[[#THIS ROW],[P]],TABLARETRIBUCION[[#THIS ROW],[F]])-M123-L123</f>
      </c>
    </row>
    <row r="124">
      <c r="A124" s="3" t="s">
        <v>263</v>
      </c>
      <c r="B124" s="3" t="s">
        <v>264</v>
      </c>
      <c r="C124" s="4">
        <v>99352.0299</v>
      </c>
      <c r="D124" s="4">
        <v>1799.9222</v>
      </c>
      <c r="E124" s="4">
        <v>1763.3782</v>
      </c>
      <c r="F124" s="4">
        <v>2609.3883</v>
      </c>
      <c r="G124" s="4">
        <v>20805</v>
      </c>
      <c r="H124" s="4">
        <v>3.0246</v>
      </c>
      <c r="I124" s="4">
        <v>133.8966</v>
      </c>
      <c r="J124" s="4">
        <v>17.3893</v>
      </c>
      <c r="K124" s="4">
        <v>30914.1622</v>
      </c>
      <c r="L124" s="4">
        <v>0</v>
      </c>
      <c r="M124" s="4">
        <v>8.0543</v>
      </c>
      <c r="N124" s="4">
        <v>112649.3744</v>
      </c>
      <c r="O124" s="4">
        <v>0</v>
      </c>
      <c r="P124" s="4">
        <v>0</v>
      </c>
      <c r="Q124" s="4">
        <v>673.5414</v>
      </c>
      <c r="R124" s="4">
        <v>0</v>
      </c>
      <c r="S124" s="4">
        <f>SUM(C124,D124,E124,F124,G124,H124,I124,J124,K124,N124,TABLARETRIBUCION[[#THIS ROW],[PENALIZACIÓN PI]],TABLARETRIBUCION[[#THIS ROW],[Q]],TABLARETRIBUCION[[#THIS ROW],[P]],TABLARETRIBUCION[[#THIS ROW],[F]])-M124-L124</f>
      </c>
    </row>
    <row r="125">
      <c r="A125" s="3" t="s">
        <v>265</v>
      </c>
      <c r="B125" s="3" t="s">
        <v>266</v>
      </c>
      <c r="C125" s="4">
        <v>53872.8994</v>
      </c>
      <c r="D125" s="4">
        <v>-34</v>
      </c>
      <c r="E125" s="4">
        <v>0</v>
      </c>
      <c r="F125" s="4">
        <v>551.8731</v>
      </c>
      <c r="G125" s="4">
        <v>16110</v>
      </c>
      <c r="H125" s="4">
        <v>0</v>
      </c>
      <c r="I125" s="4">
        <v>0</v>
      </c>
      <c r="J125" s="4">
        <v>0</v>
      </c>
      <c r="K125" s="4">
        <v>20085.5286</v>
      </c>
      <c r="L125" s="4">
        <v>0</v>
      </c>
      <c r="M125" s="4">
        <v>0</v>
      </c>
      <c r="N125" s="4">
        <v>114549.143</v>
      </c>
      <c r="O125" s="4">
        <v>0</v>
      </c>
      <c r="P125" s="4">
        <v>-373.7712</v>
      </c>
      <c r="Q125" s="4">
        <v>2051.3544</v>
      </c>
      <c r="R125" s="4">
        <v>0</v>
      </c>
      <c r="S125" s="4">
        <f>SUM(C125,D125,E125,F125,G125,H125,I125,J125,K125,N125,TABLARETRIBUCION[[#THIS ROW],[PENALIZACIÓN PI]],TABLARETRIBUCION[[#THIS ROW],[Q]],TABLARETRIBUCION[[#THIS ROW],[P]],TABLARETRIBUCION[[#THIS ROW],[F]])-M125-L125</f>
      </c>
    </row>
    <row r="126">
      <c r="A126" s="3" t="s">
        <v>267</v>
      </c>
      <c r="B126" s="3" t="s">
        <v>268</v>
      </c>
      <c r="C126" s="4">
        <v>439745.4322</v>
      </c>
      <c r="D126" s="4">
        <v>-76</v>
      </c>
      <c r="E126" s="4">
        <v>-97</v>
      </c>
      <c r="F126" s="4">
        <v>3225.2858</v>
      </c>
      <c r="G126" s="4">
        <v>99552</v>
      </c>
      <c r="H126" s="4">
        <v>1.966</v>
      </c>
      <c r="I126" s="4">
        <v>0</v>
      </c>
      <c r="J126" s="4">
        <v>7.7218</v>
      </c>
      <c r="K126" s="4">
        <v>129943.001</v>
      </c>
      <c r="L126" s="4">
        <v>2649.9181</v>
      </c>
      <c r="M126" s="4">
        <v>0</v>
      </c>
      <c r="N126" s="4">
        <v>243800.1729</v>
      </c>
      <c r="O126" s="4">
        <v>0</v>
      </c>
      <c r="P126" s="4">
        <v>18269.0532</v>
      </c>
      <c r="Q126" s="4">
        <v>7064.2347</v>
      </c>
      <c r="R126" s="4">
        <v>0</v>
      </c>
      <c r="S126" s="4">
        <f>SUM(C126,D126,E126,F126,G126,H126,I126,J126,K126,N126,TABLARETRIBUCION[[#THIS ROW],[PENALIZACIÓN PI]],TABLARETRIBUCION[[#THIS ROW],[Q]],TABLARETRIBUCION[[#THIS ROW],[P]],TABLARETRIBUCION[[#THIS ROW],[F]])-M126-L126</f>
      </c>
    </row>
    <row r="127">
      <c r="A127" s="3" t="s">
        <v>269</v>
      </c>
      <c r="B127" s="3" t="s">
        <v>270</v>
      </c>
      <c r="C127" s="4">
        <v>208172.1739</v>
      </c>
      <c r="D127" s="4">
        <v>35293.697</v>
      </c>
      <c r="E127" s="4">
        <v>7082.4753</v>
      </c>
      <c r="F127" s="4">
        <v>6686.8499</v>
      </c>
      <c r="G127" s="4">
        <v>56203</v>
      </c>
      <c r="H127" s="4">
        <v>12510.0941</v>
      </c>
      <c r="I127" s="4">
        <v>861.7797</v>
      </c>
      <c r="J127" s="4">
        <v>13.3882</v>
      </c>
      <c r="K127" s="4">
        <v>31237.176</v>
      </c>
      <c r="L127" s="4">
        <v>1196.752</v>
      </c>
      <c r="M127" s="4">
        <v>85.1895</v>
      </c>
      <c r="N127" s="4">
        <v>260475.3279</v>
      </c>
      <c r="O127" s="4">
        <v>0</v>
      </c>
      <c r="P127" s="4">
        <v>-8774.0932</v>
      </c>
      <c r="Q127" s="4">
        <v>6172.5402</v>
      </c>
      <c r="R127" s="4">
        <v>55.51</v>
      </c>
      <c r="S127" s="4">
        <f>SUM(C127,D127,E127,F127,G127,H127,I127,J127,K127,N127,TABLARETRIBUCION[[#THIS ROW],[PENALIZACIÓN PI]],TABLARETRIBUCION[[#THIS ROW],[Q]],TABLARETRIBUCION[[#THIS ROW],[P]],TABLARETRIBUCION[[#THIS ROW],[F]])-M127-L127</f>
      </c>
    </row>
    <row r="128">
      <c r="A128" s="3" t="s">
        <v>271</v>
      </c>
      <c r="B128" s="3" t="s">
        <v>272</v>
      </c>
      <c r="C128" s="4">
        <v>643187.4861</v>
      </c>
      <c r="D128" s="4">
        <v>25474.5955</v>
      </c>
      <c r="E128" s="4">
        <v>28504.8074</v>
      </c>
      <c r="F128" s="4">
        <v>53314.9375</v>
      </c>
      <c r="G128" s="4">
        <v>326493</v>
      </c>
      <c r="H128" s="4">
        <v>0</v>
      </c>
      <c r="I128" s="4">
        <v>0</v>
      </c>
      <c r="J128" s="4">
        <v>2096.7444</v>
      </c>
      <c r="K128" s="4">
        <v>296409.4619</v>
      </c>
      <c r="L128" s="4">
        <v>0</v>
      </c>
      <c r="M128" s="4">
        <v>0</v>
      </c>
      <c r="N128" s="4">
        <v>764636.3909</v>
      </c>
      <c r="O128" s="4">
        <v>0</v>
      </c>
      <c r="P128" s="4">
        <v>0</v>
      </c>
      <c r="Q128" s="4">
        <v>-25517.0485</v>
      </c>
      <c r="R128" s="4">
        <v>0</v>
      </c>
      <c r="S128" s="4">
        <f>SUM(C128,D128,E128,F128,G128,H128,I128,J128,K128,N128,TABLARETRIBUCION[[#THIS ROW],[PENALIZACIÓN PI]],TABLARETRIBUCION[[#THIS ROW],[Q]],TABLARETRIBUCION[[#THIS ROW],[P]],TABLARETRIBUCION[[#THIS ROW],[F]])-M128-L128</f>
      </c>
    </row>
    <row r="129">
      <c r="A129" s="3" t="s">
        <v>273</v>
      </c>
      <c r="B129" s="3" t="s">
        <v>274</v>
      </c>
      <c r="C129" s="4">
        <v>317516.3436</v>
      </c>
      <c r="D129" s="4">
        <v>19278.9532</v>
      </c>
      <c r="E129" s="4">
        <v>20897.0817</v>
      </c>
      <c r="F129" s="4">
        <v>23062.2037</v>
      </c>
      <c r="G129" s="4">
        <v>65144</v>
      </c>
      <c r="H129" s="4">
        <v>2198.3099</v>
      </c>
      <c r="I129" s="4">
        <v>10561.7083</v>
      </c>
      <c r="J129" s="4">
        <v>267.3223</v>
      </c>
      <c r="K129" s="4">
        <v>84777.5946</v>
      </c>
      <c r="L129" s="4">
        <v>1239.8859</v>
      </c>
      <c r="M129" s="4">
        <v>3481.3578</v>
      </c>
      <c r="N129" s="4">
        <v>188020.5347</v>
      </c>
      <c r="O129" s="4">
        <v>0</v>
      </c>
      <c r="P129" s="4">
        <v>0</v>
      </c>
      <c r="Q129" s="4">
        <v>3197.0151</v>
      </c>
      <c r="R129" s="4">
        <v>0</v>
      </c>
      <c r="S129" s="4">
        <f>SUM(C129,D129,E129,F129,G129,H129,I129,J129,K129,N129,TABLARETRIBUCION[[#THIS ROW],[PENALIZACIÓN PI]],TABLARETRIBUCION[[#THIS ROW],[Q]],TABLARETRIBUCION[[#THIS ROW],[P]],TABLARETRIBUCION[[#THIS ROW],[F]])-M129-L129</f>
      </c>
    </row>
    <row r="130">
      <c r="A130" s="3" t="s">
        <v>275</v>
      </c>
      <c r="B130" s="3" t="s">
        <v>276</v>
      </c>
      <c r="C130" s="4">
        <v>67595.2017</v>
      </c>
      <c r="D130" s="4">
        <v>0</v>
      </c>
      <c r="E130" s="4">
        <v>0</v>
      </c>
      <c r="F130" s="4">
        <v>766.7865</v>
      </c>
      <c r="G130" s="4">
        <v>20337</v>
      </c>
      <c r="H130" s="4">
        <v>166.9626</v>
      </c>
      <c r="I130" s="4">
        <v>803.9687</v>
      </c>
      <c r="J130" s="4">
        <v>0</v>
      </c>
      <c r="K130" s="4">
        <v>18158.3355</v>
      </c>
      <c r="L130" s="4">
        <v>0</v>
      </c>
      <c r="M130" s="4">
        <v>0</v>
      </c>
      <c r="N130" s="4">
        <v>143960.4591</v>
      </c>
      <c r="O130" s="4">
        <v>0</v>
      </c>
      <c r="P130" s="4">
        <v>-7553.6614</v>
      </c>
      <c r="Q130" s="4">
        <v>2517.8871</v>
      </c>
      <c r="R130" s="4">
        <v>0</v>
      </c>
      <c r="S130" s="4">
        <f>SUM(C130,D130,E130,F130,G130,H130,I130,J130,K130,N130,TABLARETRIBUCION[[#THIS ROW],[PENALIZACIÓN PI]],TABLARETRIBUCION[[#THIS ROW],[Q]],TABLARETRIBUCION[[#THIS ROW],[P]],TABLARETRIBUCION[[#THIS ROW],[F]])-M130-L130</f>
      </c>
    </row>
    <row r="131">
      <c r="A131" s="3" t="s">
        <v>277</v>
      </c>
      <c r="B131" s="3" t="s">
        <v>278</v>
      </c>
      <c r="C131" s="4">
        <v>41645.482</v>
      </c>
      <c r="D131" s="4">
        <v>6875.9421</v>
      </c>
      <c r="E131" s="4">
        <v>5719.8889</v>
      </c>
      <c r="F131" s="4">
        <v>8430.6343</v>
      </c>
      <c r="G131" s="4">
        <v>7864</v>
      </c>
      <c r="H131" s="4">
        <v>1536.2632</v>
      </c>
      <c r="I131" s="4">
        <v>2820.6234</v>
      </c>
      <c r="J131" s="4">
        <v>63.6714</v>
      </c>
      <c r="K131" s="4">
        <v>28374.2291</v>
      </c>
      <c r="L131" s="4">
        <v>7.608</v>
      </c>
      <c r="M131" s="4">
        <v>16.1388</v>
      </c>
      <c r="N131" s="4">
        <v>108068.6655</v>
      </c>
      <c r="O131" s="4">
        <v>0</v>
      </c>
      <c r="P131" s="4">
        <v>191.8968</v>
      </c>
      <c r="Q131" s="4">
        <v>-276.2755</v>
      </c>
      <c r="R131" s="4">
        <v>0</v>
      </c>
      <c r="S131" s="4">
        <f>SUM(C131,D131,E131,F131,G131,H131,I131,J131,K131,N131,TABLARETRIBUCION[[#THIS ROW],[PENALIZACIÓN PI]],TABLARETRIBUCION[[#THIS ROW],[Q]],TABLARETRIBUCION[[#THIS ROW],[P]],TABLARETRIBUCION[[#THIS ROW],[F]])-M131-L131</f>
      </c>
    </row>
    <row r="132">
      <c r="A132" s="3" t="s">
        <v>279</v>
      </c>
      <c r="B132" s="3" t="s">
        <v>280</v>
      </c>
      <c r="C132" s="4">
        <v>52993.7081</v>
      </c>
      <c r="D132" s="4">
        <v>1077.9672</v>
      </c>
      <c r="E132" s="4">
        <v>3078.7103</v>
      </c>
      <c r="F132" s="4">
        <v>2198.8092</v>
      </c>
      <c r="G132" s="4">
        <v>11088</v>
      </c>
      <c r="H132" s="4">
        <v>37.5615</v>
      </c>
      <c r="I132" s="4">
        <v>88.133</v>
      </c>
      <c r="J132" s="4">
        <v>56.7892</v>
      </c>
      <c r="K132" s="4">
        <v>23594.6957</v>
      </c>
      <c r="L132" s="4">
        <v>0</v>
      </c>
      <c r="M132" s="4">
        <v>29.2691</v>
      </c>
      <c r="N132" s="4">
        <v>107783.0872</v>
      </c>
      <c r="O132" s="4">
        <v>0</v>
      </c>
      <c r="P132" s="4">
        <v>0</v>
      </c>
      <c r="Q132" s="4">
        <v>0</v>
      </c>
      <c r="R132" s="4">
        <v>0</v>
      </c>
      <c r="S132" s="4">
        <f>SUM(C132,D132,E132,F132,G132,H132,I132,J132,K132,N132,TABLARETRIBUCION[[#THIS ROW],[PENALIZACIÓN PI]],TABLARETRIBUCION[[#THIS ROW],[Q]],TABLARETRIBUCION[[#THIS ROW],[P]],TABLARETRIBUCION[[#THIS ROW],[F]])-M132-L132</f>
      </c>
    </row>
    <row r="133">
      <c r="A133" s="3" t="s">
        <v>281</v>
      </c>
      <c r="B133" s="3" t="s">
        <v>282</v>
      </c>
      <c r="C133" s="4">
        <v>30736.6538</v>
      </c>
      <c r="D133" s="4">
        <v>261.9946</v>
      </c>
      <c r="E133" s="4">
        <v>1660.5252</v>
      </c>
      <c r="F133" s="4">
        <v>1989.526</v>
      </c>
      <c r="G133" s="4">
        <v>6050</v>
      </c>
      <c r="H133" s="4">
        <v>4.8118</v>
      </c>
      <c r="I133" s="4">
        <v>12.7804</v>
      </c>
      <c r="J133" s="4">
        <v>1.2439</v>
      </c>
      <c r="K133" s="4">
        <v>20.1056</v>
      </c>
      <c r="L133" s="4">
        <v>0</v>
      </c>
      <c r="M133" s="4">
        <v>0</v>
      </c>
      <c r="N133" s="4">
        <v>53093.3739</v>
      </c>
      <c r="O133" s="4">
        <v>0</v>
      </c>
      <c r="P133" s="4">
        <v>0</v>
      </c>
      <c r="Q133" s="4">
        <v>153.765</v>
      </c>
      <c r="R133" s="4">
        <v>0</v>
      </c>
      <c r="S133" s="4">
        <f>SUM(C133,D133,E133,F133,G133,H133,I133,J133,K133,N133,TABLARETRIBUCION[[#THIS ROW],[PENALIZACIÓN PI]],TABLARETRIBUCION[[#THIS ROW],[Q]],TABLARETRIBUCION[[#THIS ROW],[P]],TABLARETRIBUCION[[#THIS ROW],[F]])-M133-L133</f>
      </c>
    </row>
    <row r="134">
      <c r="A134" s="3" t="s">
        <v>283</v>
      </c>
      <c r="B134" s="3" t="s">
        <v>284</v>
      </c>
      <c r="C134" s="4">
        <v>91142.1678</v>
      </c>
      <c r="D134" s="4">
        <v>0</v>
      </c>
      <c r="E134" s="4">
        <v>0</v>
      </c>
      <c r="F134" s="4">
        <v>-103</v>
      </c>
      <c r="G134" s="4">
        <v>20175</v>
      </c>
      <c r="H134" s="4">
        <v>0</v>
      </c>
      <c r="I134" s="4">
        <v>0</v>
      </c>
      <c r="J134" s="4">
        <v>0</v>
      </c>
      <c r="K134" s="4">
        <v>10052.8</v>
      </c>
      <c r="L134" s="4">
        <v>0</v>
      </c>
      <c r="M134" s="4">
        <v>0</v>
      </c>
      <c r="N134" s="4">
        <v>124747.7156</v>
      </c>
      <c r="O134" s="4">
        <v>0</v>
      </c>
      <c r="P134" s="4">
        <v>0</v>
      </c>
      <c r="Q134" s="4">
        <v>2460.1468</v>
      </c>
      <c r="R134" s="4">
        <v>0</v>
      </c>
      <c r="S134" s="4">
        <f>SUM(C134,D134,E134,F134,G134,H134,I134,J134,K134,N134,TABLARETRIBUCION[[#THIS ROW],[PENALIZACIÓN PI]],TABLARETRIBUCION[[#THIS ROW],[Q]],TABLARETRIBUCION[[#THIS ROW],[P]],TABLARETRIBUCION[[#THIS ROW],[F]])-M134-L134</f>
      </c>
    </row>
    <row r="135">
      <c r="A135" s="3" t="s">
        <v>285</v>
      </c>
      <c r="B135" s="3" t="s">
        <v>286</v>
      </c>
      <c r="C135" s="4">
        <v>251923.2477</v>
      </c>
      <c r="D135" s="4">
        <v>5363.0479</v>
      </c>
      <c r="E135" s="4">
        <v>6961.7929</v>
      </c>
      <c r="F135" s="4">
        <v>15931.88</v>
      </c>
      <c r="G135" s="4">
        <v>67498</v>
      </c>
      <c r="H135" s="4">
        <v>2213.665</v>
      </c>
      <c r="I135" s="4">
        <v>2737.7097</v>
      </c>
      <c r="J135" s="4">
        <v>59.1845</v>
      </c>
      <c r="K135" s="4">
        <v>119846.1317</v>
      </c>
      <c r="L135" s="4">
        <v>0</v>
      </c>
      <c r="M135" s="4">
        <v>1689.2706</v>
      </c>
      <c r="N135" s="4">
        <v>262576.1993</v>
      </c>
      <c r="O135" s="4">
        <v>0</v>
      </c>
      <c r="P135" s="4">
        <v>-9315.2591</v>
      </c>
      <c r="Q135" s="4">
        <v>1731.1362</v>
      </c>
      <c r="R135" s="4">
        <v>0</v>
      </c>
      <c r="S135" s="4">
        <f>SUM(C135,D135,E135,F135,G135,H135,I135,J135,K135,N135,TABLARETRIBUCION[[#THIS ROW],[PENALIZACIÓN PI]],TABLARETRIBUCION[[#THIS ROW],[Q]],TABLARETRIBUCION[[#THIS ROW],[P]],TABLARETRIBUCION[[#THIS ROW],[F]])-M135-L135</f>
      </c>
    </row>
    <row r="136">
      <c r="A136" s="3" t="s">
        <v>287</v>
      </c>
      <c r="B136" s="3" t="s">
        <v>288</v>
      </c>
      <c r="C136" s="4">
        <v>94617.5666</v>
      </c>
      <c r="D136" s="4">
        <v>790.6294</v>
      </c>
      <c r="E136" s="4">
        <v>7184.1849</v>
      </c>
      <c r="F136" s="4">
        <v>7804.6531</v>
      </c>
      <c r="G136" s="4">
        <v>26979</v>
      </c>
      <c r="H136" s="4">
        <v>23.2773</v>
      </c>
      <c r="I136" s="4">
        <v>1361.2779</v>
      </c>
      <c r="J136" s="4">
        <v>16.0504</v>
      </c>
      <c r="K136" s="4">
        <v>48749.828</v>
      </c>
      <c r="L136" s="4">
        <v>0</v>
      </c>
      <c r="M136" s="4">
        <v>902.5402</v>
      </c>
      <c r="N136" s="4">
        <v>134694.5166</v>
      </c>
      <c r="O136" s="4">
        <v>0</v>
      </c>
      <c r="P136" s="4">
        <v>0</v>
      </c>
      <c r="Q136" s="4">
        <v>1253.3413</v>
      </c>
      <c r="R136" s="4">
        <v>0</v>
      </c>
      <c r="S136" s="4">
        <f>SUM(C136,D136,E136,F136,G136,H136,I136,J136,K136,N136,TABLARETRIBUCION[[#THIS ROW],[PENALIZACIÓN PI]],TABLARETRIBUCION[[#THIS ROW],[Q]],TABLARETRIBUCION[[#THIS ROW],[P]],TABLARETRIBUCION[[#THIS ROW],[F]])-M136-L136</f>
      </c>
    </row>
    <row r="137">
      <c r="A137" s="3" t="s">
        <v>289</v>
      </c>
      <c r="B137" s="3" t="s">
        <v>290</v>
      </c>
      <c r="C137" s="4">
        <v>605919.1359</v>
      </c>
      <c r="D137" s="4">
        <v>2304.8349</v>
      </c>
      <c r="E137" s="4">
        <v>8986.7488</v>
      </c>
      <c r="F137" s="4">
        <v>23453.8339</v>
      </c>
      <c r="G137" s="4">
        <v>128864</v>
      </c>
      <c r="H137" s="4">
        <v>267.5303</v>
      </c>
      <c r="I137" s="4">
        <v>1111.3321</v>
      </c>
      <c r="J137" s="4">
        <v>966.846</v>
      </c>
      <c r="K137" s="4">
        <v>66359.8196</v>
      </c>
      <c r="L137" s="4">
        <v>70.9241</v>
      </c>
      <c r="M137" s="4">
        <v>578.893</v>
      </c>
      <c r="N137" s="4">
        <v>427802.9779</v>
      </c>
      <c r="O137" s="4">
        <v>0</v>
      </c>
      <c r="P137" s="4">
        <v>25307.7448</v>
      </c>
      <c r="Q137" s="4">
        <v>12653.8724</v>
      </c>
      <c r="R137" s="4">
        <v>313.022</v>
      </c>
      <c r="S137" s="4">
        <f>SUM(C137,D137,E137,F137,G137,H137,I137,J137,K137,N137,TABLARETRIBUCION[[#THIS ROW],[PENALIZACIÓN PI]],TABLARETRIBUCION[[#THIS ROW],[Q]],TABLARETRIBUCION[[#THIS ROW],[P]],TABLARETRIBUCION[[#THIS ROW],[F]])-M137-L137</f>
      </c>
    </row>
    <row r="138">
      <c r="A138" s="3" t="s">
        <v>291</v>
      </c>
      <c r="B138" s="3" t="s">
        <v>292</v>
      </c>
      <c r="C138" s="4">
        <v>674848.0841</v>
      </c>
      <c r="D138" s="4">
        <v>13181.345</v>
      </c>
      <c r="E138" s="4">
        <v>13479.2975</v>
      </c>
      <c r="F138" s="4">
        <v>13219.6179</v>
      </c>
      <c r="G138" s="4">
        <v>147976</v>
      </c>
      <c r="H138" s="4">
        <v>2247.2291</v>
      </c>
      <c r="I138" s="4">
        <v>850.5311</v>
      </c>
      <c r="J138" s="4">
        <v>506.5525</v>
      </c>
      <c r="K138" s="4">
        <v>36778.1311</v>
      </c>
      <c r="L138" s="4">
        <v>1061.1745</v>
      </c>
      <c r="M138" s="4">
        <v>192.948</v>
      </c>
      <c r="N138" s="4">
        <v>322737.4787</v>
      </c>
      <c r="O138" s="4">
        <v>0</v>
      </c>
      <c r="P138" s="4">
        <v>0</v>
      </c>
      <c r="Q138" s="4">
        <v>9793.3266</v>
      </c>
      <c r="R138" s="4">
        <v>0</v>
      </c>
      <c r="S138" s="4">
        <f>SUM(C138,D138,E138,F138,G138,H138,I138,J138,K138,N138,TABLARETRIBUCION[[#THIS ROW],[PENALIZACIÓN PI]],TABLARETRIBUCION[[#THIS ROW],[Q]],TABLARETRIBUCION[[#THIS ROW],[P]],TABLARETRIBUCION[[#THIS ROW],[F]])-M138-L138</f>
      </c>
    </row>
    <row r="139">
      <c r="A139" s="3" t="s">
        <v>293</v>
      </c>
      <c r="B139" s="3" t="s">
        <v>294</v>
      </c>
      <c r="C139" s="4">
        <v>448161.1536</v>
      </c>
      <c r="D139" s="4">
        <v>20840.5403</v>
      </c>
      <c r="E139" s="4">
        <v>17705.6302</v>
      </c>
      <c r="F139" s="4">
        <v>17707.7505</v>
      </c>
      <c r="G139" s="4">
        <v>137619</v>
      </c>
      <c r="H139" s="4">
        <v>915.0579</v>
      </c>
      <c r="I139" s="4">
        <v>257.9011</v>
      </c>
      <c r="J139" s="4">
        <v>205.1031</v>
      </c>
      <c r="K139" s="4">
        <v>0</v>
      </c>
      <c r="L139" s="4">
        <v>44.9617</v>
      </c>
      <c r="M139" s="4">
        <v>28.4915</v>
      </c>
      <c r="N139" s="4">
        <v>669777.306</v>
      </c>
      <c r="O139" s="4">
        <v>0</v>
      </c>
      <c r="P139" s="4">
        <v>-4098.873</v>
      </c>
      <c r="Q139" s="4">
        <v>-9412.5389</v>
      </c>
      <c r="R139" s="4">
        <v>0</v>
      </c>
      <c r="S139" s="4">
        <f>SUM(C139,D139,E139,F139,G139,H139,I139,J139,K139,N139,TABLARETRIBUCION[[#THIS ROW],[PENALIZACIÓN PI]],TABLARETRIBUCION[[#THIS ROW],[Q]],TABLARETRIBUCION[[#THIS ROW],[P]],TABLARETRIBUCION[[#THIS ROW],[F]])-M139-L139</f>
      </c>
    </row>
    <row r="140">
      <c r="A140" s="3" t="s">
        <v>295</v>
      </c>
      <c r="B140" s="3" t="s">
        <v>296</v>
      </c>
      <c r="C140" s="4">
        <v>650353.1891</v>
      </c>
      <c r="D140" s="4">
        <v>14668.5295</v>
      </c>
      <c r="E140" s="4">
        <v>14003.0746</v>
      </c>
      <c r="F140" s="4">
        <v>28997.8503</v>
      </c>
      <c r="G140" s="4">
        <v>151970</v>
      </c>
      <c r="H140" s="4">
        <v>1798.7931</v>
      </c>
      <c r="I140" s="4">
        <v>847.0649</v>
      </c>
      <c r="J140" s="4">
        <v>2224.9254</v>
      </c>
      <c r="K140" s="4">
        <v>214483.5149</v>
      </c>
      <c r="L140" s="4">
        <v>1678.4887</v>
      </c>
      <c r="M140" s="4">
        <v>328.254</v>
      </c>
      <c r="N140" s="4">
        <v>567090.9977</v>
      </c>
      <c r="O140" s="4">
        <v>0</v>
      </c>
      <c r="P140" s="4">
        <v>-149.7205</v>
      </c>
      <c r="Q140" s="4">
        <v>921.5148</v>
      </c>
      <c r="R140" s="4">
        <v>0</v>
      </c>
      <c r="S140" s="4">
        <f>SUM(C140,D140,E140,F140,G140,H140,I140,J140,K140,N140,TABLARETRIBUCION[[#THIS ROW],[PENALIZACIÓN PI]],TABLARETRIBUCION[[#THIS ROW],[Q]],TABLARETRIBUCION[[#THIS ROW],[P]],TABLARETRIBUCION[[#THIS ROW],[F]])-M140-L140</f>
      </c>
    </row>
    <row r="141">
      <c r="A141" s="3" t="s">
        <v>297</v>
      </c>
      <c r="B141" s="3" t="s">
        <v>298</v>
      </c>
      <c r="C141" s="4">
        <v>44819.5891</v>
      </c>
      <c r="D141" s="4">
        <v>3499.8782</v>
      </c>
      <c r="E141" s="4">
        <v>79720.1439</v>
      </c>
      <c r="F141" s="4">
        <v>1979.1382</v>
      </c>
      <c r="G141" s="4">
        <v>17961</v>
      </c>
      <c r="H141" s="4">
        <v>730.2624</v>
      </c>
      <c r="I141" s="4">
        <v>449.9747</v>
      </c>
      <c r="J141" s="4">
        <v>41.9414</v>
      </c>
      <c r="K141" s="4">
        <v>8738.2255</v>
      </c>
      <c r="L141" s="4">
        <v>580.7593</v>
      </c>
      <c r="M141" s="4">
        <v>209.7489</v>
      </c>
      <c r="N141" s="4">
        <v>86910.2012</v>
      </c>
      <c r="O141" s="4">
        <v>0</v>
      </c>
      <c r="P141" s="4">
        <v>18.5311</v>
      </c>
      <c r="Q141" s="4">
        <v>0</v>
      </c>
      <c r="R141" s="4">
        <v>0</v>
      </c>
      <c r="S141" s="4">
        <f>SUM(C141,D141,E141,F141,G141,H141,I141,J141,K141,N141,TABLARETRIBUCION[[#THIS ROW],[PENALIZACIÓN PI]],TABLARETRIBUCION[[#THIS ROW],[Q]],TABLARETRIBUCION[[#THIS ROW],[P]],TABLARETRIBUCION[[#THIS ROW],[F]])-M141-L141</f>
      </c>
    </row>
    <row r="142">
      <c r="A142" s="3" t="s">
        <v>299</v>
      </c>
      <c r="B142" s="3" t="s">
        <v>300</v>
      </c>
      <c r="C142" s="4">
        <v>353075.581</v>
      </c>
      <c r="D142" s="4">
        <v>4399.6233</v>
      </c>
      <c r="E142" s="4">
        <v>5165.4409</v>
      </c>
      <c r="F142" s="4">
        <v>6722.7223</v>
      </c>
      <c r="G142" s="4">
        <v>78268</v>
      </c>
      <c r="H142" s="4">
        <v>60.9686</v>
      </c>
      <c r="I142" s="4">
        <v>1460.7182</v>
      </c>
      <c r="J142" s="4">
        <v>62.9337</v>
      </c>
      <c r="K142" s="4">
        <v>110011.3169</v>
      </c>
      <c r="L142" s="4">
        <v>0</v>
      </c>
      <c r="M142" s="4">
        <v>0</v>
      </c>
      <c r="N142" s="4">
        <v>263652.3663</v>
      </c>
      <c r="O142" s="4">
        <v>0</v>
      </c>
      <c r="P142" s="4">
        <v>0</v>
      </c>
      <c r="Q142" s="4">
        <v>-3343.7362</v>
      </c>
      <c r="R142" s="4">
        <v>0</v>
      </c>
      <c r="S142" s="4">
        <f>SUM(C142,D142,E142,F142,G142,H142,I142,J142,K142,N142,TABLARETRIBUCION[[#THIS ROW],[PENALIZACIÓN PI]],TABLARETRIBUCION[[#THIS ROW],[Q]],TABLARETRIBUCION[[#THIS ROW],[P]],TABLARETRIBUCION[[#THIS ROW],[F]])-M142-L142</f>
      </c>
    </row>
    <row r="143">
      <c r="A143" s="3" t="s">
        <v>301</v>
      </c>
      <c r="B143" s="3" t="s">
        <v>302</v>
      </c>
      <c r="C143" s="4">
        <v>37951.5155</v>
      </c>
      <c r="D143" s="4">
        <v>2693.6589</v>
      </c>
      <c r="E143" s="4">
        <v>912.2331</v>
      </c>
      <c r="F143" s="4">
        <v>2267.3399</v>
      </c>
      <c r="G143" s="4">
        <v>13935</v>
      </c>
      <c r="H143" s="4">
        <v>19.4006</v>
      </c>
      <c r="I143" s="4">
        <v>1.7637</v>
      </c>
      <c r="J143" s="4">
        <v>8.1805</v>
      </c>
      <c r="K143" s="4">
        <v>3845.4976</v>
      </c>
      <c r="L143" s="4">
        <v>8.8787</v>
      </c>
      <c r="M143" s="4">
        <v>0</v>
      </c>
      <c r="N143" s="4">
        <v>73592.0777</v>
      </c>
      <c r="O143" s="4">
        <v>0</v>
      </c>
      <c r="P143" s="4">
        <v>2704.3558</v>
      </c>
      <c r="Q143" s="4">
        <v>-329.825</v>
      </c>
      <c r="R143" s="4">
        <v>0</v>
      </c>
      <c r="S143" s="4">
        <f>SUM(C143,D143,E143,F143,G143,H143,I143,J143,K143,N143,TABLARETRIBUCION[[#THIS ROW],[PENALIZACIÓN PI]],TABLARETRIBUCION[[#THIS ROW],[Q]],TABLARETRIBUCION[[#THIS ROW],[P]],TABLARETRIBUCION[[#THIS ROW],[F]])-M143-L143</f>
      </c>
    </row>
    <row r="144">
      <c r="A144" s="3" t="s">
        <v>303</v>
      </c>
      <c r="B144" s="3" t="s">
        <v>304</v>
      </c>
      <c r="C144" s="4">
        <v>140556.517</v>
      </c>
      <c r="D144" s="4">
        <v>0</v>
      </c>
      <c r="E144" s="4">
        <v>0</v>
      </c>
      <c r="F144" s="4">
        <v>0</v>
      </c>
      <c r="G144" s="4">
        <v>31087</v>
      </c>
      <c r="H144" s="4">
        <v>0</v>
      </c>
      <c r="I144" s="4">
        <v>0</v>
      </c>
      <c r="J144" s="4">
        <v>0</v>
      </c>
      <c r="K144" s="4">
        <v>37703.4386</v>
      </c>
      <c r="L144" s="4">
        <v>0</v>
      </c>
      <c r="M144" s="4">
        <v>0</v>
      </c>
      <c r="N144" s="4">
        <v>296041.089</v>
      </c>
      <c r="O144" s="4">
        <v>0</v>
      </c>
      <c r="P144" s="4">
        <v>-314.1163</v>
      </c>
      <c r="Q144" s="4">
        <v>2978.3901</v>
      </c>
      <c r="R144" s="4">
        <v>193.8</v>
      </c>
      <c r="S144" s="4">
        <f>SUM(C144,D144,E144,F144,G144,H144,I144,J144,K144,N144,TABLARETRIBUCION[[#THIS ROW],[PENALIZACIÓN PI]],TABLARETRIBUCION[[#THIS ROW],[Q]],TABLARETRIBUCION[[#THIS ROW],[P]],TABLARETRIBUCION[[#THIS ROW],[F]])-M144-L144</f>
      </c>
    </row>
    <row r="145">
      <c r="A145" s="3" t="s">
        <v>305</v>
      </c>
      <c r="B145" s="3" t="s">
        <v>306</v>
      </c>
      <c r="C145" s="4">
        <v>425707.7399</v>
      </c>
      <c r="D145" s="4">
        <v>21636.3043</v>
      </c>
      <c r="E145" s="4">
        <v>42343.0541</v>
      </c>
      <c r="F145" s="4">
        <v>37143.5987</v>
      </c>
      <c r="G145" s="4">
        <v>133251</v>
      </c>
      <c r="H145" s="4">
        <v>8679.1552</v>
      </c>
      <c r="I145" s="4">
        <v>5646.9406</v>
      </c>
      <c r="J145" s="4">
        <v>137.8317</v>
      </c>
      <c r="K145" s="4">
        <v>10003.8115</v>
      </c>
      <c r="L145" s="4">
        <v>797.2904</v>
      </c>
      <c r="M145" s="4">
        <v>1238.0737</v>
      </c>
      <c r="N145" s="4">
        <v>600246.5144</v>
      </c>
      <c r="O145" s="4">
        <v>0</v>
      </c>
      <c r="P145" s="4">
        <v>859.4813</v>
      </c>
      <c r="Q145" s="4">
        <v>-2295.2677</v>
      </c>
      <c r="R145" s="4">
        <v>0</v>
      </c>
      <c r="S145" s="4">
        <f>SUM(C145,D145,E145,F145,G145,H145,I145,J145,K145,N145,TABLARETRIBUCION[[#THIS ROW],[PENALIZACIÓN PI]],TABLARETRIBUCION[[#THIS ROW],[Q]],TABLARETRIBUCION[[#THIS ROW],[P]],TABLARETRIBUCION[[#THIS ROW],[F]])-M145-L145</f>
      </c>
    </row>
    <row r="146">
      <c r="A146" s="3" t="s">
        <v>307</v>
      </c>
      <c r="B146" s="3" t="s">
        <v>308</v>
      </c>
      <c r="C146" s="4">
        <v>98928.411</v>
      </c>
      <c r="D146" s="4">
        <v>0</v>
      </c>
      <c r="E146" s="4">
        <v>104.3856</v>
      </c>
      <c r="F146" s="4">
        <v>0</v>
      </c>
      <c r="G146" s="4">
        <v>28597</v>
      </c>
      <c r="H146" s="4">
        <v>0</v>
      </c>
      <c r="I146" s="4">
        <v>0</v>
      </c>
      <c r="J146" s="4">
        <v>0</v>
      </c>
      <c r="K146" s="4">
        <v>51042.6597</v>
      </c>
      <c r="L146" s="4">
        <v>0</v>
      </c>
      <c r="M146" s="4">
        <v>0</v>
      </c>
      <c r="N146" s="4">
        <v>270560.2346</v>
      </c>
      <c r="O146" s="4">
        <v>0</v>
      </c>
      <c r="P146" s="4">
        <v>0</v>
      </c>
      <c r="Q146" s="4">
        <v>0</v>
      </c>
      <c r="R146" s="4">
        <v>0</v>
      </c>
      <c r="S146" s="4">
        <f>SUM(C146,D146,E146,F146,G146,H146,I146,J146,K146,N146,TABLARETRIBUCION[[#THIS ROW],[PENALIZACIÓN PI]],TABLARETRIBUCION[[#THIS ROW],[Q]],TABLARETRIBUCION[[#THIS ROW],[P]],TABLARETRIBUCION[[#THIS ROW],[F]])-M146-L146</f>
      </c>
    </row>
    <row r="147">
      <c r="A147" s="3" t="s">
        <v>309</v>
      </c>
      <c r="B147" s="3" t="s">
        <v>310</v>
      </c>
      <c r="C147" s="4">
        <v>105185.112</v>
      </c>
      <c r="D147" s="4">
        <v>-477</v>
      </c>
      <c r="E147" s="4">
        <v>0</v>
      </c>
      <c r="F147" s="4">
        <v>1419.4798</v>
      </c>
      <c r="G147" s="4">
        <v>38055</v>
      </c>
      <c r="H147" s="4">
        <v>0</v>
      </c>
      <c r="I147" s="4">
        <v>0</v>
      </c>
      <c r="J147" s="4">
        <v>7.559</v>
      </c>
      <c r="K147" s="4">
        <v>0</v>
      </c>
      <c r="L147" s="4">
        <v>0</v>
      </c>
      <c r="M147" s="4">
        <v>0</v>
      </c>
      <c r="N147" s="4">
        <v>102271.004</v>
      </c>
      <c r="O147" s="4">
        <v>0</v>
      </c>
      <c r="P147" s="4">
        <v>-626.4275</v>
      </c>
      <c r="Q147" s="4">
        <v>-861.3846</v>
      </c>
      <c r="R147" s="4">
        <v>0</v>
      </c>
      <c r="S147" s="4">
        <f>SUM(C147,D147,E147,F147,G147,H147,I147,J147,K147,N147,TABLARETRIBUCION[[#THIS ROW],[PENALIZACIÓN PI]],TABLARETRIBUCION[[#THIS ROW],[Q]],TABLARETRIBUCION[[#THIS ROW],[P]],TABLARETRIBUCION[[#THIS ROW],[F]])-M147-L147</f>
      </c>
    </row>
    <row r="148">
      <c r="A148" s="3" t="s">
        <v>311</v>
      </c>
      <c r="B148" s="3" t="s">
        <v>312</v>
      </c>
      <c r="C148" s="4">
        <v>35524.6753</v>
      </c>
      <c r="D148" s="4">
        <v>813.0208</v>
      </c>
      <c r="E148" s="4">
        <v>207.4758</v>
      </c>
      <c r="F148" s="4">
        <v>11797.573</v>
      </c>
      <c r="G148" s="4">
        <v>16440</v>
      </c>
      <c r="H148" s="4">
        <v>0</v>
      </c>
      <c r="I148" s="4">
        <v>0</v>
      </c>
      <c r="J148" s="4">
        <v>675.2622</v>
      </c>
      <c r="K148" s="4">
        <v>6062.5257</v>
      </c>
      <c r="L148" s="4">
        <v>0</v>
      </c>
      <c r="M148" s="4">
        <v>0</v>
      </c>
      <c r="N148" s="4">
        <v>110388.1165</v>
      </c>
      <c r="O148" s="4">
        <v>0</v>
      </c>
      <c r="P148" s="4">
        <v>3638.173</v>
      </c>
      <c r="Q148" s="4">
        <v>-50.7788</v>
      </c>
      <c r="R148" s="4">
        <v>0</v>
      </c>
      <c r="S148" s="4">
        <f>SUM(C148,D148,E148,F148,G148,H148,I148,J148,K148,N148,TABLARETRIBUCION[[#THIS ROW],[PENALIZACIÓN PI]],TABLARETRIBUCION[[#THIS ROW],[Q]],TABLARETRIBUCION[[#THIS ROW],[P]],TABLARETRIBUCION[[#THIS ROW],[F]])-M148-L148</f>
      </c>
    </row>
    <row r="149">
      <c r="A149" s="3" t="s">
        <v>313</v>
      </c>
      <c r="B149" s="3" t="s">
        <v>314</v>
      </c>
      <c r="C149" s="4">
        <v>101200.3866</v>
      </c>
      <c r="D149" s="4">
        <v>0</v>
      </c>
      <c r="E149" s="4">
        <v>0</v>
      </c>
      <c r="F149" s="4">
        <v>0</v>
      </c>
      <c r="G149" s="4">
        <v>35045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210913.8604</v>
      </c>
      <c r="O149" s="4">
        <v>0</v>
      </c>
      <c r="P149" s="4">
        <v>6943.1849</v>
      </c>
      <c r="Q149" s="4">
        <v>1524.2228</v>
      </c>
      <c r="R149" s="4">
        <v>0</v>
      </c>
      <c r="S149" s="4">
        <f>SUM(C149,D149,E149,F149,G149,H149,I149,J149,K149,N149,TABLARETRIBUCION[[#THIS ROW],[PENALIZACIÓN PI]],TABLARETRIBUCION[[#THIS ROW],[Q]],TABLARETRIBUCION[[#THIS ROW],[P]],TABLARETRIBUCION[[#THIS ROW],[F]])-M149-L149</f>
      </c>
    </row>
    <row r="150">
      <c r="A150" s="3" t="s">
        <v>315</v>
      </c>
      <c r="B150" s="3" t="s">
        <v>316</v>
      </c>
      <c r="C150" s="4">
        <v>20277.8719</v>
      </c>
      <c r="D150" s="4">
        <v>0</v>
      </c>
      <c r="E150" s="4">
        <v>0</v>
      </c>
      <c r="F150" s="4">
        <v>0</v>
      </c>
      <c r="G150" s="4">
        <v>3781</v>
      </c>
      <c r="H150" s="4">
        <v>0</v>
      </c>
      <c r="I150" s="4">
        <v>0</v>
      </c>
      <c r="J150" s="4">
        <v>0</v>
      </c>
      <c r="K150" s="4">
        <v>6870.9983</v>
      </c>
      <c r="L150" s="4">
        <v>0</v>
      </c>
      <c r="M150" s="4">
        <v>0</v>
      </c>
      <c r="N150" s="4">
        <v>30730.8293</v>
      </c>
      <c r="O150" s="4">
        <v>0</v>
      </c>
      <c r="P150" s="4">
        <v>-1317.7928</v>
      </c>
      <c r="Q150" s="4">
        <v>146.3667</v>
      </c>
      <c r="R150" s="4">
        <v>0</v>
      </c>
      <c r="S150" s="4">
        <f>SUM(C150,D150,E150,F150,G150,H150,I150,J150,K150,N150,TABLARETRIBUCION[[#THIS ROW],[PENALIZACIÓN PI]],TABLARETRIBUCION[[#THIS ROW],[Q]],TABLARETRIBUCION[[#THIS ROW],[P]],TABLARETRIBUCION[[#THIS ROW],[F]])-M150-L150</f>
      </c>
    </row>
    <row r="151">
      <c r="A151" s="3" t="s">
        <v>317</v>
      </c>
      <c r="B151" s="3" t="s">
        <v>318</v>
      </c>
      <c r="C151" s="4">
        <v>259614.5215</v>
      </c>
      <c r="D151" s="4">
        <v>0</v>
      </c>
      <c r="E151" s="4">
        <v>0</v>
      </c>
      <c r="F151" s="4">
        <v>0</v>
      </c>
      <c r="G151" s="4">
        <v>77352</v>
      </c>
      <c r="H151" s="4">
        <v>0</v>
      </c>
      <c r="I151" s="4">
        <v>0</v>
      </c>
      <c r="J151" s="4">
        <v>0</v>
      </c>
      <c r="K151" s="4">
        <v>49928.5582</v>
      </c>
      <c r="L151" s="4">
        <v>0</v>
      </c>
      <c r="M151" s="4">
        <v>0</v>
      </c>
      <c r="N151" s="4">
        <v>330860.4111</v>
      </c>
      <c r="O151" s="4">
        <v>0</v>
      </c>
      <c r="P151" s="4">
        <v>14355.1098</v>
      </c>
      <c r="Q151" s="4">
        <v>0</v>
      </c>
      <c r="R151" s="4">
        <v>0</v>
      </c>
      <c r="S151" s="4">
        <f>SUM(C151,D151,E151,F151,G151,H151,I151,J151,K151,N151,TABLARETRIBUCION[[#THIS ROW],[PENALIZACIÓN PI]],TABLARETRIBUCION[[#THIS ROW],[Q]],TABLARETRIBUCION[[#THIS ROW],[P]],TABLARETRIBUCION[[#THIS ROW],[F]])-M151-L151</f>
      </c>
    </row>
    <row r="152">
      <c r="A152" s="3" t="s">
        <v>319</v>
      </c>
      <c r="B152" s="3" t="s">
        <v>320</v>
      </c>
      <c r="C152" s="4">
        <v>33882.0733</v>
      </c>
      <c r="D152" s="4">
        <v>0</v>
      </c>
      <c r="E152" s="4">
        <v>0</v>
      </c>
      <c r="F152" s="4">
        <v>0</v>
      </c>
      <c r="G152" s="4">
        <v>10340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151396.0617</v>
      </c>
      <c r="O152" s="4">
        <v>0</v>
      </c>
      <c r="P152" s="4">
        <v>0</v>
      </c>
      <c r="Q152" s="4">
        <v>-1434.0704</v>
      </c>
      <c r="R152" s="4">
        <v>0</v>
      </c>
      <c r="S152" s="4">
        <f>SUM(C152,D152,E152,F152,G152,H152,I152,J152,K152,N152,TABLARETRIBUCION[[#THIS ROW],[PENALIZACIÓN PI]],TABLARETRIBUCION[[#THIS ROW],[Q]],TABLARETRIBUCION[[#THIS ROW],[P]],TABLARETRIBUCION[[#THIS ROW],[F]])-M152-L152</f>
      </c>
    </row>
    <row r="153">
      <c r="A153" s="3" t="s">
        <v>321</v>
      </c>
      <c r="B153" s="3" t="s">
        <v>322</v>
      </c>
      <c r="C153" s="4">
        <v>427191.5362</v>
      </c>
      <c r="D153" s="4">
        <v>4836.286</v>
      </c>
      <c r="E153" s="4">
        <v>8823.1436</v>
      </c>
      <c r="F153" s="4">
        <v>2798.7988</v>
      </c>
      <c r="G153" s="4">
        <v>91265</v>
      </c>
      <c r="H153" s="4">
        <v>1747.1795</v>
      </c>
      <c r="I153" s="4">
        <v>876.4449</v>
      </c>
      <c r="J153" s="4">
        <v>109.3555</v>
      </c>
      <c r="K153" s="4">
        <v>62730.037</v>
      </c>
      <c r="L153" s="4">
        <v>395.7907</v>
      </c>
      <c r="M153" s="4">
        <v>51.3035</v>
      </c>
      <c r="N153" s="4">
        <v>327852.0617</v>
      </c>
      <c r="O153" s="4">
        <v>0</v>
      </c>
      <c r="P153" s="4">
        <v>3270.086</v>
      </c>
      <c r="Q153" s="4">
        <v>0</v>
      </c>
      <c r="R153" s="4">
        <v>0</v>
      </c>
      <c r="S153" s="4">
        <f>SUM(C153,D153,E153,F153,G153,H153,I153,J153,K153,N153,TABLARETRIBUCION[[#THIS ROW],[PENALIZACIÓN PI]],TABLARETRIBUCION[[#THIS ROW],[Q]],TABLARETRIBUCION[[#THIS ROW],[P]],TABLARETRIBUCION[[#THIS ROW],[F]])-M153-L153</f>
      </c>
    </row>
    <row r="154">
      <c r="A154" s="3" t="s">
        <v>323</v>
      </c>
      <c r="B154" s="3" t="s">
        <v>324</v>
      </c>
      <c r="C154" s="4">
        <v>43771.0894</v>
      </c>
      <c r="D154" s="4">
        <v>7671.6916</v>
      </c>
      <c r="E154" s="4">
        <v>384.7982</v>
      </c>
      <c r="F154" s="4">
        <v>2664.8016</v>
      </c>
      <c r="G154" s="4">
        <v>12089</v>
      </c>
      <c r="H154" s="4">
        <v>1413.6675</v>
      </c>
      <c r="I154" s="4">
        <v>0</v>
      </c>
      <c r="J154" s="4">
        <v>0</v>
      </c>
      <c r="K154" s="4">
        <v>7467.9222</v>
      </c>
      <c r="L154" s="4">
        <v>0</v>
      </c>
      <c r="M154" s="4">
        <v>0</v>
      </c>
      <c r="N154" s="4">
        <v>136438.4095</v>
      </c>
      <c r="O154" s="4">
        <v>0</v>
      </c>
      <c r="P154" s="4">
        <v>1356.4323</v>
      </c>
      <c r="Q154" s="4">
        <v>211.314</v>
      </c>
      <c r="R154" s="4">
        <v>0</v>
      </c>
      <c r="S154" s="4">
        <f>SUM(C154,D154,E154,F154,G154,H154,I154,J154,K154,N154,TABLARETRIBUCION[[#THIS ROW],[PENALIZACIÓN PI]],TABLARETRIBUCION[[#THIS ROW],[Q]],TABLARETRIBUCION[[#THIS ROW],[P]],TABLARETRIBUCION[[#THIS ROW],[F]])-M154-L154</f>
      </c>
    </row>
    <row r="155">
      <c r="A155" s="3" t="s">
        <v>325</v>
      </c>
      <c r="B155" s="3" t="s">
        <v>326</v>
      </c>
      <c r="C155" s="4">
        <v>107133.3601</v>
      </c>
      <c r="D155" s="4">
        <v>2612.3779</v>
      </c>
      <c r="E155" s="4">
        <v>-321.0265</v>
      </c>
      <c r="F155" s="4">
        <v>11521.6502</v>
      </c>
      <c r="G155" s="4">
        <v>29542</v>
      </c>
      <c r="H155" s="4">
        <v>91.5498</v>
      </c>
      <c r="I155" s="4">
        <v>0</v>
      </c>
      <c r="J155" s="4">
        <v>0</v>
      </c>
      <c r="K155" s="4">
        <v>8414.7339</v>
      </c>
      <c r="L155" s="4">
        <v>0</v>
      </c>
      <c r="M155" s="4">
        <v>0</v>
      </c>
      <c r="N155" s="4">
        <v>228785.1192</v>
      </c>
      <c r="O155" s="4">
        <v>0</v>
      </c>
      <c r="P155" s="4">
        <v>547.1681</v>
      </c>
      <c r="Q155" s="4">
        <v>3877.7976</v>
      </c>
      <c r="R155" s="4">
        <v>0</v>
      </c>
      <c r="S155" s="4">
        <f>SUM(C155,D155,E155,F155,G155,H155,I155,J155,K155,N155,TABLARETRIBUCION[[#THIS ROW],[PENALIZACIÓN PI]],TABLARETRIBUCION[[#THIS ROW],[Q]],TABLARETRIBUCION[[#THIS ROW],[P]],TABLARETRIBUCION[[#THIS ROW],[F]])-M155-L155</f>
      </c>
    </row>
    <row r="156">
      <c r="A156" s="3" t="s">
        <v>327</v>
      </c>
      <c r="B156" s="3" t="s">
        <v>328</v>
      </c>
      <c r="C156" s="4">
        <v>8487.9521</v>
      </c>
      <c r="D156" s="4">
        <v>533.4711</v>
      </c>
      <c r="E156" s="4">
        <v>2698.3196</v>
      </c>
      <c r="F156" s="4">
        <v>255.1603</v>
      </c>
      <c r="G156" s="4">
        <v>3309</v>
      </c>
      <c r="H156" s="4">
        <v>0</v>
      </c>
      <c r="I156" s="4">
        <v>0</v>
      </c>
      <c r="J156" s="4">
        <v>1.5897</v>
      </c>
      <c r="K156" s="4">
        <v>2035.2673</v>
      </c>
      <c r="L156" s="4">
        <v>0</v>
      </c>
      <c r="M156" s="4">
        <v>0</v>
      </c>
      <c r="N156" s="4">
        <v>42459.4646</v>
      </c>
      <c r="O156" s="4">
        <v>0</v>
      </c>
      <c r="P156" s="4">
        <v>-11.17</v>
      </c>
      <c r="Q156" s="4">
        <v>0</v>
      </c>
      <c r="R156" s="4">
        <v>0</v>
      </c>
      <c r="S156" s="4">
        <f>SUM(C156,D156,E156,F156,G156,H156,I156,J156,K156,N156,TABLARETRIBUCION[[#THIS ROW],[PENALIZACIÓN PI]],TABLARETRIBUCION[[#THIS ROW],[Q]],TABLARETRIBUCION[[#THIS ROW],[P]],TABLARETRIBUCION[[#THIS ROW],[F]])-M156-L156</f>
      </c>
    </row>
    <row r="157">
      <c r="A157" s="3" t="s">
        <v>329</v>
      </c>
      <c r="B157" s="3" t="s">
        <v>330</v>
      </c>
      <c r="C157" s="4">
        <v>35500.1915</v>
      </c>
      <c r="D157" s="4">
        <v>0</v>
      </c>
      <c r="E157" s="4">
        <v>394.4683</v>
      </c>
      <c r="F157" s="4">
        <v>809.1296</v>
      </c>
      <c r="G157" s="4">
        <v>8427</v>
      </c>
      <c r="H157" s="4">
        <v>0</v>
      </c>
      <c r="I157" s="4">
        <v>0</v>
      </c>
      <c r="J157" s="4">
        <v>0</v>
      </c>
      <c r="K157" s="4">
        <v>3200.7554</v>
      </c>
      <c r="L157" s="4">
        <v>0</v>
      </c>
      <c r="M157" s="4">
        <v>0</v>
      </c>
      <c r="N157" s="4">
        <v>43791.1888</v>
      </c>
      <c r="O157" s="4">
        <v>0</v>
      </c>
      <c r="P157" s="4">
        <v>-566.2697</v>
      </c>
      <c r="Q157" s="4">
        <v>281.6831</v>
      </c>
      <c r="R157" s="4">
        <v>0</v>
      </c>
      <c r="S157" s="4">
        <f>SUM(C157,D157,E157,F157,G157,H157,I157,J157,K157,N157,TABLARETRIBUCION[[#THIS ROW],[PENALIZACIÓN PI]],TABLARETRIBUCION[[#THIS ROW],[Q]],TABLARETRIBUCION[[#THIS ROW],[P]],TABLARETRIBUCION[[#THIS ROW],[F]])-M157-L157</f>
      </c>
    </row>
    <row r="158">
      <c r="A158" s="3" t="s">
        <v>331</v>
      </c>
      <c r="B158" s="3" t="s">
        <v>332</v>
      </c>
      <c r="C158" s="4">
        <v>53918.9718</v>
      </c>
      <c r="D158" s="4">
        <v>324.2155</v>
      </c>
      <c r="E158" s="4">
        <v>3123.6567</v>
      </c>
      <c r="F158" s="4">
        <v>8245.6429</v>
      </c>
      <c r="G158" s="4">
        <v>16035</v>
      </c>
      <c r="H158" s="4">
        <v>0</v>
      </c>
      <c r="I158" s="4">
        <v>21.0854</v>
      </c>
      <c r="J158" s="4">
        <v>93.8844</v>
      </c>
      <c r="K158" s="4">
        <v>38575.9284</v>
      </c>
      <c r="L158" s="4">
        <v>21.4537</v>
      </c>
      <c r="M158" s="4">
        <v>0</v>
      </c>
      <c r="N158" s="4">
        <v>119583.726</v>
      </c>
      <c r="O158" s="4">
        <v>0</v>
      </c>
      <c r="P158" s="4">
        <v>38.5295</v>
      </c>
      <c r="Q158" s="4">
        <v>309.6685</v>
      </c>
      <c r="R158" s="4">
        <v>0</v>
      </c>
      <c r="S158" s="4">
        <f>SUM(C158,D158,E158,F158,G158,H158,I158,J158,K158,N158,TABLARETRIBUCION[[#THIS ROW],[PENALIZACIÓN PI]],TABLARETRIBUCION[[#THIS ROW],[Q]],TABLARETRIBUCION[[#THIS ROW],[P]],TABLARETRIBUCION[[#THIS ROW],[F]])-M158-L158</f>
      </c>
    </row>
    <row r="159">
      <c r="A159" s="3" t="s">
        <v>333</v>
      </c>
      <c r="B159" s="3" t="s">
        <v>334</v>
      </c>
      <c r="C159" s="4">
        <v>171680.2083</v>
      </c>
      <c r="D159" s="4">
        <v>1625.1346</v>
      </c>
      <c r="E159" s="4">
        <v>6369.8167</v>
      </c>
      <c r="F159" s="4">
        <v>12082.0087</v>
      </c>
      <c r="G159" s="4">
        <v>41875</v>
      </c>
      <c r="H159" s="4">
        <v>30.4857</v>
      </c>
      <c r="I159" s="4">
        <v>526.3313</v>
      </c>
      <c r="J159" s="4">
        <v>26.6319</v>
      </c>
      <c r="K159" s="4">
        <v>43972.3747</v>
      </c>
      <c r="L159" s="4">
        <v>0</v>
      </c>
      <c r="M159" s="4">
        <v>0</v>
      </c>
      <c r="N159" s="4">
        <v>233248.6709</v>
      </c>
      <c r="O159" s="4">
        <v>0</v>
      </c>
      <c r="P159" s="4">
        <v>3915.6444</v>
      </c>
      <c r="Q159" s="4">
        <v>2018.689</v>
      </c>
      <c r="R159" s="4">
        <v>0</v>
      </c>
      <c r="S159" s="4">
        <f>SUM(C159,D159,E159,F159,G159,H159,I159,J159,K159,N159,TABLARETRIBUCION[[#THIS ROW],[PENALIZACIÓN PI]],TABLARETRIBUCION[[#THIS ROW],[Q]],TABLARETRIBUCION[[#THIS ROW],[P]],TABLARETRIBUCION[[#THIS ROW],[F]])-M159-L159</f>
      </c>
    </row>
    <row r="160">
      <c r="A160" s="3" t="s">
        <v>335</v>
      </c>
      <c r="B160" s="3" t="s">
        <v>336</v>
      </c>
      <c r="C160" s="4">
        <v>198657.2506</v>
      </c>
      <c r="D160" s="4">
        <v>2290.1463</v>
      </c>
      <c r="E160" s="4">
        <v>12162.9847</v>
      </c>
      <c r="F160" s="4">
        <v>3425.9809</v>
      </c>
      <c r="G160" s="4">
        <v>48095</v>
      </c>
      <c r="H160" s="4">
        <v>210.6132</v>
      </c>
      <c r="I160" s="4">
        <v>439.4769</v>
      </c>
      <c r="J160" s="4">
        <v>1.3838</v>
      </c>
      <c r="K160" s="4">
        <v>34198.9521</v>
      </c>
      <c r="L160" s="4">
        <v>906.9268</v>
      </c>
      <c r="M160" s="4">
        <v>297.3174</v>
      </c>
      <c r="N160" s="4">
        <v>183408.6917</v>
      </c>
      <c r="O160" s="4">
        <v>0</v>
      </c>
      <c r="P160" s="4">
        <v>4659.8081</v>
      </c>
      <c r="Q160" s="4">
        <v>4816.8624</v>
      </c>
      <c r="R160" s="4">
        <v>0</v>
      </c>
      <c r="S160" s="4">
        <f>SUM(C160,D160,E160,F160,G160,H160,I160,J160,K160,N160,TABLARETRIBUCION[[#THIS ROW],[PENALIZACIÓN PI]],TABLARETRIBUCION[[#THIS ROW],[Q]],TABLARETRIBUCION[[#THIS ROW],[P]],TABLARETRIBUCION[[#THIS ROW],[F]])-M160-L160</f>
      </c>
    </row>
    <row r="161">
      <c r="A161" s="3" t="s">
        <v>337</v>
      </c>
      <c r="B161" s="3" t="s">
        <v>338</v>
      </c>
      <c r="C161" s="4">
        <v>155885.4218</v>
      </c>
      <c r="D161" s="4">
        <v>-153</v>
      </c>
      <c r="E161" s="4">
        <v>1995.1482</v>
      </c>
      <c r="F161" s="4">
        <v>642.9535</v>
      </c>
      <c r="G161" s="4">
        <v>35506</v>
      </c>
      <c r="H161" s="4">
        <v>0</v>
      </c>
      <c r="I161" s="4">
        <v>1155.8111</v>
      </c>
      <c r="J161" s="4">
        <v>0</v>
      </c>
      <c r="K161" s="4">
        <v>56363.8581</v>
      </c>
      <c r="L161" s="4">
        <v>0</v>
      </c>
      <c r="M161" s="4">
        <v>0</v>
      </c>
      <c r="N161" s="4">
        <v>175424.5584</v>
      </c>
      <c r="O161" s="4">
        <v>0</v>
      </c>
      <c r="P161" s="4">
        <v>-47.9625</v>
      </c>
      <c r="Q161" s="4">
        <v>-1401.6946</v>
      </c>
      <c r="R161" s="4">
        <v>0</v>
      </c>
      <c r="S161" s="4">
        <f>SUM(C161,D161,E161,F161,G161,H161,I161,J161,K161,N161,TABLARETRIBUCION[[#THIS ROW],[PENALIZACIÓN PI]],TABLARETRIBUCION[[#THIS ROW],[Q]],TABLARETRIBUCION[[#THIS ROW],[P]],TABLARETRIBUCION[[#THIS ROW],[F]])-M161-L161</f>
      </c>
    </row>
    <row r="162">
      <c r="A162" s="3" t="s">
        <v>339</v>
      </c>
      <c r="B162" s="3" t="s">
        <v>340</v>
      </c>
      <c r="C162" s="4">
        <v>133977.8631</v>
      </c>
      <c r="D162" s="4">
        <v>8377.5964</v>
      </c>
      <c r="E162" s="4">
        <v>9916.4014</v>
      </c>
      <c r="F162" s="4">
        <v>7966.32</v>
      </c>
      <c r="G162" s="4">
        <v>30443</v>
      </c>
      <c r="H162" s="4">
        <v>1182.1545</v>
      </c>
      <c r="I162" s="4">
        <v>1754.2517</v>
      </c>
      <c r="J162" s="4">
        <v>174.7322</v>
      </c>
      <c r="K162" s="4">
        <v>101583.6366</v>
      </c>
      <c r="L162" s="4">
        <v>865.2177</v>
      </c>
      <c r="M162" s="4">
        <v>475.5094</v>
      </c>
      <c r="N162" s="4">
        <v>181430.8438</v>
      </c>
      <c r="O162" s="4">
        <v>0</v>
      </c>
      <c r="P162" s="4">
        <v>-8860.8898</v>
      </c>
      <c r="Q162" s="4">
        <v>-341.0202</v>
      </c>
      <c r="R162" s="4">
        <v>48.994</v>
      </c>
      <c r="S162" s="4">
        <f>SUM(C162,D162,E162,F162,G162,H162,I162,J162,K162,N162,TABLARETRIBUCION[[#THIS ROW],[PENALIZACIÓN PI]],TABLARETRIBUCION[[#THIS ROW],[Q]],TABLARETRIBUCION[[#THIS ROW],[P]],TABLARETRIBUCION[[#THIS ROW],[F]])-M162-L162</f>
      </c>
    </row>
    <row r="163">
      <c r="A163" s="3" t="s">
        <v>341</v>
      </c>
      <c r="B163" s="3" t="s">
        <v>342</v>
      </c>
      <c r="C163" s="4">
        <v>41317.6692</v>
      </c>
      <c r="D163" s="4">
        <v>983.6462</v>
      </c>
      <c r="E163" s="4">
        <v>1585.443</v>
      </c>
      <c r="F163" s="4">
        <v>2665.559</v>
      </c>
      <c r="G163" s="4">
        <v>7719</v>
      </c>
      <c r="H163" s="4">
        <v>2.571</v>
      </c>
      <c r="I163" s="4">
        <v>548.0176</v>
      </c>
      <c r="J163" s="4">
        <v>13.8167</v>
      </c>
      <c r="K163" s="4">
        <v>10944.986</v>
      </c>
      <c r="L163" s="4">
        <v>0</v>
      </c>
      <c r="M163" s="4">
        <v>0</v>
      </c>
      <c r="N163" s="4">
        <v>55519.6869</v>
      </c>
      <c r="O163" s="4">
        <v>0</v>
      </c>
      <c r="P163" s="4">
        <v>157.0044</v>
      </c>
      <c r="Q163" s="4">
        <v>1213.004</v>
      </c>
      <c r="R163" s="4">
        <v>0</v>
      </c>
      <c r="S163" s="4">
        <f>SUM(C163,D163,E163,F163,G163,H163,I163,J163,K163,N163,TABLARETRIBUCION[[#THIS ROW],[PENALIZACIÓN PI]],TABLARETRIBUCION[[#THIS ROW],[Q]],TABLARETRIBUCION[[#THIS ROW],[P]],TABLARETRIBUCION[[#THIS ROW],[F]])-M163-L163</f>
      </c>
    </row>
    <row r="164">
      <c r="A164" s="3" t="s">
        <v>343</v>
      </c>
      <c r="B164" s="3" t="s">
        <v>344</v>
      </c>
      <c r="C164" s="4">
        <v>39459.6018</v>
      </c>
      <c r="D164" s="4">
        <v>535.5063</v>
      </c>
      <c r="E164" s="4">
        <v>1656.7084</v>
      </c>
      <c r="F164" s="4">
        <v>2021.172</v>
      </c>
      <c r="G164" s="4">
        <v>4117</v>
      </c>
      <c r="H164" s="4">
        <v>2.0576</v>
      </c>
      <c r="I164" s="4">
        <v>32.7562</v>
      </c>
      <c r="J164" s="4">
        <v>102.9282</v>
      </c>
      <c r="K164" s="4">
        <v>12357.05</v>
      </c>
      <c r="L164" s="4">
        <v>1.9422</v>
      </c>
      <c r="M164" s="4">
        <v>8.6594</v>
      </c>
      <c r="N164" s="4">
        <v>55666.5642</v>
      </c>
      <c r="O164" s="4">
        <v>0</v>
      </c>
      <c r="P164" s="4">
        <v>-210.3367</v>
      </c>
      <c r="Q164" s="4">
        <v>-280.1621</v>
      </c>
      <c r="R164" s="4">
        <v>0</v>
      </c>
      <c r="S164" s="4">
        <f>SUM(C164,D164,E164,F164,G164,H164,I164,J164,K164,N164,TABLARETRIBUCION[[#THIS ROW],[PENALIZACIÓN PI]],TABLARETRIBUCION[[#THIS ROW],[Q]],TABLARETRIBUCION[[#THIS ROW],[P]],TABLARETRIBUCION[[#THIS ROW],[F]])-M164-L164</f>
      </c>
    </row>
    <row r="165">
      <c r="A165" s="3" t="s">
        <v>345</v>
      </c>
      <c r="B165" s="3" t="s">
        <v>346</v>
      </c>
      <c r="C165" s="4">
        <v>115018.6339</v>
      </c>
      <c r="D165" s="4">
        <v>-90</v>
      </c>
      <c r="E165" s="4">
        <v>725.7161</v>
      </c>
      <c r="F165" s="4">
        <v>6965.6324</v>
      </c>
      <c r="G165" s="4">
        <v>24813</v>
      </c>
      <c r="H165" s="4">
        <v>281.7429</v>
      </c>
      <c r="I165" s="4">
        <v>21.7053</v>
      </c>
      <c r="J165" s="4">
        <v>119.4122</v>
      </c>
      <c r="K165" s="4">
        <v>52304.8503</v>
      </c>
      <c r="L165" s="4">
        <v>2.9494</v>
      </c>
      <c r="M165" s="4">
        <v>0</v>
      </c>
      <c r="N165" s="4">
        <v>173602.674</v>
      </c>
      <c r="O165" s="4">
        <v>0</v>
      </c>
      <c r="P165" s="4">
        <v>-2666.5892</v>
      </c>
      <c r="Q165" s="4">
        <v>-888.3367</v>
      </c>
      <c r="R165" s="4">
        <v>0</v>
      </c>
      <c r="S165" s="4">
        <f>SUM(C165,D165,E165,F165,G165,H165,I165,J165,K165,N165,TABLARETRIBUCION[[#THIS ROW],[PENALIZACIÓN PI]],TABLARETRIBUCION[[#THIS ROW],[Q]],TABLARETRIBUCION[[#THIS ROW],[P]],TABLARETRIBUCION[[#THIS ROW],[F]])-M165-L165</f>
      </c>
    </row>
    <row r="166">
      <c r="A166" s="3" t="s">
        <v>347</v>
      </c>
      <c r="B166" s="3" t="s">
        <v>348</v>
      </c>
      <c r="C166" s="4">
        <v>81936.9342</v>
      </c>
      <c r="D166" s="4">
        <v>1768.9578</v>
      </c>
      <c r="E166" s="4">
        <v>8204.7412</v>
      </c>
      <c r="F166" s="4">
        <v>1910.3776</v>
      </c>
      <c r="G166" s="4">
        <v>23157</v>
      </c>
      <c r="H166" s="4">
        <v>1055.8814</v>
      </c>
      <c r="I166" s="4">
        <v>846.3134</v>
      </c>
      <c r="J166" s="4">
        <v>0</v>
      </c>
      <c r="K166" s="4">
        <v>7772.2419</v>
      </c>
      <c r="L166" s="4">
        <v>0</v>
      </c>
      <c r="M166" s="4">
        <v>0</v>
      </c>
      <c r="N166" s="4">
        <v>102567.7799</v>
      </c>
      <c r="O166" s="4">
        <v>0</v>
      </c>
      <c r="P166" s="4">
        <v>0</v>
      </c>
      <c r="Q166" s="4">
        <v>879.4737</v>
      </c>
      <c r="R166" s="4">
        <v>0</v>
      </c>
      <c r="S166" s="4">
        <f>SUM(C166,D166,E166,F166,G166,H166,I166,J166,K166,N166,TABLARETRIBUCION[[#THIS ROW],[PENALIZACIÓN PI]],TABLARETRIBUCION[[#THIS ROW],[Q]],TABLARETRIBUCION[[#THIS ROW],[P]],TABLARETRIBUCION[[#THIS ROW],[F]])-M166-L166</f>
      </c>
    </row>
    <row r="167">
      <c r="A167" s="3" t="s">
        <v>349</v>
      </c>
      <c r="B167" s="3" t="s">
        <v>350</v>
      </c>
      <c r="C167" s="4">
        <v>21889.4299</v>
      </c>
      <c r="D167" s="4">
        <v>1057.9668</v>
      </c>
      <c r="E167" s="4">
        <v>1297.6733</v>
      </c>
      <c r="F167" s="4">
        <v>1890.5518</v>
      </c>
      <c r="G167" s="4">
        <v>7835</v>
      </c>
      <c r="H167" s="4">
        <v>36.8957</v>
      </c>
      <c r="I167" s="4">
        <v>1114.0042</v>
      </c>
      <c r="J167" s="4">
        <v>1233.6654</v>
      </c>
      <c r="K167" s="4">
        <v>12022.9061</v>
      </c>
      <c r="L167" s="4">
        <v>29.4104</v>
      </c>
      <c r="M167" s="4">
        <v>1104.36</v>
      </c>
      <c r="N167" s="4">
        <v>51062.9496</v>
      </c>
      <c r="O167" s="4">
        <v>0</v>
      </c>
      <c r="P167" s="4">
        <v>0</v>
      </c>
      <c r="Q167" s="4">
        <v>780.5849</v>
      </c>
      <c r="R167" s="4">
        <v>0</v>
      </c>
      <c r="S167" s="4">
        <f>SUM(C167,D167,E167,F167,G167,H167,I167,J167,K167,N167,TABLARETRIBUCION[[#THIS ROW],[PENALIZACIÓN PI]],TABLARETRIBUCION[[#THIS ROW],[Q]],TABLARETRIBUCION[[#THIS ROW],[P]],TABLARETRIBUCION[[#THIS ROW],[F]])-M167-L167</f>
      </c>
    </row>
    <row r="168">
      <c r="A168" s="3" t="s">
        <v>351</v>
      </c>
      <c r="B168" s="3" t="s">
        <v>352</v>
      </c>
      <c r="C168" s="4">
        <v>1993293.1444</v>
      </c>
      <c r="D168" s="4">
        <v>49645.5351</v>
      </c>
      <c r="E168" s="4">
        <v>91635.6611</v>
      </c>
      <c r="F168" s="4">
        <v>134160.909</v>
      </c>
      <c r="G168" s="4">
        <v>563793</v>
      </c>
      <c r="H168" s="4">
        <v>5738.2893</v>
      </c>
      <c r="I168" s="4">
        <v>17436.8437</v>
      </c>
      <c r="J168" s="4">
        <v>4758.4247</v>
      </c>
      <c r="K168" s="4">
        <v>114326.413</v>
      </c>
      <c r="L168" s="4">
        <v>2638.45</v>
      </c>
      <c r="M168" s="4">
        <v>6287.7398</v>
      </c>
      <c r="N168" s="4">
        <v>1282602.3851</v>
      </c>
      <c r="O168" s="4">
        <v>0</v>
      </c>
      <c r="P168" s="4">
        <v>-8012.7411</v>
      </c>
      <c r="Q168" s="4">
        <v>-6304.4213</v>
      </c>
      <c r="R168" s="4">
        <v>53.134</v>
      </c>
      <c r="S168" s="4">
        <f>SUM(C168,D168,E168,F168,G168,H168,I168,J168,K168,N168,TABLARETRIBUCION[[#THIS ROW],[PENALIZACIÓN PI]],TABLARETRIBUCION[[#THIS ROW],[Q]],TABLARETRIBUCION[[#THIS ROW],[P]],TABLARETRIBUCION[[#THIS ROW],[F]])-M168-L168</f>
      </c>
    </row>
    <row r="169">
      <c r="A169" s="3" t="s">
        <v>353</v>
      </c>
      <c r="B169" s="3" t="s">
        <v>354</v>
      </c>
      <c r="C169" s="4">
        <v>1136864.3466</v>
      </c>
      <c r="D169" s="4">
        <v>955.098</v>
      </c>
      <c r="E169" s="4">
        <v>323963.0441</v>
      </c>
      <c r="F169" s="4">
        <v>22988.9892</v>
      </c>
      <c r="G169" s="4">
        <v>354059</v>
      </c>
      <c r="H169" s="4">
        <v>216.9404</v>
      </c>
      <c r="I169" s="4">
        <v>90710.2001</v>
      </c>
      <c r="J169" s="4">
        <v>1186.2678</v>
      </c>
      <c r="K169" s="4">
        <v>170143.3885</v>
      </c>
      <c r="L169" s="4">
        <v>0</v>
      </c>
      <c r="M169" s="4">
        <v>277.9759</v>
      </c>
      <c r="N169" s="4">
        <v>463505.3921</v>
      </c>
      <c r="O169" s="4">
        <v>0</v>
      </c>
      <c r="P169" s="4">
        <v>0</v>
      </c>
      <c r="Q169" s="4">
        <v>7673.6644</v>
      </c>
      <c r="R169" s="4">
        <v>136.32</v>
      </c>
      <c r="S169" s="4">
        <f>SUM(C169,D169,E169,F169,G169,H169,I169,J169,K169,N169,TABLARETRIBUCION[[#THIS ROW],[PENALIZACIÓN PI]],TABLARETRIBUCION[[#THIS ROW],[Q]],TABLARETRIBUCION[[#THIS ROW],[P]],TABLARETRIBUCION[[#THIS ROW],[F]])-M169-L169</f>
      </c>
    </row>
    <row r="170">
      <c r="A170" s="3" t="s">
        <v>355</v>
      </c>
      <c r="B170" s="3" t="s">
        <v>356</v>
      </c>
      <c r="C170" s="4">
        <v>305741.0338</v>
      </c>
      <c r="D170" s="4">
        <v>0</v>
      </c>
      <c r="E170" s="4">
        <v>1338.8801</v>
      </c>
      <c r="F170" s="4">
        <v>13806.2062</v>
      </c>
      <c r="G170" s="4">
        <v>129514</v>
      </c>
      <c r="H170" s="4">
        <v>0</v>
      </c>
      <c r="I170" s="4">
        <v>1031.8947</v>
      </c>
      <c r="J170" s="4">
        <v>355.3672</v>
      </c>
      <c r="K170" s="4">
        <v>8051.6779</v>
      </c>
      <c r="L170" s="4">
        <v>0</v>
      </c>
      <c r="M170" s="4">
        <v>444.3338</v>
      </c>
      <c r="N170" s="4">
        <v>219628.2774</v>
      </c>
      <c r="O170" s="4">
        <v>0</v>
      </c>
      <c r="P170" s="4">
        <v>-14553.4422</v>
      </c>
      <c r="Q170" s="4">
        <v>1025.6111</v>
      </c>
      <c r="R170" s="4">
        <v>0</v>
      </c>
      <c r="S170" s="4">
        <f>SUM(C170,D170,E170,F170,G170,H170,I170,J170,K170,N170,TABLARETRIBUCION[[#THIS ROW],[PENALIZACIÓN PI]],TABLARETRIBUCION[[#THIS ROW],[Q]],TABLARETRIBUCION[[#THIS ROW],[P]],TABLARETRIBUCION[[#THIS ROW],[F]])-M170-L170</f>
      </c>
    </row>
    <row r="171">
      <c r="A171" s="3" t="s">
        <v>357</v>
      </c>
      <c r="B171" s="3" t="s">
        <v>358</v>
      </c>
      <c r="C171" s="4">
        <v>229293.1784</v>
      </c>
      <c r="D171" s="4">
        <v>298.2255</v>
      </c>
      <c r="E171" s="4">
        <v>1393.7189</v>
      </c>
      <c r="F171" s="4">
        <v>9003.4099</v>
      </c>
      <c r="G171" s="4">
        <v>30838</v>
      </c>
      <c r="H171" s="4">
        <v>749.7981</v>
      </c>
      <c r="I171" s="4">
        <v>622.8827</v>
      </c>
      <c r="J171" s="4">
        <v>313.7086</v>
      </c>
      <c r="K171" s="4">
        <v>58091.5926</v>
      </c>
      <c r="L171" s="4">
        <v>0</v>
      </c>
      <c r="M171" s="4">
        <v>0</v>
      </c>
      <c r="N171" s="4">
        <v>168543.441</v>
      </c>
      <c r="O171" s="4">
        <v>0</v>
      </c>
      <c r="P171" s="4">
        <v>9982.9591</v>
      </c>
      <c r="Q171" s="4">
        <v>1410.7435</v>
      </c>
      <c r="R171" s="4">
        <v>0</v>
      </c>
      <c r="S171" s="4">
        <f>SUM(C171,D171,E171,F171,G171,H171,I171,J171,K171,N171,TABLARETRIBUCION[[#THIS ROW],[PENALIZACIÓN PI]],TABLARETRIBUCION[[#THIS ROW],[Q]],TABLARETRIBUCION[[#THIS ROW],[P]],TABLARETRIBUCION[[#THIS ROW],[F]])-M171-L171</f>
      </c>
    </row>
    <row r="172">
      <c r="A172" s="3" t="s">
        <v>359</v>
      </c>
      <c r="B172" s="3" t="s">
        <v>360</v>
      </c>
      <c r="C172" s="4">
        <v>83449.2766</v>
      </c>
      <c r="D172" s="4">
        <v>775.7884</v>
      </c>
      <c r="E172" s="4">
        <v>576.5025</v>
      </c>
      <c r="F172" s="4">
        <v>3873.6193</v>
      </c>
      <c r="G172" s="4">
        <v>21332</v>
      </c>
      <c r="H172" s="4">
        <v>0</v>
      </c>
      <c r="I172" s="4">
        <v>0</v>
      </c>
      <c r="J172" s="4">
        <v>17.5425</v>
      </c>
      <c r="K172" s="4">
        <v>30682.2629</v>
      </c>
      <c r="L172" s="4">
        <v>0</v>
      </c>
      <c r="M172" s="4">
        <v>0</v>
      </c>
      <c r="N172" s="4">
        <v>38459.917</v>
      </c>
      <c r="O172" s="4">
        <v>0</v>
      </c>
      <c r="P172" s="4">
        <v>3583.3382</v>
      </c>
      <c r="Q172" s="4">
        <v>0</v>
      </c>
      <c r="R172" s="4">
        <v>0</v>
      </c>
      <c r="S172" s="4">
        <f>SUM(C172,D172,E172,F172,G172,H172,I172,J172,K172,N172,TABLARETRIBUCION[[#THIS ROW],[PENALIZACIÓN PI]],TABLARETRIBUCION[[#THIS ROW],[Q]],TABLARETRIBUCION[[#THIS ROW],[P]],TABLARETRIBUCION[[#THIS ROW],[F]])-M172-L172</f>
      </c>
    </row>
    <row r="173">
      <c r="A173" s="3" t="s">
        <v>361</v>
      </c>
      <c r="B173" s="3" t="s">
        <v>362</v>
      </c>
      <c r="C173" s="4">
        <v>140253.4154</v>
      </c>
      <c r="D173" s="4">
        <v>6806.8528</v>
      </c>
      <c r="E173" s="4">
        <v>902.9307</v>
      </c>
      <c r="F173" s="4">
        <v>15438.94</v>
      </c>
      <c r="G173" s="4">
        <v>49813</v>
      </c>
      <c r="H173" s="4">
        <v>1335.5254</v>
      </c>
      <c r="I173" s="4">
        <v>8.8238</v>
      </c>
      <c r="J173" s="4">
        <v>982.7908</v>
      </c>
      <c r="K173" s="4">
        <v>2132.3945</v>
      </c>
      <c r="L173" s="4">
        <v>0</v>
      </c>
      <c r="M173" s="4">
        <v>444.2423</v>
      </c>
      <c r="N173" s="4">
        <v>329876.1687</v>
      </c>
      <c r="O173" s="4">
        <v>0</v>
      </c>
      <c r="P173" s="4">
        <v>-4657.5402</v>
      </c>
      <c r="Q173" s="4">
        <v>0</v>
      </c>
      <c r="R173" s="4">
        <v>204.022</v>
      </c>
      <c r="S173" s="4">
        <f>SUM(C173,D173,E173,F173,G173,H173,I173,J173,K173,N173,TABLARETRIBUCION[[#THIS ROW],[PENALIZACIÓN PI]],TABLARETRIBUCION[[#THIS ROW],[Q]],TABLARETRIBUCION[[#THIS ROW],[P]],TABLARETRIBUCION[[#THIS ROW],[F]])-M173-L173</f>
      </c>
    </row>
    <row r="174">
      <c r="A174" s="3" t="s">
        <v>363</v>
      </c>
      <c r="B174" s="3" t="s">
        <v>364</v>
      </c>
      <c r="C174" s="4">
        <v>934838.5635</v>
      </c>
      <c r="D174" s="4">
        <v>12927.9021</v>
      </c>
      <c r="E174" s="4">
        <v>22168.554</v>
      </c>
      <c r="F174" s="4">
        <v>45075.1956</v>
      </c>
      <c r="G174" s="4">
        <v>252347</v>
      </c>
      <c r="H174" s="4">
        <v>1147.3431</v>
      </c>
      <c r="I174" s="4">
        <v>1166.3173</v>
      </c>
      <c r="J174" s="4">
        <v>987.4813</v>
      </c>
      <c r="K174" s="4">
        <v>369911.0586</v>
      </c>
      <c r="L174" s="4">
        <v>419.2018</v>
      </c>
      <c r="M174" s="4">
        <v>21.9069</v>
      </c>
      <c r="N174" s="4">
        <v>229479.9729</v>
      </c>
      <c r="O174" s="4">
        <v>0</v>
      </c>
      <c r="P174" s="4">
        <v>0</v>
      </c>
      <c r="Q174" s="4">
        <v>6247.4464</v>
      </c>
      <c r="R174" s="4">
        <v>310.4</v>
      </c>
      <c r="S174" s="4">
        <f>SUM(C174,D174,E174,F174,G174,H174,I174,J174,K174,N174,TABLARETRIBUCION[[#THIS ROW],[PENALIZACIÓN PI]],TABLARETRIBUCION[[#THIS ROW],[Q]],TABLARETRIBUCION[[#THIS ROW],[P]],TABLARETRIBUCION[[#THIS ROW],[F]])-M174-L174</f>
      </c>
    </row>
    <row r="175">
      <c r="A175" s="3" t="s">
        <v>365</v>
      </c>
      <c r="B175" s="3" t="s">
        <v>366</v>
      </c>
      <c r="C175" s="4">
        <v>74033.3201</v>
      </c>
      <c r="D175" s="4">
        <v>1974.1399</v>
      </c>
      <c r="E175" s="4">
        <v>2073.7338</v>
      </c>
      <c r="F175" s="4">
        <v>3668.5781</v>
      </c>
      <c r="G175" s="4">
        <v>15789</v>
      </c>
      <c r="H175" s="4">
        <v>0</v>
      </c>
      <c r="I175" s="4">
        <v>182.3761</v>
      </c>
      <c r="J175" s="4">
        <v>45.0679</v>
      </c>
      <c r="K175" s="4">
        <v>9795.0001</v>
      </c>
      <c r="L175" s="4">
        <v>0</v>
      </c>
      <c r="M175" s="4">
        <v>92.7702</v>
      </c>
      <c r="N175" s="4">
        <v>82990.8898</v>
      </c>
      <c r="O175" s="4">
        <v>0</v>
      </c>
      <c r="P175" s="4">
        <v>-640.6595</v>
      </c>
      <c r="Q175" s="4">
        <v>1608.9484</v>
      </c>
      <c r="R175" s="4">
        <v>0</v>
      </c>
      <c r="S175" s="4">
        <f>SUM(C175,D175,E175,F175,G175,H175,I175,J175,K175,N175,TABLARETRIBUCION[[#THIS ROW],[PENALIZACIÓN PI]],TABLARETRIBUCION[[#THIS ROW],[Q]],TABLARETRIBUCION[[#THIS ROW],[P]],TABLARETRIBUCION[[#THIS ROW],[F]])-M175-L175</f>
      </c>
    </row>
    <row r="176">
      <c r="A176" s="3" t="s">
        <v>367</v>
      </c>
      <c r="B176" s="3" t="s">
        <v>368</v>
      </c>
      <c r="C176" s="4">
        <v>487522.1058</v>
      </c>
      <c r="D176" s="4">
        <v>117.554</v>
      </c>
      <c r="E176" s="4">
        <v>7429.107</v>
      </c>
      <c r="F176" s="4">
        <v>23505.6794</v>
      </c>
      <c r="G176" s="4">
        <v>121138</v>
      </c>
      <c r="H176" s="4">
        <v>721.4279</v>
      </c>
      <c r="I176" s="4">
        <v>1104.9427</v>
      </c>
      <c r="J176" s="4">
        <v>360.3265</v>
      </c>
      <c r="K176" s="4">
        <v>99213.0133</v>
      </c>
      <c r="L176" s="4">
        <v>144.1069</v>
      </c>
      <c r="M176" s="4">
        <v>641.5074</v>
      </c>
      <c r="N176" s="4">
        <v>527840.8371</v>
      </c>
      <c r="O176" s="4">
        <v>0</v>
      </c>
      <c r="P176" s="4">
        <v>25363.3476</v>
      </c>
      <c r="Q176" s="4">
        <v>-8013.2288</v>
      </c>
      <c r="R176" s="4">
        <v>0</v>
      </c>
      <c r="S176" s="4">
        <f>SUM(C176,D176,E176,F176,G176,H176,I176,J176,K176,N176,TABLARETRIBUCION[[#THIS ROW],[PENALIZACIÓN PI]],TABLARETRIBUCION[[#THIS ROW],[Q]],TABLARETRIBUCION[[#THIS ROW],[P]],TABLARETRIBUCION[[#THIS ROW],[F]])-M176-L176</f>
      </c>
    </row>
    <row r="177">
      <c r="A177" s="3" t="s">
        <v>369</v>
      </c>
      <c r="B177" s="3" t="s">
        <v>370</v>
      </c>
      <c r="C177" s="4">
        <v>23689.7583</v>
      </c>
      <c r="D177" s="4">
        <v>0</v>
      </c>
      <c r="E177" s="4">
        <v>0</v>
      </c>
      <c r="F177" s="4">
        <v>2631.7099</v>
      </c>
      <c r="G177" s="4">
        <v>7312</v>
      </c>
      <c r="H177" s="4">
        <v>117</v>
      </c>
      <c r="I177" s="4">
        <v>0</v>
      </c>
      <c r="J177" s="4">
        <v>12.3374</v>
      </c>
      <c r="K177" s="4">
        <v>2222.9656</v>
      </c>
      <c r="L177" s="4">
        <v>0</v>
      </c>
      <c r="M177" s="4">
        <v>0</v>
      </c>
      <c r="N177" s="4">
        <v>46099.7096</v>
      </c>
      <c r="O177" s="4">
        <v>0</v>
      </c>
      <c r="P177" s="4">
        <v>1467.0042</v>
      </c>
      <c r="Q177" s="4">
        <v>0</v>
      </c>
      <c r="R177" s="4">
        <v>0</v>
      </c>
      <c r="S177" s="4">
        <f>SUM(C177,D177,E177,F177,G177,H177,I177,J177,K177,N177,TABLARETRIBUCION[[#THIS ROW],[PENALIZACIÓN PI]],TABLARETRIBUCION[[#THIS ROW],[Q]],TABLARETRIBUCION[[#THIS ROW],[P]],TABLARETRIBUCION[[#THIS ROW],[F]])-M177-L177</f>
      </c>
    </row>
    <row r="178">
      <c r="A178" s="3" t="s">
        <v>371</v>
      </c>
      <c r="B178" s="3" t="s">
        <v>372</v>
      </c>
      <c r="C178" s="4">
        <v>3562.3191</v>
      </c>
      <c r="D178" s="4">
        <v>0</v>
      </c>
      <c r="E178" s="4">
        <v>-3887</v>
      </c>
      <c r="F178" s="4">
        <v>114.2398</v>
      </c>
      <c r="G178" s="4">
        <v>1344</v>
      </c>
      <c r="H178" s="4">
        <v>73.6207</v>
      </c>
      <c r="I178" s="4">
        <v>37.1102</v>
      </c>
      <c r="J178" s="4">
        <v>36.4541</v>
      </c>
      <c r="K178" s="4">
        <v>12041.041</v>
      </c>
      <c r="L178" s="4">
        <v>0</v>
      </c>
      <c r="M178" s="4">
        <v>31.6681</v>
      </c>
      <c r="N178" s="4">
        <v>40977.9143</v>
      </c>
      <c r="O178" s="4">
        <v>0</v>
      </c>
      <c r="P178" s="4">
        <v>-413.3756</v>
      </c>
      <c r="Q178" s="4">
        <v>13.0903</v>
      </c>
      <c r="R178" s="4">
        <v>0</v>
      </c>
      <c r="S178" s="4">
        <f>SUM(C178,D178,E178,F178,G178,H178,I178,J178,K178,N178,TABLARETRIBUCION[[#THIS ROW],[PENALIZACIÓN PI]],TABLARETRIBUCION[[#THIS ROW],[Q]],TABLARETRIBUCION[[#THIS ROW],[P]],TABLARETRIBUCION[[#THIS ROW],[F]])-M178-L178</f>
      </c>
    </row>
    <row r="179">
      <c r="A179" s="3" t="s">
        <v>373</v>
      </c>
      <c r="B179" s="3" t="s">
        <v>374</v>
      </c>
      <c r="C179" s="4">
        <v>9958.8581</v>
      </c>
      <c r="D179" s="4">
        <v>733.0198</v>
      </c>
      <c r="E179" s="4">
        <v>0</v>
      </c>
      <c r="F179" s="4">
        <v>1166.5786</v>
      </c>
      <c r="G179" s="4">
        <v>3016</v>
      </c>
      <c r="H179" s="4">
        <v>0</v>
      </c>
      <c r="I179" s="4">
        <v>0</v>
      </c>
      <c r="J179" s="4">
        <v>21.2391</v>
      </c>
      <c r="K179" s="4">
        <v>2973.9301</v>
      </c>
      <c r="L179" s="4">
        <v>0</v>
      </c>
      <c r="M179" s="4">
        <v>0</v>
      </c>
      <c r="N179" s="4">
        <v>53222.5579</v>
      </c>
      <c r="O179" s="4">
        <v>0</v>
      </c>
      <c r="P179" s="4">
        <v>0</v>
      </c>
      <c r="Q179" s="4">
        <v>710.9218</v>
      </c>
      <c r="R179" s="4">
        <v>0</v>
      </c>
      <c r="S179" s="4">
        <f>SUM(C179,D179,E179,F179,G179,H179,I179,J179,K179,N179,TABLARETRIBUCION[[#THIS ROW],[PENALIZACIÓN PI]],TABLARETRIBUCION[[#THIS ROW],[Q]],TABLARETRIBUCION[[#THIS ROW],[P]],TABLARETRIBUCION[[#THIS ROW],[F]])-M179-L179</f>
      </c>
    </row>
    <row r="180">
      <c r="A180" s="3" t="s">
        <v>375</v>
      </c>
      <c r="B180" s="3" t="s">
        <v>376</v>
      </c>
      <c r="C180" s="4">
        <v>202575.3341</v>
      </c>
      <c r="D180" s="4">
        <v>18541.6958</v>
      </c>
      <c r="E180" s="4">
        <v>3160.1825</v>
      </c>
      <c r="F180" s="4">
        <v>4132.0548</v>
      </c>
      <c r="G180" s="4">
        <v>28784</v>
      </c>
      <c r="H180" s="4">
        <v>0</v>
      </c>
      <c r="I180" s="4">
        <v>1913.1348</v>
      </c>
      <c r="J180" s="4">
        <v>38.9802</v>
      </c>
      <c r="K180" s="4">
        <v>32752.2371</v>
      </c>
      <c r="L180" s="4">
        <v>0</v>
      </c>
      <c r="M180" s="4">
        <v>0</v>
      </c>
      <c r="N180" s="4">
        <v>80125.9514</v>
      </c>
      <c r="O180" s="4">
        <v>0</v>
      </c>
      <c r="P180" s="4">
        <v>57.639</v>
      </c>
      <c r="Q180" s="4">
        <v>-231.0083</v>
      </c>
      <c r="R180" s="4">
        <v>0</v>
      </c>
      <c r="S180" s="4">
        <f>SUM(C180,D180,E180,F180,G180,H180,I180,J180,K180,N180,TABLARETRIBUCION[[#THIS ROW],[PENALIZACIÓN PI]],TABLARETRIBUCION[[#THIS ROW],[Q]],TABLARETRIBUCION[[#THIS ROW],[P]],TABLARETRIBUCION[[#THIS ROW],[F]])-M180-L180</f>
      </c>
    </row>
    <row r="181">
      <c r="A181" s="3" t="s">
        <v>377</v>
      </c>
      <c r="B181" s="3" t="s">
        <v>378</v>
      </c>
      <c r="C181" s="4">
        <v>77821.7809</v>
      </c>
      <c r="D181" s="4">
        <v>3562.0773</v>
      </c>
      <c r="E181" s="4">
        <v>4535.4197</v>
      </c>
      <c r="F181" s="4">
        <v>10978.696</v>
      </c>
      <c r="G181" s="4">
        <v>22412</v>
      </c>
      <c r="H181" s="4">
        <v>451.905</v>
      </c>
      <c r="I181" s="4">
        <v>478.3902</v>
      </c>
      <c r="J181" s="4">
        <v>78.2466</v>
      </c>
      <c r="K181" s="4">
        <v>10164.3907</v>
      </c>
      <c r="L181" s="4">
        <v>262.6645</v>
      </c>
      <c r="M181" s="4">
        <v>431.6622</v>
      </c>
      <c r="N181" s="4">
        <v>55730.761</v>
      </c>
      <c r="O181" s="4">
        <v>0</v>
      </c>
      <c r="P181" s="4">
        <v>101.3924</v>
      </c>
      <c r="Q181" s="4">
        <v>-258.6892</v>
      </c>
      <c r="R181" s="4">
        <v>0</v>
      </c>
      <c r="S181" s="4">
        <f>SUM(C181,D181,E181,F181,G181,H181,I181,J181,K181,N181,TABLARETRIBUCION[[#THIS ROW],[PENALIZACIÓN PI]],TABLARETRIBUCION[[#THIS ROW],[Q]],TABLARETRIBUCION[[#THIS ROW],[P]],TABLARETRIBUCION[[#THIS ROW],[F]])-M181-L181</f>
      </c>
    </row>
    <row r="182">
      <c r="A182" s="3" t="s">
        <v>379</v>
      </c>
      <c r="B182" s="3" t="s">
        <v>380</v>
      </c>
      <c r="C182" s="4">
        <v>12881.0334</v>
      </c>
      <c r="D182" s="4">
        <v>1428.8922</v>
      </c>
      <c r="E182" s="4">
        <v>1349.3021</v>
      </c>
      <c r="F182" s="4">
        <v>655.5531</v>
      </c>
      <c r="G182" s="4">
        <v>4245</v>
      </c>
      <c r="H182" s="4">
        <v>26.66</v>
      </c>
      <c r="I182" s="4">
        <v>34.5966</v>
      </c>
      <c r="J182" s="4">
        <v>0</v>
      </c>
      <c r="K182" s="4">
        <v>4737.0404</v>
      </c>
      <c r="L182" s="4">
        <v>0</v>
      </c>
      <c r="M182" s="4">
        <v>12.4876</v>
      </c>
      <c r="N182" s="4">
        <v>64127.8528</v>
      </c>
      <c r="O182" s="4">
        <v>0</v>
      </c>
      <c r="P182" s="4">
        <v>0</v>
      </c>
      <c r="Q182" s="4">
        <v>-422.9818</v>
      </c>
      <c r="R182" s="4">
        <v>0</v>
      </c>
      <c r="S182" s="4">
        <f>SUM(C182,D182,E182,F182,G182,H182,I182,J182,K182,N182,TABLARETRIBUCION[[#THIS ROW],[PENALIZACIÓN PI]],TABLARETRIBUCION[[#THIS ROW],[Q]],TABLARETRIBUCION[[#THIS ROW],[P]],TABLARETRIBUCION[[#THIS ROW],[F]])-M182-L182</f>
      </c>
    </row>
    <row r="183">
      <c r="A183" s="3" t="s">
        <v>381</v>
      </c>
      <c r="B183" s="3" t="s">
        <v>382</v>
      </c>
      <c r="C183" s="4">
        <v>136174.3161</v>
      </c>
      <c r="D183" s="4">
        <v>5264.5888</v>
      </c>
      <c r="E183" s="4">
        <v>-230</v>
      </c>
      <c r="F183" s="4">
        <v>9976.2056</v>
      </c>
      <c r="G183" s="4">
        <v>36503</v>
      </c>
      <c r="H183" s="4">
        <v>938.3161</v>
      </c>
      <c r="I183" s="4">
        <v>1181.5572</v>
      </c>
      <c r="J183" s="4">
        <v>356.4121</v>
      </c>
      <c r="K183" s="4">
        <v>23979.728</v>
      </c>
      <c r="L183" s="4">
        <v>0</v>
      </c>
      <c r="M183" s="4">
        <v>0</v>
      </c>
      <c r="N183" s="4">
        <v>270201.7204</v>
      </c>
      <c r="O183" s="4">
        <v>0</v>
      </c>
      <c r="P183" s="4">
        <v>9686.9169</v>
      </c>
      <c r="Q183" s="4">
        <v>4843.4584</v>
      </c>
      <c r="R183" s="4">
        <v>0</v>
      </c>
      <c r="S183" s="4">
        <f>SUM(C183,D183,E183,F183,G183,H183,I183,J183,K183,N183,TABLARETRIBUCION[[#THIS ROW],[PENALIZACIÓN PI]],TABLARETRIBUCION[[#THIS ROW],[Q]],TABLARETRIBUCION[[#THIS ROW],[P]],TABLARETRIBUCION[[#THIS ROW],[F]])-M183-L183</f>
      </c>
    </row>
    <row r="184">
      <c r="A184" s="3" t="s">
        <v>383</v>
      </c>
      <c r="B184" s="3" t="s">
        <v>384</v>
      </c>
      <c r="C184" s="4">
        <v>520084.6977</v>
      </c>
      <c r="D184" s="4">
        <v>8543.0088</v>
      </c>
      <c r="E184" s="4">
        <v>79804.1785</v>
      </c>
      <c r="F184" s="4">
        <v>41295.8539</v>
      </c>
      <c r="G184" s="4">
        <v>173546</v>
      </c>
      <c r="H184" s="4">
        <v>5598.7463</v>
      </c>
      <c r="I184" s="4">
        <v>654.4951</v>
      </c>
      <c r="J184" s="4">
        <v>578.2219</v>
      </c>
      <c r="K184" s="4">
        <v>26425.725</v>
      </c>
      <c r="L184" s="4">
        <v>4325.3554</v>
      </c>
      <c r="M184" s="4">
        <v>172.6094</v>
      </c>
      <c r="N184" s="4">
        <v>437969.49</v>
      </c>
      <c r="O184" s="4">
        <v>0</v>
      </c>
      <c r="P184" s="4">
        <v>-4863.6521</v>
      </c>
      <c r="Q184" s="4">
        <v>233.4162</v>
      </c>
      <c r="R184" s="4">
        <v>0</v>
      </c>
      <c r="S184" s="4">
        <f>SUM(C184,D184,E184,F184,G184,H184,I184,J184,K184,N184,TABLARETRIBUCION[[#THIS ROW],[PENALIZACIÓN PI]],TABLARETRIBUCION[[#THIS ROW],[Q]],TABLARETRIBUCION[[#THIS ROW],[P]],TABLARETRIBUCION[[#THIS ROW],[F]])-M184-L184</f>
      </c>
    </row>
    <row r="185">
      <c r="A185" s="3" t="s">
        <v>385</v>
      </c>
      <c r="B185" s="3" t="s">
        <v>386</v>
      </c>
      <c r="C185" s="4">
        <v>83747.752</v>
      </c>
      <c r="D185" s="4">
        <v>3808.8887</v>
      </c>
      <c r="E185" s="4">
        <v>483.2849</v>
      </c>
      <c r="F185" s="4">
        <v>424.5993</v>
      </c>
      <c r="G185" s="4">
        <v>16873</v>
      </c>
      <c r="H185" s="4">
        <v>19950.386</v>
      </c>
      <c r="I185" s="4">
        <v>84.9511</v>
      </c>
      <c r="J185" s="4">
        <v>1.7279</v>
      </c>
      <c r="K185" s="4">
        <v>3638.0573</v>
      </c>
      <c r="L185" s="4">
        <v>0</v>
      </c>
      <c r="M185" s="4">
        <v>0</v>
      </c>
      <c r="N185" s="4">
        <v>96423.198</v>
      </c>
      <c r="O185" s="4">
        <v>0</v>
      </c>
      <c r="P185" s="4">
        <v>-930.9632</v>
      </c>
      <c r="Q185" s="4">
        <v>2254.3585</v>
      </c>
      <c r="R185" s="4">
        <v>0</v>
      </c>
      <c r="S185" s="4">
        <f>SUM(C185,D185,E185,F185,G185,H185,I185,J185,K185,N185,TABLARETRIBUCION[[#THIS ROW],[PENALIZACIÓN PI]],TABLARETRIBUCION[[#THIS ROW],[Q]],TABLARETRIBUCION[[#THIS ROW],[P]],TABLARETRIBUCION[[#THIS ROW],[F]])-M185-L185</f>
      </c>
    </row>
    <row r="186">
      <c r="A186" s="3" t="s">
        <v>387</v>
      </c>
      <c r="B186" s="3" t="s">
        <v>272</v>
      </c>
      <c r="C186" s="4">
        <v>44137.7496</v>
      </c>
      <c r="D186" s="4">
        <v>571.428</v>
      </c>
      <c r="E186" s="4">
        <v>2897.6774</v>
      </c>
      <c r="F186" s="4">
        <v>468.6957</v>
      </c>
      <c r="G186" s="4">
        <v>12065</v>
      </c>
      <c r="H186" s="4">
        <v>65.9315</v>
      </c>
      <c r="I186" s="4">
        <v>0.7391</v>
      </c>
      <c r="J186" s="4">
        <v>2.8583</v>
      </c>
      <c r="K186" s="4">
        <v>3070.1854</v>
      </c>
      <c r="L186" s="4">
        <v>66.7768</v>
      </c>
      <c r="M186" s="4">
        <v>1.2948</v>
      </c>
      <c r="N186" s="4">
        <v>72298.9236</v>
      </c>
      <c r="O186" s="4">
        <v>0</v>
      </c>
      <c r="P186" s="4">
        <v>2710.2223</v>
      </c>
      <c r="Q186" s="4">
        <v>969.6953</v>
      </c>
      <c r="R186" s="4">
        <v>0</v>
      </c>
      <c r="S186" s="4">
        <f>SUM(C186,D186,E186,F186,G186,H186,I186,J186,K186,N186,TABLARETRIBUCION[[#THIS ROW],[PENALIZACIÓN PI]],TABLARETRIBUCION[[#THIS ROW],[Q]],TABLARETRIBUCION[[#THIS ROW],[P]],TABLARETRIBUCION[[#THIS ROW],[F]])-M186-L186</f>
      </c>
    </row>
    <row r="187">
      <c r="A187" s="3" t="s">
        <v>388</v>
      </c>
      <c r="B187" s="3" t="s">
        <v>389</v>
      </c>
      <c r="C187" s="4">
        <v>458544.9445</v>
      </c>
      <c r="D187" s="4">
        <v>25087.6415</v>
      </c>
      <c r="E187" s="4">
        <v>23104.408</v>
      </c>
      <c r="F187" s="4">
        <v>18570.6939</v>
      </c>
      <c r="G187" s="4">
        <v>65275</v>
      </c>
      <c r="H187" s="4">
        <v>5933.8744</v>
      </c>
      <c r="I187" s="4">
        <v>3111.3872</v>
      </c>
      <c r="J187" s="4">
        <v>427.4648</v>
      </c>
      <c r="K187" s="4">
        <v>77777.8702</v>
      </c>
      <c r="L187" s="4">
        <v>2569.8998</v>
      </c>
      <c r="M187" s="4">
        <v>2187.9045</v>
      </c>
      <c r="N187" s="4">
        <v>199408.3916</v>
      </c>
      <c r="O187" s="4">
        <v>0</v>
      </c>
      <c r="P187" s="4">
        <v>-283.0726</v>
      </c>
      <c r="Q187" s="4">
        <v>0</v>
      </c>
      <c r="R187" s="4">
        <v>0</v>
      </c>
      <c r="S187" s="4">
        <f>SUM(C187,D187,E187,F187,G187,H187,I187,J187,K187,N187,TABLARETRIBUCION[[#THIS ROW],[PENALIZACIÓN PI]],TABLARETRIBUCION[[#THIS ROW],[Q]],TABLARETRIBUCION[[#THIS ROW],[P]],TABLARETRIBUCION[[#THIS ROW],[F]])-M187-L187</f>
      </c>
    </row>
    <row r="188">
      <c r="A188" s="3" t="s">
        <v>390</v>
      </c>
      <c r="B188" s="3" t="s">
        <v>391</v>
      </c>
      <c r="C188" s="4">
        <v>28093.3698</v>
      </c>
      <c r="D188" s="4">
        <v>6340.7561</v>
      </c>
      <c r="E188" s="4">
        <v>5374.416</v>
      </c>
      <c r="F188" s="4">
        <v>17153.05</v>
      </c>
      <c r="G188" s="4">
        <v>15535.35</v>
      </c>
      <c r="H188" s="4">
        <v>4.7351</v>
      </c>
      <c r="I188" s="4">
        <v>156.3891</v>
      </c>
      <c r="J188" s="4">
        <v>85.4825</v>
      </c>
      <c r="K188" s="4">
        <v>25495.8987</v>
      </c>
      <c r="L188" s="4">
        <v>0</v>
      </c>
      <c r="M188" s="4">
        <v>0</v>
      </c>
      <c r="N188" s="4">
        <v>94339.9335</v>
      </c>
      <c r="O188" s="4">
        <v>0</v>
      </c>
      <c r="P188" s="4">
        <v>3851.5876</v>
      </c>
      <c r="Q188" s="4">
        <v>1925.7938</v>
      </c>
      <c r="R188" s="4">
        <v>0</v>
      </c>
      <c r="S188" s="4">
        <f>SUM(C188,D188,E188,F188,G188,H188,I188,J188,K188,N188,TABLARETRIBUCION[[#THIS ROW],[PENALIZACIÓN PI]],TABLARETRIBUCION[[#THIS ROW],[Q]],TABLARETRIBUCION[[#THIS ROW],[P]],TABLARETRIBUCION[[#THIS ROW],[F]])-M188-L188</f>
      </c>
    </row>
    <row r="189">
      <c r="A189" s="3" t="s">
        <v>392</v>
      </c>
      <c r="B189" s="3" t="s">
        <v>393</v>
      </c>
      <c r="C189" s="4">
        <v>385908.5184</v>
      </c>
      <c r="D189" s="4">
        <v>3967.7628</v>
      </c>
      <c r="E189" s="4">
        <v>24579.4138</v>
      </c>
      <c r="F189" s="4">
        <v>26346.5292</v>
      </c>
      <c r="G189" s="4">
        <v>124103</v>
      </c>
      <c r="H189" s="4">
        <v>0</v>
      </c>
      <c r="I189" s="4">
        <v>752.9763</v>
      </c>
      <c r="J189" s="4">
        <v>0</v>
      </c>
      <c r="K189" s="4">
        <v>18026.9624</v>
      </c>
      <c r="L189" s="4">
        <v>0</v>
      </c>
      <c r="M189" s="4">
        <v>0</v>
      </c>
      <c r="N189" s="4">
        <v>585756.7423</v>
      </c>
      <c r="O189" s="4">
        <v>0</v>
      </c>
      <c r="P189" s="4">
        <v>23388.8381</v>
      </c>
      <c r="Q189" s="4">
        <v>-9613.2519</v>
      </c>
      <c r="R189" s="4">
        <v>0</v>
      </c>
      <c r="S189" s="4">
        <f>SUM(C189,D189,E189,F189,G189,H189,I189,J189,K189,N189,TABLARETRIBUCION[[#THIS ROW],[PENALIZACIÓN PI]],TABLARETRIBUCION[[#THIS ROW],[Q]],TABLARETRIBUCION[[#THIS ROW],[P]],TABLARETRIBUCION[[#THIS ROW],[F]])-M189-L189</f>
      </c>
    </row>
    <row r="190">
      <c r="A190" s="3" t="s">
        <v>394</v>
      </c>
      <c r="B190" s="3" t="s">
        <v>395</v>
      </c>
      <c r="C190" s="4">
        <v>47465.9027</v>
      </c>
      <c r="D190" s="4">
        <v>0</v>
      </c>
      <c r="E190" s="4">
        <v>0</v>
      </c>
      <c r="F190" s="4">
        <v>0</v>
      </c>
      <c r="G190" s="4">
        <v>13984</v>
      </c>
      <c r="H190" s="4">
        <v>0</v>
      </c>
      <c r="I190" s="4">
        <v>0</v>
      </c>
      <c r="J190" s="4">
        <v>0</v>
      </c>
      <c r="K190" s="4">
        <v>25099.9774</v>
      </c>
      <c r="L190" s="4">
        <v>0</v>
      </c>
      <c r="M190" s="4">
        <v>0</v>
      </c>
      <c r="N190" s="4">
        <v>56148.1153</v>
      </c>
      <c r="O190" s="4">
        <v>0</v>
      </c>
      <c r="P190" s="4">
        <v>-1308.8534</v>
      </c>
      <c r="Q190" s="4">
        <v>0</v>
      </c>
      <c r="R190" s="4">
        <v>0</v>
      </c>
      <c r="S190" s="4">
        <f>SUM(C190,D190,E190,F190,G190,H190,I190,J190,K190,N190,TABLARETRIBUCION[[#THIS ROW],[PENALIZACIÓN PI]],TABLARETRIBUCION[[#THIS ROW],[Q]],TABLARETRIBUCION[[#THIS ROW],[P]],TABLARETRIBUCION[[#THIS ROW],[F]])-M190-L190</f>
      </c>
    </row>
    <row r="191">
      <c r="A191" s="3" t="s">
        <v>396</v>
      </c>
      <c r="B191" s="3" t="s">
        <v>397</v>
      </c>
      <c r="C191" s="4">
        <v>103168.4495</v>
      </c>
      <c r="D191" s="4">
        <v>0</v>
      </c>
      <c r="E191" s="4">
        <v>0</v>
      </c>
      <c r="F191" s="4">
        <v>2985.781</v>
      </c>
      <c r="G191" s="4">
        <v>20675</v>
      </c>
      <c r="H191" s="4">
        <v>0</v>
      </c>
      <c r="I191" s="4">
        <v>0</v>
      </c>
      <c r="J191" s="4">
        <v>128.529</v>
      </c>
      <c r="K191" s="4">
        <v>12375.6965</v>
      </c>
      <c r="L191" s="4">
        <v>0</v>
      </c>
      <c r="M191" s="4">
        <v>0</v>
      </c>
      <c r="N191" s="4">
        <v>89981.2452</v>
      </c>
      <c r="O191" s="4">
        <v>0</v>
      </c>
      <c r="P191" s="4">
        <v>4586.294</v>
      </c>
      <c r="Q191" s="4">
        <v>2293.147</v>
      </c>
      <c r="R191" s="4">
        <v>0</v>
      </c>
      <c r="S191" s="4">
        <f>SUM(C191,D191,E191,F191,G191,H191,I191,J191,K191,N191,TABLARETRIBUCION[[#THIS ROW],[PENALIZACIÓN PI]],TABLARETRIBUCION[[#THIS ROW],[Q]],TABLARETRIBUCION[[#THIS ROW],[P]],TABLARETRIBUCION[[#THIS ROW],[F]])-M191-L191</f>
      </c>
    </row>
    <row r="192">
      <c r="A192" s="3" t="s">
        <v>398</v>
      </c>
      <c r="B192" s="3" t="s">
        <v>399</v>
      </c>
      <c r="C192" s="4">
        <v>1237365.114</v>
      </c>
      <c r="D192" s="4">
        <v>-843</v>
      </c>
      <c r="E192" s="4">
        <v>18311.3567</v>
      </c>
      <c r="F192" s="4">
        <v>1499.2582</v>
      </c>
      <c r="G192" s="4">
        <v>283744</v>
      </c>
      <c r="H192" s="4">
        <v>104.5049</v>
      </c>
      <c r="I192" s="4">
        <v>2203.0279</v>
      </c>
      <c r="J192" s="4">
        <v>166.3503</v>
      </c>
      <c r="K192" s="4">
        <v>305589.0657</v>
      </c>
      <c r="L192" s="4">
        <v>47.956</v>
      </c>
      <c r="M192" s="4">
        <v>1755.0921</v>
      </c>
      <c r="N192" s="4">
        <v>653617.64</v>
      </c>
      <c r="O192" s="4">
        <v>0</v>
      </c>
      <c r="P192" s="4">
        <v>3160.1901</v>
      </c>
      <c r="Q192" s="4">
        <v>22554.0708</v>
      </c>
      <c r="R192" s="4">
        <v>39.674</v>
      </c>
      <c r="S192" s="4">
        <f>SUM(C192,D192,E192,F192,G192,H192,I192,J192,K192,N192,TABLARETRIBUCION[[#THIS ROW],[PENALIZACIÓN PI]],TABLARETRIBUCION[[#THIS ROW],[Q]],TABLARETRIBUCION[[#THIS ROW],[P]],TABLARETRIBUCION[[#THIS ROW],[F]])-M192-L192</f>
      </c>
    </row>
    <row r="193">
      <c r="A193" s="3" t="s">
        <v>400</v>
      </c>
      <c r="B193" s="3" t="s">
        <v>401</v>
      </c>
      <c r="C193" s="4">
        <v>142057.4725</v>
      </c>
      <c r="D193" s="4">
        <v>6276.934</v>
      </c>
      <c r="E193" s="4">
        <v>4094.0365</v>
      </c>
      <c r="F193" s="4">
        <v>10099.3037</v>
      </c>
      <c r="G193" s="4">
        <v>30746</v>
      </c>
      <c r="H193" s="4">
        <v>5702.1121</v>
      </c>
      <c r="I193" s="4">
        <v>207.323</v>
      </c>
      <c r="J193" s="4">
        <v>193.0695</v>
      </c>
      <c r="K193" s="4">
        <v>4123.1861</v>
      </c>
      <c r="L193" s="4">
        <v>0</v>
      </c>
      <c r="M193" s="4">
        <v>0</v>
      </c>
      <c r="N193" s="4">
        <v>190443.1264</v>
      </c>
      <c r="O193" s="4">
        <v>0</v>
      </c>
      <c r="P193" s="4">
        <v>7878.8513</v>
      </c>
      <c r="Q193" s="4">
        <v>-134.4495</v>
      </c>
      <c r="R193" s="4">
        <v>0</v>
      </c>
      <c r="S193" s="4">
        <f>SUM(C193,D193,E193,F193,G193,H193,I193,J193,K193,N193,TABLARETRIBUCION[[#THIS ROW],[PENALIZACIÓN PI]],TABLARETRIBUCION[[#THIS ROW],[Q]],TABLARETRIBUCION[[#THIS ROW],[P]],TABLARETRIBUCION[[#THIS ROW],[F]])-M193-L193</f>
      </c>
    </row>
    <row r="194">
      <c r="A194" s="3" t="s">
        <v>402</v>
      </c>
      <c r="B194" s="3" t="s">
        <v>403</v>
      </c>
      <c r="C194" s="4">
        <v>202968.1309</v>
      </c>
      <c r="D194" s="4">
        <v>13528.1094</v>
      </c>
      <c r="E194" s="4">
        <v>13304.6528</v>
      </c>
      <c r="F194" s="4">
        <v>30312.9809</v>
      </c>
      <c r="G194" s="4">
        <v>88874</v>
      </c>
      <c r="H194" s="4">
        <v>457.7498</v>
      </c>
      <c r="I194" s="4">
        <v>2258.4161</v>
      </c>
      <c r="J194" s="4">
        <v>1522.604</v>
      </c>
      <c r="K194" s="4">
        <v>10772.7614</v>
      </c>
      <c r="L194" s="4">
        <v>0</v>
      </c>
      <c r="M194" s="4">
        <v>929.884</v>
      </c>
      <c r="N194" s="4">
        <v>362213.7026</v>
      </c>
      <c r="O194" s="4">
        <v>0</v>
      </c>
      <c r="P194" s="4">
        <v>-2181.6295</v>
      </c>
      <c r="Q194" s="4">
        <v>7252.8322</v>
      </c>
      <c r="R194" s="4">
        <v>0</v>
      </c>
      <c r="S194" s="4">
        <f>SUM(C194,D194,E194,F194,G194,H194,I194,J194,K194,N194,TABLARETRIBUCION[[#THIS ROW],[PENALIZACIÓN PI]],TABLARETRIBUCION[[#THIS ROW],[Q]],TABLARETRIBUCION[[#THIS ROW],[P]],TABLARETRIBUCION[[#THIS ROW],[F]])-M194-L194</f>
      </c>
    </row>
    <row r="195">
      <c r="A195" s="3" t="s">
        <v>404</v>
      </c>
      <c r="B195" s="3" t="s">
        <v>405</v>
      </c>
      <c r="C195" s="4">
        <v>20827.0009</v>
      </c>
      <c r="D195" s="4">
        <v>178.3358</v>
      </c>
      <c r="E195" s="4">
        <v>0</v>
      </c>
      <c r="F195" s="4">
        <v>3227.5411</v>
      </c>
      <c r="G195" s="4">
        <v>7021</v>
      </c>
      <c r="H195" s="4">
        <v>8.0197</v>
      </c>
      <c r="I195" s="4">
        <v>1192.8549</v>
      </c>
      <c r="J195" s="4">
        <v>250.0601</v>
      </c>
      <c r="K195" s="4">
        <v>18640.0023</v>
      </c>
      <c r="L195" s="4">
        <v>0</v>
      </c>
      <c r="M195" s="4">
        <v>0</v>
      </c>
      <c r="N195" s="4">
        <v>83336.9094</v>
      </c>
      <c r="O195" s="4">
        <v>0</v>
      </c>
      <c r="P195" s="4">
        <v>-1721.7247</v>
      </c>
      <c r="Q195" s="4">
        <v>0</v>
      </c>
      <c r="R195" s="4">
        <v>0</v>
      </c>
      <c r="S195" s="4">
        <f>SUM(C195,D195,E195,F195,G195,H195,I195,J195,K195,N195,TABLARETRIBUCION[[#THIS ROW],[PENALIZACIÓN PI]],TABLARETRIBUCION[[#THIS ROW],[Q]],TABLARETRIBUCION[[#THIS ROW],[P]],TABLARETRIBUCION[[#THIS ROW],[F]])-M195-L195</f>
      </c>
    </row>
    <row r="196">
      <c r="A196" s="3" t="s">
        <v>406</v>
      </c>
      <c r="B196" s="3" t="s">
        <v>407</v>
      </c>
      <c r="C196" s="4">
        <v>121851.2718</v>
      </c>
      <c r="D196" s="4">
        <v>5381.642</v>
      </c>
      <c r="E196" s="4">
        <v>2414.1528</v>
      </c>
      <c r="F196" s="4">
        <v>10193.6736</v>
      </c>
      <c r="G196" s="4">
        <v>45116</v>
      </c>
      <c r="H196" s="4">
        <v>181.6363</v>
      </c>
      <c r="I196" s="4">
        <v>888.2734</v>
      </c>
      <c r="J196" s="4">
        <v>78.8695</v>
      </c>
      <c r="K196" s="4">
        <v>30130.7347</v>
      </c>
      <c r="L196" s="4">
        <v>130.6897</v>
      </c>
      <c r="M196" s="4">
        <v>529.2939</v>
      </c>
      <c r="N196" s="4">
        <v>275454.1609</v>
      </c>
      <c r="O196" s="4">
        <v>0</v>
      </c>
      <c r="P196" s="4">
        <v>9820.6086</v>
      </c>
      <c r="Q196" s="4">
        <v>-108.5077</v>
      </c>
      <c r="R196" s="4">
        <v>0</v>
      </c>
      <c r="S196" s="4">
        <f>SUM(C196,D196,E196,F196,G196,H196,I196,J196,K196,N196,TABLARETRIBUCION[[#THIS ROW],[PENALIZACIÓN PI]],TABLARETRIBUCION[[#THIS ROW],[Q]],TABLARETRIBUCION[[#THIS ROW],[P]],TABLARETRIBUCION[[#THIS ROW],[F]])-M196-L196</f>
      </c>
    </row>
    <row r="197">
      <c r="A197" s="3" t="s">
        <v>408</v>
      </c>
      <c r="B197" s="3" t="s">
        <v>409</v>
      </c>
      <c r="C197" s="4">
        <v>956711.1527</v>
      </c>
      <c r="D197" s="4">
        <v>31467.9794</v>
      </c>
      <c r="E197" s="4">
        <v>30245.532</v>
      </c>
      <c r="F197" s="4">
        <v>40496.0075</v>
      </c>
      <c r="G197" s="4">
        <v>218219</v>
      </c>
      <c r="H197" s="4">
        <v>9507.9481</v>
      </c>
      <c r="I197" s="4">
        <v>7491.1667</v>
      </c>
      <c r="J197" s="4">
        <v>347.3745</v>
      </c>
      <c r="K197" s="4">
        <v>38116.5483</v>
      </c>
      <c r="L197" s="4">
        <v>0</v>
      </c>
      <c r="M197" s="4">
        <v>0</v>
      </c>
      <c r="N197" s="4">
        <v>439306.3898</v>
      </c>
      <c r="O197" s="4">
        <v>0</v>
      </c>
      <c r="P197" s="4">
        <v>2883.8838</v>
      </c>
      <c r="Q197" s="4">
        <v>805.7368</v>
      </c>
      <c r="R197" s="4">
        <v>0</v>
      </c>
      <c r="S197" s="4">
        <f>SUM(C197,D197,E197,F197,G197,H197,I197,J197,K197,N197,TABLARETRIBUCION[[#THIS ROW],[PENALIZACIÓN PI]],TABLARETRIBUCION[[#THIS ROW],[Q]],TABLARETRIBUCION[[#THIS ROW],[P]],TABLARETRIBUCION[[#THIS ROW],[F]])-M197-L197</f>
      </c>
    </row>
    <row r="198">
      <c r="A198" s="3" t="s">
        <v>410</v>
      </c>
      <c r="B198" s="3" t="s">
        <v>411</v>
      </c>
      <c r="C198" s="4">
        <v>12583.7412</v>
      </c>
      <c r="D198" s="4">
        <v>0</v>
      </c>
      <c r="E198" s="4">
        <v>0</v>
      </c>
      <c r="F198" s="4">
        <v>0</v>
      </c>
      <c r="G198" s="4">
        <v>6328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157.5659</v>
      </c>
      <c r="O198" s="4">
        <v>0</v>
      </c>
      <c r="P198" s="4">
        <v>0</v>
      </c>
      <c r="Q198" s="4">
        <v>190.6931</v>
      </c>
      <c r="R198" s="4">
        <v>0</v>
      </c>
      <c r="S198" s="4">
        <f>SUM(C198,D198,E198,F198,G198,H198,I198,J198,K198,N198,TABLARETRIBUCION[[#THIS ROW],[PENALIZACIÓN PI]],TABLARETRIBUCION[[#THIS ROW],[Q]],TABLARETRIBUCION[[#THIS ROW],[P]],TABLARETRIBUCION[[#THIS ROW],[F]])-M198-L198</f>
      </c>
    </row>
    <row r="199">
      <c r="A199" s="3" t="s">
        <v>412</v>
      </c>
      <c r="B199" s="3" t="s">
        <v>413</v>
      </c>
      <c r="C199" s="4">
        <v>10906.9354</v>
      </c>
      <c r="D199" s="4">
        <v>1280.5265</v>
      </c>
      <c r="E199" s="4">
        <v>436.28</v>
      </c>
      <c r="F199" s="4">
        <v>-825.8317</v>
      </c>
      <c r="G199" s="4">
        <v>3270</v>
      </c>
      <c r="H199" s="4">
        <v>0</v>
      </c>
      <c r="I199" s="4">
        <v>11.0037</v>
      </c>
      <c r="J199" s="4">
        <v>0</v>
      </c>
      <c r="K199" s="4">
        <v>0</v>
      </c>
      <c r="L199" s="4">
        <v>0</v>
      </c>
      <c r="M199" s="4">
        <v>0</v>
      </c>
      <c r="N199" s="4">
        <v>81192.761</v>
      </c>
      <c r="O199" s="4">
        <v>0</v>
      </c>
      <c r="P199" s="4">
        <v>0</v>
      </c>
      <c r="Q199" s="4">
        <v>962.7167</v>
      </c>
      <c r="R199" s="4">
        <v>0</v>
      </c>
      <c r="S199" s="4">
        <f>SUM(C199,D199,E199,F199,G199,H199,I199,J199,K199,N199,TABLARETRIBUCION[[#THIS ROW],[PENALIZACIÓN PI]],TABLARETRIBUCION[[#THIS ROW],[Q]],TABLARETRIBUCION[[#THIS ROW],[P]],TABLARETRIBUCION[[#THIS ROW],[F]])-M199-L199</f>
      </c>
    </row>
    <row r="200">
      <c r="A200" s="3" t="s">
        <v>414</v>
      </c>
      <c r="B200" s="3" t="s">
        <v>415</v>
      </c>
      <c r="C200" s="4">
        <v>32243.6361</v>
      </c>
      <c r="D200" s="4">
        <v>11.6352</v>
      </c>
      <c r="E200" s="4">
        <v>665.7859</v>
      </c>
      <c r="F200" s="4">
        <v>976.2156</v>
      </c>
      <c r="G200" s="4">
        <v>6360</v>
      </c>
      <c r="H200" s="4">
        <v>7.9452</v>
      </c>
      <c r="I200" s="4">
        <v>0.9074</v>
      </c>
      <c r="J200" s="4">
        <v>0.6605</v>
      </c>
      <c r="K200" s="4">
        <v>7848.1908</v>
      </c>
      <c r="L200" s="4">
        <v>0</v>
      </c>
      <c r="M200" s="4">
        <v>0</v>
      </c>
      <c r="N200" s="4">
        <v>99176.1423</v>
      </c>
      <c r="O200" s="4">
        <v>0</v>
      </c>
      <c r="P200" s="4">
        <v>281.6069</v>
      </c>
      <c r="Q200" s="4">
        <v>428.1411</v>
      </c>
      <c r="R200" s="4">
        <v>0</v>
      </c>
      <c r="S200" s="4">
        <f>SUM(C200,D200,E200,F200,G200,H200,I200,J200,K200,N200,TABLARETRIBUCION[[#THIS ROW],[PENALIZACIÓN PI]],TABLARETRIBUCION[[#THIS ROW],[Q]],TABLARETRIBUCION[[#THIS ROW],[P]],TABLARETRIBUCION[[#THIS ROW],[F]])-M200-L200</f>
      </c>
    </row>
    <row r="201">
      <c r="A201" s="3" t="s">
        <v>416</v>
      </c>
      <c r="B201" s="3" t="s">
        <v>417</v>
      </c>
      <c r="C201" s="4">
        <v>101858.4559</v>
      </c>
      <c r="D201" s="4">
        <v>0</v>
      </c>
      <c r="E201" s="4">
        <v>163.9294</v>
      </c>
      <c r="F201" s="4">
        <v>511.9487</v>
      </c>
      <c r="G201" s="4">
        <v>19961</v>
      </c>
      <c r="H201" s="4">
        <v>0</v>
      </c>
      <c r="I201" s="4">
        <v>0</v>
      </c>
      <c r="J201" s="4">
        <v>1.6084</v>
      </c>
      <c r="K201" s="4">
        <v>6220.7631</v>
      </c>
      <c r="L201" s="4">
        <v>0</v>
      </c>
      <c r="M201" s="4">
        <v>0</v>
      </c>
      <c r="N201" s="4">
        <v>98966.5868</v>
      </c>
      <c r="O201" s="4">
        <v>0</v>
      </c>
      <c r="P201" s="4">
        <v>0</v>
      </c>
      <c r="Q201" s="4">
        <v>2276.8429</v>
      </c>
      <c r="R201" s="4">
        <v>0</v>
      </c>
      <c r="S201" s="4">
        <f>SUM(C201,D201,E201,F201,G201,H201,I201,J201,K201,N201,TABLARETRIBUCION[[#THIS ROW],[PENALIZACIÓN PI]],TABLARETRIBUCION[[#THIS ROW],[Q]],TABLARETRIBUCION[[#THIS ROW],[P]],TABLARETRIBUCION[[#THIS ROW],[F]])-M201-L201</f>
      </c>
    </row>
    <row r="202">
      <c r="A202" s="3" t="s">
        <v>418</v>
      </c>
      <c r="B202" s="3" t="s">
        <v>419</v>
      </c>
      <c r="C202" s="4">
        <v>340369.2087</v>
      </c>
      <c r="D202" s="4">
        <v>17123.8285</v>
      </c>
      <c r="E202" s="4">
        <v>26073.7602</v>
      </c>
      <c r="F202" s="4">
        <v>40910.1172</v>
      </c>
      <c r="G202" s="4">
        <v>94447</v>
      </c>
      <c r="H202" s="4">
        <v>2460.7841</v>
      </c>
      <c r="I202" s="4">
        <v>3010.3373</v>
      </c>
      <c r="J202" s="4">
        <v>249.8723</v>
      </c>
      <c r="K202" s="4">
        <v>76755.4794</v>
      </c>
      <c r="L202" s="4">
        <v>929.4105</v>
      </c>
      <c r="M202" s="4">
        <v>2901.0725</v>
      </c>
      <c r="N202" s="4">
        <v>328421.516</v>
      </c>
      <c r="O202" s="4">
        <v>0</v>
      </c>
      <c r="P202" s="4">
        <v>18519.8284</v>
      </c>
      <c r="Q202" s="4">
        <v>6673.0207</v>
      </c>
      <c r="R202" s="4">
        <v>0</v>
      </c>
      <c r="S202" s="4">
        <f>SUM(C202,D202,E202,F202,G202,H202,I202,J202,K202,N202,TABLARETRIBUCION[[#THIS ROW],[PENALIZACIÓN PI]],TABLARETRIBUCION[[#THIS ROW],[Q]],TABLARETRIBUCION[[#THIS ROW],[P]],TABLARETRIBUCION[[#THIS ROW],[F]])-M202-L202</f>
      </c>
    </row>
    <row r="203">
      <c r="A203" s="3" t="s">
        <v>420</v>
      </c>
      <c r="B203" s="3" t="s">
        <v>421</v>
      </c>
      <c r="C203" s="4">
        <v>159050.3248</v>
      </c>
      <c r="D203" s="4">
        <v>3499.1628</v>
      </c>
      <c r="E203" s="4">
        <v>22801.7668</v>
      </c>
      <c r="F203" s="4">
        <v>12772.1774</v>
      </c>
      <c r="G203" s="4">
        <v>78389</v>
      </c>
      <c r="H203" s="4">
        <v>540.0746</v>
      </c>
      <c r="I203" s="4">
        <v>951.3845</v>
      </c>
      <c r="J203" s="4">
        <v>19.278</v>
      </c>
      <c r="K203" s="4">
        <v>25065.2092</v>
      </c>
      <c r="L203" s="4">
        <v>0</v>
      </c>
      <c r="M203" s="4">
        <v>793.0123</v>
      </c>
      <c r="N203" s="4">
        <v>286419.8028</v>
      </c>
      <c r="O203" s="4">
        <v>0</v>
      </c>
      <c r="P203" s="4">
        <v>0</v>
      </c>
      <c r="Q203" s="4">
        <v>5887.1517</v>
      </c>
      <c r="R203" s="4">
        <v>0</v>
      </c>
      <c r="S203" s="4">
        <f>SUM(C203,D203,E203,F203,G203,H203,I203,J203,K203,N203,TABLARETRIBUCION[[#THIS ROW],[PENALIZACIÓN PI]],TABLARETRIBUCION[[#THIS ROW],[Q]],TABLARETRIBUCION[[#THIS ROW],[P]],TABLARETRIBUCION[[#THIS ROW],[F]])-M203-L203</f>
      </c>
    </row>
    <row r="204">
      <c r="A204" s="3" t="s">
        <v>422</v>
      </c>
      <c r="B204" s="3" t="s">
        <v>423</v>
      </c>
      <c r="C204" s="4">
        <v>70544.2784</v>
      </c>
      <c r="D204" s="4">
        <v>1049.3712</v>
      </c>
      <c r="E204" s="4">
        <v>-501</v>
      </c>
      <c r="F204" s="4">
        <v>4671.0578</v>
      </c>
      <c r="G204" s="4">
        <v>23427</v>
      </c>
      <c r="H204" s="4">
        <v>230.1444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102234.9455</v>
      </c>
      <c r="O204" s="4">
        <v>0</v>
      </c>
      <c r="P204" s="4">
        <v>470.3562</v>
      </c>
      <c r="Q204" s="4">
        <v>-803.8491</v>
      </c>
      <c r="R204" s="4">
        <v>0</v>
      </c>
      <c r="S204" s="4">
        <f>SUM(C204,D204,E204,F204,G204,H204,I204,J204,K204,N204,TABLARETRIBUCION[[#THIS ROW],[PENALIZACIÓN PI]],TABLARETRIBUCION[[#THIS ROW],[Q]],TABLARETRIBUCION[[#THIS ROW],[P]],TABLARETRIBUCION[[#THIS ROW],[F]])-M204-L204</f>
      </c>
    </row>
    <row r="205">
      <c r="A205" s="3" t="s">
        <v>424</v>
      </c>
      <c r="B205" s="3" t="s">
        <v>425</v>
      </c>
      <c r="C205" s="4">
        <v>45215.2357</v>
      </c>
      <c r="D205" s="4">
        <v>1477.6917</v>
      </c>
      <c r="E205" s="4">
        <v>1056.305</v>
      </c>
      <c r="F205" s="4">
        <v>3766.6962</v>
      </c>
      <c r="G205" s="4">
        <v>11935</v>
      </c>
      <c r="H205" s="4">
        <v>0</v>
      </c>
      <c r="I205" s="4">
        <v>17.1086</v>
      </c>
      <c r="J205" s="4">
        <v>225.8662</v>
      </c>
      <c r="K205" s="4">
        <v>24729.5189</v>
      </c>
      <c r="L205" s="4">
        <v>0</v>
      </c>
      <c r="M205" s="4">
        <v>0</v>
      </c>
      <c r="N205" s="4">
        <v>54871.6961</v>
      </c>
      <c r="O205" s="4">
        <v>0</v>
      </c>
      <c r="P205" s="4">
        <v>0</v>
      </c>
      <c r="Q205" s="4">
        <v>-72.9887</v>
      </c>
      <c r="R205" s="4">
        <v>0</v>
      </c>
      <c r="S205" s="4">
        <f>SUM(C205,D205,E205,F205,G205,H205,I205,J205,K205,N205,TABLARETRIBUCION[[#THIS ROW],[PENALIZACIÓN PI]],TABLARETRIBUCION[[#THIS ROW],[Q]],TABLARETRIBUCION[[#THIS ROW],[P]],TABLARETRIBUCION[[#THIS ROW],[F]])-M205-L205</f>
      </c>
    </row>
    <row r="206">
      <c r="A206" s="3" t="s">
        <v>426</v>
      </c>
      <c r="B206" s="3" t="s">
        <v>427</v>
      </c>
      <c r="C206" s="4">
        <v>57447.0572</v>
      </c>
      <c r="D206" s="4">
        <v>1010.2282</v>
      </c>
      <c r="E206" s="4">
        <v>2122.7261</v>
      </c>
      <c r="F206" s="4">
        <v>2104.7336</v>
      </c>
      <c r="G206" s="4">
        <v>11957</v>
      </c>
      <c r="H206" s="4">
        <v>0</v>
      </c>
      <c r="I206" s="4">
        <v>160.9625</v>
      </c>
      <c r="J206" s="4">
        <v>10.42</v>
      </c>
      <c r="K206" s="4">
        <v>8487.3277</v>
      </c>
      <c r="L206" s="4">
        <v>0</v>
      </c>
      <c r="M206" s="4">
        <v>101.998</v>
      </c>
      <c r="N206" s="4">
        <v>65221.5862</v>
      </c>
      <c r="O206" s="4">
        <v>0</v>
      </c>
      <c r="P206" s="4">
        <v>-1046.1427</v>
      </c>
      <c r="Q206" s="4">
        <v>1484.2004</v>
      </c>
      <c r="R206" s="4">
        <v>0</v>
      </c>
      <c r="S206" s="4">
        <f>SUM(C206,D206,E206,F206,G206,H206,I206,J206,K206,N206,TABLARETRIBUCION[[#THIS ROW],[PENALIZACIÓN PI]],TABLARETRIBUCION[[#THIS ROW],[Q]],TABLARETRIBUCION[[#THIS ROW],[P]],TABLARETRIBUCION[[#THIS ROW],[F]])-M206-L206</f>
      </c>
    </row>
    <row r="207">
      <c r="A207" s="3" t="s">
        <v>428</v>
      </c>
      <c r="B207" s="3" t="s">
        <v>429</v>
      </c>
      <c r="C207" s="4">
        <v>46616.9887</v>
      </c>
      <c r="D207" s="4">
        <v>1567.7964</v>
      </c>
      <c r="E207" s="4">
        <v>979.0142</v>
      </c>
      <c r="F207" s="4">
        <v>618.8359</v>
      </c>
      <c r="G207" s="4">
        <v>14634</v>
      </c>
      <c r="H207" s="4">
        <v>17988.8055</v>
      </c>
      <c r="I207" s="4">
        <v>0</v>
      </c>
      <c r="J207" s="4">
        <v>22.462</v>
      </c>
      <c r="K207" s="4">
        <v>3050.9787</v>
      </c>
      <c r="L207" s="4">
        <v>0</v>
      </c>
      <c r="M207" s="4">
        <v>0</v>
      </c>
      <c r="N207" s="4">
        <v>150053.6722</v>
      </c>
      <c r="O207" s="4">
        <v>0</v>
      </c>
      <c r="P207" s="4">
        <v>-169.7473</v>
      </c>
      <c r="Q207" s="4">
        <v>2355.3255</v>
      </c>
      <c r="R207" s="4">
        <v>0</v>
      </c>
      <c r="S207" s="4">
        <f>SUM(C207,D207,E207,F207,G207,H207,I207,J207,K207,N207,TABLARETRIBUCION[[#THIS ROW],[PENALIZACIÓN PI]],TABLARETRIBUCION[[#THIS ROW],[Q]],TABLARETRIBUCION[[#THIS ROW],[P]],TABLARETRIBUCION[[#THIS ROW],[F]])-M207-L207</f>
      </c>
    </row>
    <row r="208">
      <c r="A208" s="3" t="s">
        <v>430</v>
      </c>
      <c r="B208" s="3" t="s">
        <v>431</v>
      </c>
      <c r="C208" s="4">
        <v>37453.323</v>
      </c>
      <c r="D208" s="4">
        <v>110.9178</v>
      </c>
      <c r="E208" s="4">
        <v>1391.6426</v>
      </c>
      <c r="F208" s="4">
        <v>1372.7988</v>
      </c>
      <c r="G208" s="4">
        <v>8125</v>
      </c>
      <c r="H208" s="4">
        <v>1.6636</v>
      </c>
      <c r="I208" s="4">
        <v>39.4382</v>
      </c>
      <c r="J208" s="4">
        <v>4.4795</v>
      </c>
      <c r="K208" s="4">
        <v>12777.1088</v>
      </c>
      <c r="L208" s="4">
        <v>0.2855</v>
      </c>
      <c r="M208" s="4">
        <v>41.2239</v>
      </c>
      <c r="N208" s="4">
        <v>94921.6721</v>
      </c>
      <c r="O208" s="4">
        <v>0</v>
      </c>
      <c r="P208" s="4">
        <v>0</v>
      </c>
      <c r="Q208" s="4">
        <v>1152.4742</v>
      </c>
      <c r="R208" s="4">
        <v>0</v>
      </c>
      <c r="S208" s="4">
        <f>SUM(C208,D208,E208,F208,G208,H208,I208,J208,K208,N208,TABLARETRIBUCION[[#THIS ROW],[PENALIZACIÓN PI]],TABLARETRIBUCION[[#THIS ROW],[Q]],TABLARETRIBUCION[[#THIS ROW],[P]],TABLARETRIBUCION[[#THIS ROW],[F]])-M208-L208</f>
      </c>
    </row>
    <row r="209">
      <c r="A209" s="3" t="s">
        <v>432</v>
      </c>
      <c r="B209" s="3" t="s">
        <v>433</v>
      </c>
      <c r="C209" s="4">
        <v>501972.8617</v>
      </c>
      <c r="D209" s="4">
        <v>2196.7789</v>
      </c>
      <c r="E209" s="4">
        <v>7872.1462</v>
      </c>
      <c r="F209" s="4">
        <v>6671.9127</v>
      </c>
      <c r="G209" s="4">
        <v>104841</v>
      </c>
      <c r="H209" s="4">
        <v>4791.5253</v>
      </c>
      <c r="I209" s="4">
        <v>17.9521</v>
      </c>
      <c r="J209" s="4">
        <v>268.9463</v>
      </c>
      <c r="K209" s="4">
        <v>1935.9945</v>
      </c>
      <c r="L209" s="4">
        <v>0</v>
      </c>
      <c r="M209" s="4">
        <v>4150.7427</v>
      </c>
      <c r="N209" s="4">
        <v>166975.9297</v>
      </c>
      <c r="O209" s="4">
        <v>0</v>
      </c>
      <c r="P209" s="4">
        <v>1244.2017</v>
      </c>
      <c r="Q209" s="4">
        <v>-15867.8861</v>
      </c>
      <c r="R209" s="4">
        <v>0</v>
      </c>
      <c r="S209" s="4">
        <f>SUM(C209,D209,E209,F209,G209,H209,I209,J209,K209,N209,TABLARETRIBUCION[[#THIS ROW],[PENALIZACIÓN PI]],TABLARETRIBUCION[[#THIS ROW],[Q]],TABLARETRIBUCION[[#THIS ROW],[P]],TABLARETRIBUCION[[#THIS ROW],[F]])-M209-L209</f>
      </c>
    </row>
    <row r="210">
      <c r="A210" s="3" t="s">
        <v>434</v>
      </c>
      <c r="B210" s="3" t="s">
        <v>435</v>
      </c>
      <c r="C210" s="4">
        <v>94148.8625</v>
      </c>
      <c r="D210" s="4">
        <v>3767.3363</v>
      </c>
      <c r="E210" s="4">
        <v>561.3731</v>
      </c>
      <c r="F210" s="4">
        <v>8856.7864</v>
      </c>
      <c r="G210" s="4">
        <v>27742</v>
      </c>
      <c r="H210" s="4">
        <v>93.4629</v>
      </c>
      <c r="I210" s="4">
        <v>49.6474</v>
      </c>
      <c r="J210" s="4">
        <v>49.5566</v>
      </c>
      <c r="K210" s="4">
        <v>18351.1351</v>
      </c>
      <c r="L210" s="4">
        <v>49.6648</v>
      </c>
      <c r="M210" s="4">
        <v>26.3584</v>
      </c>
      <c r="N210" s="4">
        <v>138586.9798</v>
      </c>
      <c r="O210" s="4">
        <v>0</v>
      </c>
      <c r="P210" s="4">
        <v>0</v>
      </c>
      <c r="Q210" s="4">
        <v>-398.0124</v>
      </c>
      <c r="R210" s="4">
        <v>0</v>
      </c>
      <c r="S210" s="4">
        <f>SUM(C210,D210,E210,F210,G210,H210,I210,J210,K210,N210,TABLARETRIBUCION[[#THIS ROW],[PENALIZACIÓN PI]],TABLARETRIBUCION[[#THIS ROW],[Q]],TABLARETRIBUCION[[#THIS ROW],[P]],TABLARETRIBUCION[[#THIS ROW],[F]])-M210-L210</f>
      </c>
    </row>
    <row r="211">
      <c r="A211" s="3" t="s">
        <v>436</v>
      </c>
      <c r="B211" s="3" t="s">
        <v>437</v>
      </c>
      <c r="C211" s="4">
        <v>91051.7524</v>
      </c>
      <c r="D211" s="4">
        <v>0</v>
      </c>
      <c r="E211" s="4">
        <v>-181</v>
      </c>
      <c r="F211" s="4">
        <v>-217</v>
      </c>
      <c r="G211" s="4">
        <v>31115</v>
      </c>
      <c r="H211" s="4">
        <v>0</v>
      </c>
      <c r="I211" s="4">
        <v>0</v>
      </c>
      <c r="J211" s="4">
        <v>0</v>
      </c>
      <c r="K211" s="4">
        <v>15394.6678</v>
      </c>
      <c r="L211" s="4">
        <v>0</v>
      </c>
      <c r="M211" s="4">
        <v>0</v>
      </c>
      <c r="N211" s="4">
        <v>264301.3616</v>
      </c>
      <c r="O211" s="4">
        <v>0</v>
      </c>
      <c r="P211" s="4">
        <v>0</v>
      </c>
      <c r="Q211" s="4">
        <v>-3997.6254</v>
      </c>
      <c r="R211" s="4">
        <v>0</v>
      </c>
      <c r="S211" s="4">
        <f>SUM(C211,D211,E211,F211,G211,H211,I211,J211,K211,N211,TABLARETRIBUCION[[#THIS ROW],[PENALIZACIÓN PI]],TABLARETRIBUCION[[#THIS ROW],[Q]],TABLARETRIBUCION[[#THIS ROW],[P]],TABLARETRIBUCION[[#THIS ROW],[F]])-M211-L211</f>
      </c>
    </row>
    <row r="212">
      <c r="A212" s="3" t="s">
        <v>438</v>
      </c>
      <c r="B212" s="3" t="s">
        <v>439</v>
      </c>
      <c r="C212" s="4">
        <v>88116.0381</v>
      </c>
      <c r="D212" s="4">
        <v>10230.1121</v>
      </c>
      <c r="E212" s="4">
        <v>13482.0667</v>
      </c>
      <c r="F212" s="4">
        <v>19623.4876</v>
      </c>
      <c r="G212" s="4">
        <v>28737</v>
      </c>
      <c r="H212" s="4">
        <v>454.7537</v>
      </c>
      <c r="I212" s="4">
        <v>524.018</v>
      </c>
      <c r="J212" s="4">
        <v>11.9336</v>
      </c>
      <c r="K212" s="4">
        <v>32667.5688</v>
      </c>
      <c r="L212" s="4">
        <v>79.2773</v>
      </c>
      <c r="M212" s="4">
        <v>68.2803</v>
      </c>
      <c r="N212" s="4">
        <v>233521.0213</v>
      </c>
      <c r="O212" s="4">
        <v>0</v>
      </c>
      <c r="P212" s="4">
        <v>153.2802</v>
      </c>
      <c r="Q212" s="4">
        <v>4272.2044</v>
      </c>
      <c r="R212" s="4">
        <v>0</v>
      </c>
      <c r="S212" s="4">
        <f>SUM(C212,D212,E212,F212,G212,H212,I212,J212,K212,N212,TABLARETRIBUCION[[#THIS ROW],[PENALIZACIÓN PI]],TABLARETRIBUCION[[#THIS ROW],[Q]],TABLARETRIBUCION[[#THIS ROW],[P]],TABLARETRIBUCION[[#THIS ROW],[F]])-M212-L212</f>
      </c>
    </row>
    <row r="213">
      <c r="A213" s="3" t="s">
        <v>440</v>
      </c>
      <c r="B213" s="3" t="s">
        <v>441</v>
      </c>
      <c r="C213" s="4">
        <v>321448.8399</v>
      </c>
      <c r="D213" s="4">
        <v>2210.3854</v>
      </c>
      <c r="E213" s="4">
        <v>33950.7244</v>
      </c>
      <c r="F213" s="4">
        <v>30836.2068</v>
      </c>
      <c r="G213" s="4">
        <v>83406</v>
      </c>
      <c r="H213" s="4">
        <v>435.5769</v>
      </c>
      <c r="I213" s="4">
        <v>655.6232</v>
      </c>
      <c r="J213" s="4">
        <v>53.9347</v>
      </c>
      <c r="K213" s="4">
        <v>35257.2204</v>
      </c>
      <c r="L213" s="4">
        <v>17.1581</v>
      </c>
      <c r="M213" s="4">
        <v>313.2893</v>
      </c>
      <c r="N213" s="4">
        <v>356127.9073</v>
      </c>
      <c r="O213" s="4">
        <v>0</v>
      </c>
      <c r="P213" s="4">
        <v>17281.0394</v>
      </c>
      <c r="Q213" s="4">
        <v>-17281.0394</v>
      </c>
      <c r="R213" s="4">
        <v>0</v>
      </c>
      <c r="S213" s="4">
        <f>SUM(C213,D213,E213,F213,G213,H213,I213,J213,K213,N213,TABLARETRIBUCION[[#THIS ROW],[PENALIZACIÓN PI]],TABLARETRIBUCION[[#THIS ROW],[Q]],TABLARETRIBUCION[[#THIS ROW],[P]],TABLARETRIBUCION[[#THIS ROW],[F]])-M213-L213</f>
      </c>
    </row>
    <row r="214">
      <c r="A214" s="3" t="s">
        <v>442</v>
      </c>
      <c r="B214" s="3" t="s">
        <v>443</v>
      </c>
      <c r="C214" s="4">
        <v>31037.0952</v>
      </c>
      <c r="D214" s="4">
        <v>4868.9895</v>
      </c>
      <c r="E214" s="4">
        <v>2543.8697</v>
      </c>
      <c r="F214" s="4">
        <v>2618.6558</v>
      </c>
      <c r="G214" s="4">
        <v>11978</v>
      </c>
      <c r="H214" s="4">
        <v>0</v>
      </c>
      <c r="I214" s="4">
        <v>327.222</v>
      </c>
      <c r="J214" s="4">
        <v>0</v>
      </c>
      <c r="K214" s="4">
        <v>6214.7568</v>
      </c>
      <c r="L214" s="4">
        <v>0</v>
      </c>
      <c r="M214" s="4">
        <v>207.5621</v>
      </c>
      <c r="N214" s="4">
        <v>38293.6414</v>
      </c>
      <c r="O214" s="4">
        <v>0</v>
      </c>
      <c r="P214" s="4">
        <v>-2930.24</v>
      </c>
      <c r="Q214" s="4">
        <v>976.7467</v>
      </c>
      <c r="R214" s="4">
        <v>0</v>
      </c>
      <c r="S214" s="4">
        <f>SUM(C214,D214,E214,F214,G214,H214,I214,J214,K214,N214,TABLARETRIBUCION[[#THIS ROW],[PENALIZACIÓN PI]],TABLARETRIBUCION[[#THIS ROW],[Q]],TABLARETRIBUCION[[#THIS ROW],[P]],TABLARETRIBUCION[[#THIS ROW],[F]])-M214-L214</f>
      </c>
    </row>
    <row r="215">
      <c r="A215" s="3" t="s">
        <v>444</v>
      </c>
      <c r="B215" s="3" t="s">
        <v>445</v>
      </c>
      <c r="C215" s="4">
        <v>14059.3888</v>
      </c>
      <c r="D215" s="4">
        <v>1900.8305</v>
      </c>
      <c r="E215" s="4">
        <v>-24</v>
      </c>
      <c r="F215" s="4">
        <v>329.3204</v>
      </c>
      <c r="G215" s="4">
        <v>6486</v>
      </c>
      <c r="H215" s="4">
        <v>401.1393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78296.8223</v>
      </c>
      <c r="O215" s="4">
        <v>0</v>
      </c>
      <c r="P215" s="4">
        <v>2028.99</v>
      </c>
      <c r="Q215" s="4">
        <v>1014.495</v>
      </c>
      <c r="R215" s="4">
        <v>0</v>
      </c>
      <c r="S215" s="4">
        <f>SUM(C215,D215,E215,F215,G215,H215,I215,J215,K215,N215,TABLARETRIBUCION[[#THIS ROW],[PENALIZACIÓN PI]],TABLARETRIBUCION[[#THIS ROW],[Q]],TABLARETRIBUCION[[#THIS ROW],[P]],TABLARETRIBUCION[[#THIS ROW],[F]])-M215-L215</f>
      </c>
    </row>
    <row r="216">
      <c r="A216" s="3" t="s">
        <v>446</v>
      </c>
      <c r="B216" s="3" t="s">
        <v>447</v>
      </c>
      <c r="C216" s="4">
        <v>50928.6657</v>
      </c>
      <c r="D216" s="4">
        <v>1674.3542</v>
      </c>
      <c r="E216" s="4">
        <v>2077.2514</v>
      </c>
      <c r="F216" s="4">
        <v>4326.435</v>
      </c>
      <c r="G216" s="4">
        <v>10192</v>
      </c>
      <c r="H216" s="4">
        <v>112.7671</v>
      </c>
      <c r="I216" s="4">
        <v>266.8303</v>
      </c>
      <c r="J216" s="4">
        <v>67.7912</v>
      </c>
      <c r="K216" s="4">
        <v>8723.8198</v>
      </c>
      <c r="L216" s="4">
        <v>91.2777</v>
      </c>
      <c r="M216" s="4">
        <v>19.2893</v>
      </c>
      <c r="N216" s="4">
        <v>117322.3968</v>
      </c>
      <c r="O216" s="4">
        <v>0</v>
      </c>
      <c r="P216" s="4">
        <v>0</v>
      </c>
      <c r="Q216" s="4">
        <v>1002.7534</v>
      </c>
      <c r="R216" s="4">
        <v>0</v>
      </c>
      <c r="S216" s="4">
        <f>SUM(C216,D216,E216,F216,G216,H216,I216,J216,K216,N216,TABLARETRIBUCION[[#THIS ROW],[PENALIZACIÓN PI]],TABLARETRIBUCION[[#THIS ROW],[Q]],TABLARETRIBUCION[[#THIS ROW],[P]],TABLARETRIBUCION[[#THIS ROW],[F]])-M216-L216</f>
      </c>
    </row>
    <row r="217">
      <c r="A217" s="3" t="s">
        <v>448</v>
      </c>
      <c r="B217" s="3" t="s">
        <v>449</v>
      </c>
      <c r="C217" s="4">
        <v>493004.3938</v>
      </c>
      <c r="D217" s="4">
        <v>10342.4346</v>
      </c>
      <c r="E217" s="4">
        <v>3099.781</v>
      </c>
      <c r="F217" s="4">
        <v>6928.8423</v>
      </c>
      <c r="G217" s="4">
        <v>150027</v>
      </c>
      <c r="H217" s="4">
        <v>723.0839</v>
      </c>
      <c r="I217" s="4">
        <v>3077.796</v>
      </c>
      <c r="J217" s="4">
        <v>1.5313</v>
      </c>
      <c r="K217" s="4">
        <v>161253.0326</v>
      </c>
      <c r="L217" s="4">
        <v>6.4358</v>
      </c>
      <c r="M217" s="4">
        <v>10.9434</v>
      </c>
      <c r="N217" s="4">
        <v>488796.8466</v>
      </c>
      <c r="O217" s="4">
        <v>0</v>
      </c>
      <c r="P217" s="4">
        <v>14665.8645</v>
      </c>
      <c r="Q217" s="4">
        <v>-401.7327</v>
      </c>
      <c r="R217" s="4">
        <v>0</v>
      </c>
      <c r="S217" s="4">
        <f>SUM(C217,D217,E217,F217,G217,H217,I217,J217,K217,N217,TABLARETRIBUCION[[#THIS ROW],[PENALIZACIÓN PI]],TABLARETRIBUCION[[#THIS ROW],[Q]],TABLARETRIBUCION[[#THIS ROW],[P]],TABLARETRIBUCION[[#THIS ROW],[F]])-M217-L217</f>
      </c>
    </row>
    <row r="218">
      <c r="A218" s="3" t="s">
        <v>450</v>
      </c>
      <c r="B218" s="3" t="s">
        <v>451</v>
      </c>
      <c r="C218" s="4">
        <v>44514.0004</v>
      </c>
      <c r="D218" s="4">
        <v>708.4168</v>
      </c>
      <c r="E218" s="4">
        <v>769.9861</v>
      </c>
      <c r="F218" s="4">
        <v>1510.3013</v>
      </c>
      <c r="G218" s="4">
        <v>5821</v>
      </c>
      <c r="H218" s="4">
        <v>287.0619</v>
      </c>
      <c r="I218" s="4">
        <v>181.8368</v>
      </c>
      <c r="J218" s="4">
        <v>134.3569</v>
      </c>
      <c r="K218" s="4">
        <v>20001.0207</v>
      </c>
      <c r="L218" s="4">
        <v>0</v>
      </c>
      <c r="M218" s="4">
        <v>0</v>
      </c>
      <c r="N218" s="4">
        <v>62895.352</v>
      </c>
      <c r="O218" s="4">
        <v>0</v>
      </c>
      <c r="P218" s="4">
        <v>0</v>
      </c>
      <c r="Q218" s="4">
        <v>0</v>
      </c>
      <c r="R218" s="4">
        <v>0</v>
      </c>
      <c r="S218" s="4">
        <f>SUM(C218,D218,E218,F218,G218,H218,I218,J218,K218,N218,TABLARETRIBUCION[[#THIS ROW],[PENALIZACIÓN PI]],TABLARETRIBUCION[[#THIS ROW],[Q]],TABLARETRIBUCION[[#THIS ROW],[P]],TABLARETRIBUCION[[#THIS ROW],[F]])-M218-L218</f>
      </c>
    </row>
    <row r="219">
      <c r="A219" s="3" t="s">
        <v>452</v>
      </c>
      <c r="B219" s="3" t="s">
        <v>453</v>
      </c>
      <c r="C219" s="4">
        <v>22168.4171</v>
      </c>
      <c r="D219" s="4">
        <v>147.3333</v>
      </c>
      <c r="E219" s="4">
        <v>46.6916</v>
      </c>
      <c r="F219" s="4">
        <v>1312.8133</v>
      </c>
      <c r="G219" s="4">
        <v>7020</v>
      </c>
      <c r="H219" s="4">
        <v>0</v>
      </c>
      <c r="I219" s="4">
        <v>31.2864</v>
      </c>
      <c r="J219" s="4">
        <v>0</v>
      </c>
      <c r="K219" s="4">
        <v>8933.2243</v>
      </c>
      <c r="L219" s="4">
        <v>0</v>
      </c>
      <c r="M219" s="4">
        <v>0</v>
      </c>
      <c r="N219" s="4">
        <v>29343.0782</v>
      </c>
      <c r="O219" s="4">
        <v>0</v>
      </c>
      <c r="P219" s="4">
        <v>0</v>
      </c>
      <c r="Q219" s="4">
        <v>-468.0578</v>
      </c>
      <c r="R219" s="4">
        <v>0</v>
      </c>
      <c r="S219" s="4">
        <f>SUM(C219,D219,E219,F219,G219,H219,I219,J219,K219,N219,TABLARETRIBUCION[[#THIS ROW],[PENALIZACIÓN PI]],TABLARETRIBUCION[[#THIS ROW],[Q]],TABLARETRIBUCION[[#THIS ROW],[P]],TABLARETRIBUCION[[#THIS ROW],[F]])-M219-L219</f>
      </c>
    </row>
    <row r="220">
      <c r="A220" s="3" t="s">
        <v>454</v>
      </c>
      <c r="B220" s="3" t="s">
        <v>455</v>
      </c>
      <c r="C220" s="4">
        <v>219044.9938</v>
      </c>
      <c r="D220" s="4">
        <v>24157.7373</v>
      </c>
      <c r="E220" s="4">
        <v>14020.9963</v>
      </c>
      <c r="F220" s="4">
        <v>14352.4763</v>
      </c>
      <c r="G220" s="4">
        <v>73564</v>
      </c>
      <c r="H220" s="4">
        <v>2617.1451</v>
      </c>
      <c r="I220" s="4">
        <v>1584.9179</v>
      </c>
      <c r="J220" s="4">
        <v>98.931</v>
      </c>
      <c r="K220" s="4">
        <v>57737.7735</v>
      </c>
      <c r="L220" s="4">
        <v>1132.6106</v>
      </c>
      <c r="M220" s="4">
        <v>2434.2312</v>
      </c>
      <c r="N220" s="4">
        <v>121244.2536</v>
      </c>
      <c r="O220" s="4">
        <v>0</v>
      </c>
      <c r="P220" s="4">
        <v>-1164.4048</v>
      </c>
      <c r="Q220" s="4">
        <v>2567.5537</v>
      </c>
      <c r="R220" s="4">
        <v>0</v>
      </c>
      <c r="S220" s="4">
        <f>SUM(C220,D220,E220,F220,G220,H220,I220,J220,K220,N220,TABLARETRIBUCION[[#THIS ROW],[PENALIZACIÓN PI]],TABLARETRIBUCION[[#THIS ROW],[Q]],TABLARETRIBUCION[[#THIS ROW],[P]],TABLARETRIBUCION[[#THIS ROW],[F]])-M220-L220</f>
      </c>
    </row>
    <row r="221">
      <c r="A221" s="3" t="s">
        <v>456</v>
      </c>
      <c r="B221" s="3" t="s">
        <v>457</v>
      </c>
      <c r="C221" s="4">
        <v>512650.4253</v>
      </c>
      <c r="D221" s="4">
        <v>9389.1717</v>
      </c>
      <c r="E221" s="4">
        <v>13590.3691</v>
      </c>
      <c r="F221" s="4">
        <v>12834.8243</v>
      </c>
      <c r="G221" s="4">
        <v>167868</v>
      </c>
      <c r="H221" s="4">
        <v>1061.8446</v>
      </c>
      <c r="I221" s="4">
        <v>2860.1553</v>
      </c>
      <c r="J221" s="4">
        <v>470.2985</v>
      </c>
      <c r="K221" s="4">
        <v>135517.1524</v>
      </c>
      <c r="L221" s="4">
        <v>419.8584</v>
      </c>
      <c r="M221" s="4">
        <v>887.078</v>
      </c>
      <c r="N221" s="4">
        <v>316656.0083</v>
      </c>
      <c r="O221" s="4">
        <v>0</v>
      </c>
      <c r="P221" s="4">
        <v>-1153.1786</v>
      </c>
      <c r="Q221" s="4">
        <v>2313.7182</v>
      </c>
      <c r="R221" s="4">
        <v>0</v>
      </c>
      <c r="S221" s="4">
        <f>SUM(C221,D221,E221,F221,G221,H221,I221,J221,K221,N221,TABLARETRIBUCION[[#THIS ROW],[PENALIZACIÓN PI]],TABLARETRIBUCION[[#THIS ROW],[Q]],TABLARETRIBUCION[[#THIS ROW],[P]],TABLARETRIBUCION[[#THIS ROW],[F]])-M221-L221</f>
      </c>
    </row>
    <row r="222">
      <c r="A222" s="3" t="s">
        <v>458</v>
      </c>
      <c r="B222" s="3" t="s">
        <v>459</v>
      </c>
      <c r="C222" s="4">
        <v>222244.918</v>
      </c>
      <c r="D222" s="4">
        <v>6777.3054</v>
      </c>
      <c r="E222" s="4">
        <v>9951.5252</v>
      </c>
      <c r="F222" s="4">
        <v>-296</v>
      </c>
      <c r="G222" s="4">
        <v>76643</v>
      </c>
      <c r="H222" s="4">
        <v>0</v>
      </c>
      <c r="I222" s="4">
        <v>0</v>
      </c>
      <c r="J222" s="4">
        <v>0</v>
      </c>
      <c r="K222" s="4">
        <v>70992.5932</v>
      </c>
      <c r="L222" s="4">
        <v>0</v>
      </c>
      <c r="M222" s="4">
        <v>0</v>
      </c>
      <c r="N222" s="4">
        <v>234316.7872</v>
      </c>
      <c r="O222" s="4">
        <v>0</v>
      </c>
      <c r="P222" s="4">
        <v>12412.6026</v>
      </c>
      <c r="Q222" s="4">
        <v>6206.3013</v>
      </c>
      <c r="R222" s="4">
        <v>0</v>
      </c>
      <c r="S222" s="4">
        <f>SUM(C222,D222,E222,F222,G222,H222,I222,J222,K222,N222,TABLARETRIBUCION[[#THIS ROW],[PENALIZACIÓN PI]],TABLARETRIBUCION[[#THIS ROW],[Q]],TABLARETRIBUCION[[#THIS ROW],[P]],TABLARETRIBUCION[[#THIS ROW],[F]])-M222-L222</f>
      </c>
    </row>
    <row r="223">
      <c r="A223" s="3" t="s">
        <v>460</v>
      </c>
      <c r="B223" s="3" t="s">
        <v>461</v>
      </c>
      <c r="C223" s="4">
        <v>96500.6989</v>
      </c>
      <c r="D223" s="4">
        <v>742.1661</v>
      </c>
      <c r="E223" s="4">
        <v>500.1382</v>
      </c>
      <c r="F223" s="4">
        <v>13886.9345</v>
      </c>
      <c r="G223" s="4">
        <v>25125</v>
      </c>
      <c r="H223" s="4">
        <v>8.2006</v>
      </c>
      <c r="I223" s="4">
        <v>27.1922</v>
      </c>
      <c r="J223" s="4">
        <v>7.3426</v>
      </c>
      <c r="K223" s="4">
        <v>8015.2624</v>
      </c>
      <c r="L223" s="4">
        <v>0</v>
      </c>
      <c r="M223" s="4">
        <v>35.5369</v>
      </c>
      <c r="N223" s="4">
        <v>177519.615</v>
      </c>
      <c r="O223" s="4">
        <v>0</v>
      </c>
      <c r="P223" s="4">
        <v>6445.9403</v>
      </c>
      <c r="Q223" s="4">
        <v>1484.4464</v>
      </c>
      <c r="R223" s="4">
        <v>0</v>
      </c>
      <c r="S223" s="4">
        <f>SUM(C223,D223,E223,F223,G223,H223,I223,J223,K223,N223,TABLARETRIBUCION[[#THIS ROW],[PENALIZACIÓN PI]],TABLARETRIBUCION[[#THIS ROW],[Q]],TABLARETRIBUCION[[#THIS ROW],[P]],TABLARETRIBUCION[[#THIS ROW],[F]])-M223-L223</f>
      </c>
    </row>
    <row r="224">
      <c r="A224" s="3" t="s">
        <v>462</v>
      </c>
      <c r="B224" s="3" t="s">
        <v>463</v>
      </c>
      <c r="C224" s="4">
        <v>98729.1935</v>
      </c>
      <c r="D224" s="4">
        <v>2735.6779</v>
      </c>
      <c r="E224" s="4">
        <v>-29</v>
      </c>
      <c r="F224" s="4">
        <v>5400.4169</v>
      </c>
      <c r="G224" s="4">
        <v>29498</v>
      </c>
      <c r="H224" s="4">
        <v>116.1895</v>
      </c>
      <c r="I224" s="4">
        <v>0</v>
      </c>
      <c r="J224" s="4">
        <v>0</v>
      </c>
      <c r="K224" s="4">
        <v>8292.8664</v>
      </c>
      <c r="L224" s="4">
        <v>0</v>
      </c>
      <c r="M224" s="4">
        <v>20021.1567</v>
      </c>
      <c r="N224" s="4">
        <v>260346.7294</v>
      </c>
      <c r="O224" s="4">
        <v>0</v>
      </c>
      <c r="P224" s="4">
        <v>7701.3783</v>
      </c>
      <c r="Q224" s="4">
        <v>-939.2817</v>
      </c>
      <c r="R224" s="4">
        <v>0</v>
      </c>
      <c r="S224" s="4">
        <f>SUM(C224,D224,E224,F224,G224,H224,I224,J224,K224,N224,TABLARETRIBUCION[[#THIS ROW],[PENALIZACIÓN PI]],TABLARETRIBUCION[[#THIS ROW],[Q]],TABLARETRIBUCION[[#THIS ROW],[P]],TABLARETRIBUCION[[#THIS ROW],[F]])-M224-L224</f>
      </c>
    </row>
    <row r="225">
      <c r="A225" s="3" t="s">
        <v>464</v>
      </c>
      <c r="B225" s="3" t="s">
        <v>465</v>
      </c>
      <c r="C225" s="4">
        <v>165235.7639</v>
      </c>
      <c r="D225" s="4">
        <v>4491.7714</v>
      </c>
      <c r="E225" s="4">
        <v>8424.0153</v>
      </c>
      <c r="F225" s="4">
        <v>7843.0043</v>
      </c>
      <c r="G225" s="4">
        <v>37377</v>
      </c>
      <c r="H225" s="4">
        <v>232.4408</v>
      </c>
      <c r="I225" s="4">
        <v>1855.8083</v>
      </c>
      <c r="J225" s="4">
        <v>2891.5131</v>
      </c>
      <c r="K225" s="4">
        <v>80978.3419</v>
      </c>
      <c r="L225" s="4">
        <v>2.0186</v>
      </c>
      <c r="M225" s="4">
        <v>0</v>
      </c>
      <c r="N225" s="4">
        <v>250465.2442</v>
      </c>
      <c r="O225" s="4">
        <v>0</v>
      </c>
      <c r="P225" s="4">
        <v>0</v>
      </c>
      <c r="Q225" s="4">
        <v>-698.2629</v>
      </c>
      <c r="R225" s="4">
        <v>174.738</v>
      </c>
      <c r="S225" s="4">
        <f>SUM(C225,D225,E225,F225,G225,H225,I225,J225,K225,N225,TABLARETRIBUCION[[#THIS ROW],[PENALIZACIÓN PI]],TABLARETRIBUCION[[#THIS ROW],[Q]],TABLARETRIBUCION[[#THIS ROW],[P]],TABLARETRIBUCION[[#THIS ROW],[F]])-M225-L225</f>
      </c>
    </row>
    <row r="226">
      <c r="A226" s="3" t="s">
        <v>466</v>
      </c>
      <c r="B226" s="3" t="s">
        <v>467</v>
      </c>
      <c r="C226" s="4">
        <v>37170.2546</v>
      </c>
      <c r="D226" s="4">
        <v>523.2458</v>
      </c>
      <c r="E226" s="4">
        <v>414.2383</v>
      </c>
      <c r="F226" s="4">
        <v>946.9521</v>
      </c>
      <c r="G226" s="4">
        <v>7175</v>
      </c>
      <c r="H226" s="4">
        <v>88.7725</v>
      </c>
      <c r="I226" s="4">
        <v>0</v>
      </c>
      <c r="J226" s="4">
        <v>0</v>
      </c>
      <c r="K226" s="4">
        <v>10042.2747</v>
      </c>
      <c r="L226" s="4">
        <v>0</v>
      </c>
      <c r="M226" s="4">
        <v>0</v>
      </c>
      <c r="N226" s="4">
        <v>73652.7333</v>
      </c>
      <c r="O226" s="4">
        <v>0</v>
      </c>
      <c r="P226" s="4">
        <v>0</v>
      </c>
      <c r="Q226" s="4">
        <v>-2514.7476</v>
      </c>
      <c r="R226" s="4">
        <v>0</v>
      </c>
      <c r="S226" s="4">
        <f>SUM(C226,D226,E226,F226,G226,H226,I226,J226,K226,N226,TABLARETRIBUCION[[#THIS ROW],[PENALIZACIÓN PI]],TABLARETRIBUCION[[#THIS ROW],[Q]],TABLARETRIBUCION[[#THIS ROW],[P]],TABLARETRIBUCION[[#THIS ROW],[F]])-M226-L226</f>
      </c>
    </row>
    <row r="227">
      <c r="A227" s="3" t="s">
        <v>468</v>
      </c>
      <c r="B227" s="3" t="s">
        <v>469</v>
      </c>
      <c r="C227" s="4">
        <v>104787.0318</v>
      </c>
      <c r="D227" s="4">
        <v>7373.3347</v>
      </c>
      <c r="E227" s="4">
        <v>1499.2239</v>
      </c>
      <c r="F227" s="4">
        <v>4574.4784</v>
      </c>
      <c r="G227" s="4">
        <v>43049</v>
      </c>
      <c r="H227" s="4">
        <v>3586.8346</v>
      </c>
      <c r="I227" s="4">
        <v>33.9659</v>
      </c>
      <c r="J227" s="4">
        <v>253.3205</v>
      </c>
      <c r="K227" s="4">
        <v>14182.4337</v>
      </c>
      <c r="L227" s="4">
        <v>2526.3677</v>
      </c>
      <c r="M227" s="4">
        <v>5.5591</v>
      </c>
      <c r="N227" s="4">
        <v>187749.656</v>
      </c>
      <c r="O227" s="4">
        <v>0</v>
      </c>
      <c r="P227" s="4">
        <v>-1056.2763</v>
      </c>
      <c r="Q227" s="4">
        <v>-75.6564</v>
      </c>
      <c r="R227" s="4">
        <v>0</v>
      </c>
      <c r="S227" s="4">
        <f>SUM(C227,D227,E227,F227,G227,H227,I227,J227,K227,N227,TABLARETRIBUCION[[#THIS ROW],[PENALIZACIÓN PI]],TABLARETRIBUCION[[#THIS ROW],[Q]],TABLARETRIBUCION[[#THIS ROW],[P]],TABLARETRIBUCION[[#THIS ROW],[F]])-M227-L227</f>
      </c>
    </row>
    <row r="228">
      <c r="A228" s="3" t="s">
        <v>470</v>
      </c>
      <c r="B228" s="3" t="s">
        <v>471</v>
      </c>
      <c r="C228" s="4">
        <v>115504.2027</v>
      </c>
      <c r="D228" s="4">
        <v>-57</v>
      </c>
      <c r="E228" s="4">
        <v>24.5855</v>
      </c>
      <c r="F228" s="4">
        <v>530.7317</v>
      </c>
      <c r="G228" s="4">
        <v>32721</v>
      </c>
      <c r="H228" s="4">
        <v>0</v>
      </c>
      <c r="I228" s="4">
        <v>0</v>
      </c>
      <c r="J228" s="4">
        <v>0</v>
      </c>
      <c r="K228" s="4">
        <v>29848.7034</v>
      </c>
      <c r="L228" s="4">
        <v>84.6345</v>
      </c>
      <c r="M228" s="4">
        <v>0</v>
      </c>
      <c r="N228" s="4">
        <v>107233.5306</v>
      </c>
      <c r="O228" s="4">
        <v>0</v>
      </c>
      <c r="P228" s="4">
        <v>0</v>
      </c>
      <c r="Q228" s="4">
        <v>790.5317</v>
      </c>
      <c r="R228" s="4">
        <v>0</v>
      </c>
      <c r="S228" s="4">
        <f>SUM(C228,D228,E228,F228,G228,H228,I228,J228,K228,N228,TABLARETRIBUCION[[#THIS ROW],[PENALIZACIÓN PI]],TABLARETRIBUCION[[#THIS ROW],[Q]],TABLARETRIBUCION[[#THIS ROW],[P]],TABLARETRIBUCION[[#THIS ROW],[F]])-M228-L228</f>
      </c>
    </row>
    <row r="229">
      <c r="A229" s="3" t="s">
        <v>472</v>
      </c>
      <c r="B229" s="3" t="s">
        <v>473</v>
      </c>
      <c r="C229" s="4">
        <v>135732.0816</v>
      </c>
      <c r="D229" s="4">
        <v>906.4604</v>
      </c>
      <c r="E229" s="4">
        <v>1564.6601</v>
      </c>
      <c r="F229" s="4">
        <v>500.4888</v>
      </c>
      <c r="G229" s="4">
        <v>20737</v>
      </c>
      <c r="H229" s="4">
        <v>0</v>
      </c>
      <c r="I229" s="4">
        <v>0</v>
      </c>
      <c r="J229" s="4">
        <v>0</v>
      </c>
      <c r="K229" s="4">
        <v>21015.2199</v>
      </c>
      <c r="L229" s="4">
        <v>0</v>
      </c>
      <c r="M229" s="4">
        <v>0</v>
      </c>
      <c r="N229" s="4">
        <v>153161.3851</v>
      </c>
      <c r="O229" s="4">
        <v>0</v>
      </c>
      <c r="P229" s="4">
        <v>0</v>
      </c>
      <c r="Q229" s="4">
        <v>-1079.6916</v>
      </c>
      <c r="R229" s="4">
        <v>0</v>
      </c>
      <c r="S229" s="4">
        <f>SUM(C229,D229,E229,F229,G229,H229,I229,J229,K229,N229,TABLARETRIBUCION[[#THIS ROW],[PENALIZACIÓN PI]],TABLARETRIBUCION[[#THIS ROW],[Q]],TABLARETRIBUCION[[#THIS ROW],[P]],TABLARETRIBUCION[[#THIS ROW],[F]])-M229-L229</f>
      </c>
    </row>
    <row r="230">
      <c r="A230" s="3" t="s">
        <v>474</v>
      </c>
      <c r="B230" s="3" t="s">
        <v>475</v>
      </c>
      <c r="C230" s="4">
        <v>140087.5829</v>
      </c>
      <c r="D230" s="4">
        <v>5206.8063</v>
      </c>
      <c r="E230" s="4">
        <v>1958.505</v>
      </c>
      <c r="F230" s="4">
        <v>6747.1866</v>
      </c>
      <c r="G230" s="4">
        <v>28768</v>
      </c>
      <c r="H230" s="4">
        <v>237.366</v>
      </c>
      <c r="I230" s="4">
        <v>42.4113</v>
      </c>
      <c r="J230" s="4">
        <v>28.5983</v>
      </c>
      <c r="K230" s="4">
        <v>23881.1933</v>
      </c>
      <c r="L230" s="4">
        <v>0</v>
      </c>
      <c r="M230" s="4">
        <v>0</v>
      </c>
      <c r="N230" s="4">
        <v>79145.7862</v>
      </c>
      <c r="O230" s="4">
        <v>0</v>
      </c>
      <c r="P230" s="4">
        <v>0</v>
      </c>
      <c r="Q230" s="4">
        <v>703.9655</v>
      </c>
      <c r="R230" s="4">
        <v>0</v>
      </c>
      <c r="S230" s="4">
        <f>SUM(C230,D230,E230,F230,G230,H230,I230,J230,K230,N230,TABLARETRIBUCION[[#THIS ROW],[PENALIZACIÓN PI]],TABLARETRIBUCION[[#THIS ROW],[Q]],TABLARETRIBUCION[[#THIS ROW],[P]],TABLARETRIBUCION[[#THIS ROW],[F]])-M230-L230</f>
      </c>
    </row>
    <row r="231">
      <c r="A231" s="3" t="s">
        <v>476</v>
      </c>
      <c r="B231" s="3" t="s">
        <v>477</v>
      </c>
      <c r="C231" s="4">
        <v>66325.4002</v>
      </c>
      <c r="D231" s="4">
        <v>1258.5695</v>
      </c>
      <c r="E231" s="4">
        <v>6824.1782</v>
      </c>
      <c r="F231" s="4">
        <v>553.4816</v>
      </c>
      <c r="G231" s="4">
        <v>14317</v>
      </c>
      <c r="H231" s="4">
        <v>237.0756</v>
      </c>
      <c r="I231" s="4">
        <v>840.1116</v>
      </c>
      <c r="J231" s="4">
        <v>0</v>
      </c>
      <c r="K231" s="4">
        <v>12596.0724</v>
      </c>
      <c r="L231" s="4">
        <v>456.7972</v>
      </c>
      <c r="M231" s="4">
        <v>28.6927</v>
      </c>
      <c r="N231" s="4">
        <v>74369.7668</v>
      </c>
      <c r="O231" s="4">
        <v>0</v>
      </c>
      <c r="P231" s="4">
        <v>-1338.4115</v>
      </c>
      <c r="Q231" s="4">
        <v>0</v>
      </c>
      <c r="R231" s="4">
        <v>0</v>
      </c>
      <c r="S231" s="4">
        <f>SUM(C231,D231,E231,F231,G231,H231,I231,J231,K231,N231,TABLARETRIBUCION[[#THIS ROW],[PENALIZACIÓN PI]],TABLARETRIBUCION[[#THIS ROW],[Q]],TABLARETRIBUCION[[#THIS ROW],[P]],TABLARETRIBUCION[[#THIS ROW],[F]])-M231-L231</f>
      </c>
    </row>
    <row r="232">
      <c r="A232" s="3" t="s">
        <v>478</v>
      </c>
      <c r="B232" s="3" t="s">
        <v>479</v>
      </c>
      <c r="C232" s="4">
        <v>121850.9597</v>
      </c>
      <c r="D232" s="4">
        <v>3628.7922</v>
      </c>
      <c r="E232" s="4">
        <v>1776.7557</v>
      </c>
      <c r="F232" s="4">
        <v>6291.2485</v>
      </c>
      <c r="G232" s="4">
        <v>31658</v>
      </c>
      <c r="H232" s="4">
        <v>340.8247</v>
      </c>
      <c r="I232" s="4">
        <v>2.6455</v>
      </c>
      <c r="J232" s="4">
        <v>0</v>
      </c>
      <c r="K232" s="4">
        <v>12772.0357</v>
      </c>
      <c r="L232" s="4">
        <v>0</v>
      </c>
      <c r="M232" s="4">
        <v>72.4685</v>
      </c>
      <c r="N232" s="4">
        <v>55459.3307</v>
      </c>
      <c r="O232" s="4">
        <v>0</v>
      </c>
      <c r="P232" s="4">
        <v>907.828</v>
      </c>
      <c r="Q232" s="4">
        <v>2337.0812</v>
      </c>
      <c r="R232" s="4">
        <v>0</v>
      </c>
      <c r="S232" s="4">
        <f>SUM(C232,D232,E232,F232,G232,H232,I232,J232,K232,N232,TABLARETRIBUCION[[#THIS ROW],[PENALIZACIÓN PI]],TABLARETRIBUCION[[#THIS ROW],[Q]],TABLARETRIBUCION[[#THIS ROW],[P]],TABLARETRIBUCION[[#THIS ROW],[F]])-M232-L232</f>
      </c>
    </row>
    <row r="233">
      <c r="A233" s="3" t="s">
        <v>480</v>
      </c>
      <c r="B233" s="3" t="s">
        <v>481</v>
      </c>
      <c r="C233" s="4">
        <v>30521.967</v>
      </c>
      <c r="D233" s="4">
        <v>0</v>
      </c>
      <c r="E233" s="4">
        <v>515.0898</v>
      </c>
      <c r="F233" s="4">
        <v>609.4395</v>
      </c>
      <c r="G233" s="4">
        <v>17338</v>
      </c>
      <c r="H233" s="4">
        <v>0</v>
      </c>
      <c r="I233" s="4">
        <v>46.6993</v>
      </c>
      <c r="J233" s="4">
        <v>0</v>
      </c>
      <c r="K233" s="4">
        <v>24078.4565</v>
      </c>
      <c r="L233" s="4">
        <v>0</v>
      </c>
      <c r="M233" s="4">
        <v>0</v>
      </c>
      <c r="N233" s="4">
        <v>49327.4938</v>
      </c>
      <c r="O233" s="4">
        <v>0</v>
      </c>
      <c r="P233" s="4">
        <v>1732.1994</v>
      </c>
      <c r="Q233" s="4">
        <v>1224.3715</v>
      </c>
      <c r="R233" s="4">
        <v>0</v>
      </c>
      <c r="S233" s="4">
        <f>SUM(C233,D233,E233,F233,G233,H233,I233,J233,K233,N233,TABLARETRIBUCION[[#THIS ROW],[PENALIZACIÓN PI]],TABLARETRIBUCION[[#THIS ROW],[Q]],TABLARETRIBUCION[[#THIS ROW],[P]],TABLARETRIBUCION[[#THIS ROW],[F]])-M233-L233</f>
      </c>
    </row>
    <row r="234">
      <c r="A234" s="3" t="s">
        <v>482</v>
      </c>
      <c r="B234" s="3" t="s">
        <v>483</v>
      </c>
      <c r="C234" s="4">
        <v>41954.3056</v>
      </c>
      <c r="D234" s="4">
        <v>6280.3746</v>
      </c>
      <c r="E234" s="4">
        <v>2605.9026</v>
      </c>
      <c r="F234" s="4">
        <v>4981.87</v>
      </c>
      <c r="G234" s="4">
        <v>31935</v>
      </c>
      <c r="H234" s="4">
        <v>68.1298</v>
      </c>
      <c r="I234" s="4">
        <v>685.3679</v>
      </c>
      <c r="J234" s="4">
        <v>119.2005</v>
      </c>
      <c r="K234" s="4">
        <v>13752.4415</v>
      </c>
      <c r="L234" s="4">
        <v>62.9081</v>
      </c>
      <c r="M234" s="4">
        <v>185.6731</v>
      </c>
      <c r="N234" s="4">
        <v>136086.2987</v>
      </c>
      <c r="O234" s="4">
        <v>0</v>
      </c>
      <c r="P234" s="4">
        <v>4764.4062</v>
      </c>
      <c r="Q234" s="4">
        <v>403.6472</v>
      </c>
      <c r="R234" s="4">
        <v>0</v>
      </c>
      <c r="S234" s="4">
        <f>SUM(C234,D234,E234,F234,G234,H234,I234,J234,K234,N234,TABLARETRIBUCION[[#THIS ROW],[PENALIZACIÓN PI]],TABLARETRIBUCION[[#THIS ROW],[Q]],TABLARETRIBUCION[[#THIS ROW],[P]],TABLARETRIBUCION[[#THIS ROW],[F]])-M234-L234</f>
      </c>
    </row>
    <row r="235">
      <c r="A235" s="3" t="s">
        <v>484</v>
      </c>
      <c r="B235" s="3" t="s">
        <v>485</v>
      </c>
      <c r="C235" s="4">
        <v>60600.469</v>
      </c>
      <c r="D235" s="4">
        <v>1279.2744</v>
      </c>
      <c r="E235" s="4">
        <v>712.9687</v>
      </c>
      <c r="F235" s="4">
        <v>3105.3437</v>
      </c>
      <c r="G235" s="4">
        <v>11092</v>
      </c>
      <c r="H235" s="4">
        <v>0</v>
      </c>
      <c r="I235" s="4">
        <v>0</v>
      </c>
      <c r="J235" s="4">
        <v>0</v>
      </c>
      <c r="K235" s="4">
        <v>14293.5932</v>
      </c>
      <c r="L235" s="4">
        <v>0</v>
      </c>
      <c r="M235" s="4">
        <v>0</v>
      </c>
      <c r="N235" s="4">
        <v>169479.0293</v>
      </c>
      <c r="O235" s="4">
        <v>0</v>
      </c>
      <c r="P235" s="4">
        <v>0</v>
      </c>
      <c r="Q235" s="4">
        <v>2605.6268</v>
      </c>
      <c r="R235" s="4">
        <v>0</v>
      </c>
      <c r="S235" s="4">
        <f>SUM(C235,D235,E235,F235,G235,H235,I235,J235,K235,N235,TABLARETRIBUCION[[#THIS ROW],[PENALIZACIÓN PI]],TABLARETRIBUCION[[#THIS ROW],[Q]],TABLARETRIBUCION[[#THIS ROW],[P]],TABLARETRIBUCION[[#THIS ROW],[F]])-M235-L235</f>
      </c>
    </row>
    <row r="236">
      <c r="A236" s="3" t="s">
        <v>486</v>
      </c>
      <c r="B236" s="3" t="s">
        <v>487</v>
      </c>
      <c r="C236" s="4">
        <v>225993.9258</v>
      </c>
      <c r="D236" s="4">
        <v>134.6939</v>
      </c>
      <c r="E236" s="4">
        <v>420.8198</v>
      </c>
      <c r="F236" s="4">
        <v>8108.912</v>
      </c>
      <c r="G236" s="4">
        <v>47046</v>
      </c>
      <c r="H236" s="4">
        <v>513.028</v>
      </c>
      <c r="I236" s="4">
        <v>0</v>
      </c>
      <c r="J236" s="4">
        <v>1398.0274</v>
      </c>
      <c r="K236" s="4">
        <v>62052.3958</v>
      </c>
      <c r="L236" s="4">
        <v>805.3245</v>
      </c>
      <c r="M236" s="4">
        <v>0</v>
      </c>
      <c r="N236" s="4">
        <v>235946.2715</v>
      </c>
      <c r="O236" s="4">
        <v>0</v>
      </c>
      <c r="P236" s="4">
        <v>7231.717</v>
      </c>
      <c r="Q236" s="4">
        <v>5808.0875</v>
      </c>
      <c r="R236" s="4">
        <v>0</v>
      </c>
      <c r="S236" s="4">
        <f>SUM(C236,D236,E236,F236,G236,H236,I236,J236,K236,N236,TABLARETRIBUCION[[#THIS ROW],[PENALIZACIÓN PI]],TABLARETRIBUCION[[#THIS ROW],[Q]],TABLARETRIBUCION[[#THIS ROW],[P]],TABLARETRIBUCION[[#THIS ROW],[F]])-M236-L236</f>
      </c>
    </row>
    <row r="237">
      <c r="A237" s="3" t="s">
        <v>488</v>
      </c>
      <c r="B237" s="3" t="s">
        <v>489</v>
      </c>
      <c r="C237" s="4">
        <v>32318.146</v>
      </c>
      <c r="D237" s="4">
        <v>2003.4409</v>
      </c>
      <c r="E237" s="4">
        <v>1140.0829</v>
      </c>
      <c r="F237" s="4">
        <v>447.9507</v>
      </c>
      <c r="G237" s="4">
        <v>7044</v>
      </c>
      <c r="H237" s="4">
        <v>1.6039</v>
      </c>
      <c r="I237" s="4">
        <v>0</v>
      </c>
      <c r="J237" s="4">
        <v>0</v>
      </c>
      <c r="K237" s="4">
        <v>11741.3898</v>
      </c>
      <c r="L237" s="4">
        <v>0</v>
      </c>
      <c r="M237" s="4">
        <v>0</v>
      </c>
      <c r="N237" s="4">
        <v>65330.9744</v>
      </c>
      <c r="O237" s="4">
        <v>0</v>
      </c>
      <c r="P237" s="4">
        <v>0</v>
      </c>
      <c r="Q237" s="4">
        <v>0</v>
      </c>
      <c r="R237" s="4">
        <v>0</v>
      </c>
      <c r="S237" s="4">
        <f>SUM(C237,D237,E237,F237,G237,H237,I237,J237,K237,N237,TABLARETRIBUCION[[#THIS ROW],[PENALIZACIÓN PI]],TABLARETRIBUCION[[#THIS ROW],[Q]],TABLARETRIBUCION[[#THIS ROW],[P]],TABLARETRIBUCION[[#THIS ROW],[F]])-M237-L237</f>
      </c>
    </row>
    <row r="238">
      <c r="A238" s="3" t="s">
        <v>490</v>
      </c>
      <c r="B238" s="3" t="s">
        <v>491</v>
      </c>
      <c r="C238" s="4">
        <v>196348.9736</v>
      </c>
      <c r="D238" s="4">
        <v>299.0131</v>
      </c>
      <c r="E238" s="4">
        <v>961.5392</v>
      </c>
      <c r="F238" s="4">
        <v>3200.3972</v>
      </c>
      <c r="G238" s="4">
        <v>37997</v>
      </c>
      <c r="H238" s="4">
        <v>12711.054</v>
      </c>
      <c r="I238" s="4">
        <v>16.2833</v>
      </c>
      <c r="J238" s="4">
        <v>58.9097</v>
      </c>
      <c r="K238" s="4">
        <v>14338.9219</v>
      </c>
      <c r="L238" s="4">
        <v>136.1625</v>
      </c>
      <c r="M238" s="4">
        <v>0</v>
      </c>
      <c r="N238" s="4">
        <v>223564.8405</v>
      </c>
      <c r="O238" s="4">
        <v>0</v>
      </c>
      <c r="P238" s="4">
        <v>-138.9739</v>
      </c>
      <c r="Q238" s="4">
        <v>4893.6077</v>
      </c>
      <c r="R238" s="4">
        <v>0</v>
      </c>
      <c r="S238" s="4">
        <f>SUM(C238,D238,E238,F238,G238,H238,I238,J238,K238,N238,TABLARETRIBUCION[[#THIS ROW],[PENALIZACIÓN PI]],TABLARETRIBUCION[[#THIS ROW],[Q]],TABLARETRIBUCION[[#THIS ROW],[P]],TABLARETRIBUCION[[#THIS ROW],[F]])-M238-L238</f>
      </c>
    </row>
    <row r="239">
      <c r="A239" s="3" t="s">
        <v>492</v>
      </c>
      <c r="B239" s="3" t="s">
        <v>493</v>
      </c>
      <c r="C239" s="4">
        <v>34343.4491</v>
      </c>
      <c r="D239" s="4">
        <v>6570.3728</v>
      </c>
      <c r="E239" s="4">
        <v>5459.0785</v>
      </c>
      <c r="F239" s="4">
        <v>2203.6042</v>
      </c>
      <c r="G239" s="4">
        <v>24754.9</v>
      </c>
      <c r="H239" s="4">
        <v>2746.4995</v>
      </c>
      <c r="I239" s="4">
        <v>0</v>
      </c>
      <c r="J239" s="4">
        <v>676.5825</v>
      </c>
      <c r="K239" s="4">
        <v>23438.6946</v>
      </c>
      <c r="L239" s="4">
        <v>2248.8114</v>
      </c>
      <c r="M239" s="4">
        <v>58.3064</v>
      </c>
      <c r="N239" s="4">
        <v>147674.3958</v>
      </c>
      <c r="O239" s="4">
        <v>0</v>
      </c>
      <c r="P239" s="4">
        <v>4911.2092</v>
      </c>
      <c r="Q239" s="4">
        <v>2455.6046</v>
      </c>
      <c r="R239" s="4">
        <v>0</v>
      </c>
      <c r="S239" s="4">
        <f>SUM(C239,D239,E239,F239,G239,H239,I239,J239,K239,N239,TABLARETRIBUCION[[#THIS ROW],[PENALIZACIÓN PI]],TABLARETRIBUCION[[#THIS ROW],[Q]],TABLARETRIBUCION[[#THIS ROW],[P]],TABLARETRIBUCION[[#THIS ROW],[F]])-M239-L239</f>
      </c>
    </row>
    <row r="240">
      <c r="A240" s="3" t="s">
        <v>494</v>
      </c>
      <c r="B240" s="3" t="s">
        <v>495</v>
      </c>
      <c r="C240" s="4">
        <v>5372.9262</v>
      </c>
      <c r="D240" s="4">
        <v>1393.7055</v>
      </c>
      <c r="E240" s="4">
        <v>1866.9862</v>
      </c>
      <c r="F240" s="4">
        <v>2097.7367</v>
      </c>
      <c r="G240" s="4">
        <v>2674</v>
      </c>
      <c r="H240" s="4">
        <v>17.2045</v>
      </c>
      <c r="I240" s="4">
        <v>1169.6785</v>
      </c>
      <c r="J240" s="4">
        <v>0</v>
      </c>
      <c r="K240" s="4">
        <v>14344.0656</v>
      </c>
      <c r="L240" s="4">
        <v>0</v>
      </c>
      <c r="M240" s="4">
        <v>764.5096</v>
      </c>
      <c r="N240" s="4">
        <v>36147.4462</v>
      </c>
      <c r="O240" s="4">
        <v>0</v>
      </c>
      <c r="P240" s="4">
        <v>1286.3848</v>
      </c>
      <c r="Q240" s="4">
        <v>-46.5762</v>
      </c>
      <c r="R240" s="4">
        <v>0</v>
      </c>
      <c r="S240" s="4">
        <f>SUM(C240,D240,E240,F240,G240,H240,I240,J240,K240,N240,TABLARETRIBUCION[[#THIS ROW],[PENALIZACIÓN PI]],TABLARETRIBUCION[[#THIS ROW],[Q]],TABLARETRIBUCION[[#THIS ROW],[P]],TABLARETRIBUCION[[#THIS ROW],[F]])-M240-L240</f>
      </c>
    </row>
    <row r="241">
      <c r="A241" s="3" t="s">
        <v>496</v>
      </c>
      <c r="B241" s="3" t="s">
        <v>497</v>
      </c>
      <c r="C241" s="4">
        <v>236386.3229</v>
      </c>
      <c r="D241" s="4">
        <v>6483.0937</v>
      </c>
      <c r="E241" s="4">
        <v>8612.1932</v>
      </c>
      <c r="F241" s="4">
        <v>22959.9272</v>
      </c>
      <c r="G241" s="4">
        <v>58747</v>
      </c>
      <c r="H241" s="4">
        <v>58.2253</v>
      </c>
      <c r="I241" s="4">
        <v>319.2723</v>
      </c>
      <c r="J241" s="4">
        <v>199.8897</v>
      </c>
      <c r="K241" s="4">
        <v>36505.4806</v>
      </c>
      <c r="L241" s="4">
        <v>36.0433</v>
      </c>
      <c r="M241" s="4">
        <v>205.5626</v>
      </c>
      <c r="N241" s="4">
        <v>261938.8327</v>
      </c>
      <c r="O241" s="4">
        <v>0</v>
      </c>
      <c r="P241" s="4">
        <v>-885.2585</v>
      </c>
      <c r="Q241" s="4">
        <v>2491.4207</v>
      </c>
      <c r="R241" s="4">
        <v>0</v>
      </c>
      <c r="S241" s="4">
        <f>SUM(C241,D241,E241,F241,G241,H241,I241,J241,K241,N241,TABLARETRIBUCION[[#THIS ROW],[PENALIZACIÓN PI]],TABLARETRIBUCION[[#THIS ROW],[Q]],TABLARETRIBUCION[[#THIS ROW],[P]],TABLARETRIBUCION[[#THIS ROW],[F]])-M241-L241</f>
      </c>
    </row>
    <row r="242">
      <c r="A242" s="3" t="s">
        <v>498</v>
      </c>
      <c r="B242" s="3" t="s">
        <v>499</v>
      </c>
      <c r="C242" s="4">
        <v>458799.5191</v>
      </c>
      <c r="D242" s="4">
        <v>916.7701</v>
      </c>
      <c r="E242" s="4">
        <v>14583.2304</v>
      </c>
      <c r="F242" s="4">
        <v>43821.9301</v>
      </c>
      <c r="G242" s="4">
        <v>100181</v>
      </c>
      <c r="H242" s="4">
        <v>4151.5955</v>
      </c>
      <c r="I242" s="4">
        <v>2.5474</v>
      </c>
      <c r="J242" s="4">
        <v>172.4147</v>
      </c>
      <c r="K242" s="4">
        <v>31220.4783</v>
      </c>
      <c r="L242" s="4">
        <v>2663.9397</v>
      </c>
      <c r="M242" s="4">
        <v>28.0694</v>
      </c>
      <c r="N242" s="4">
        <v>281749.829</v>
      </c>
      <c r="O242" s="4">
        <v>0</v>
      </c>
      <c r="P242" s="4">
        <v>-2524.6205</v>
      </c>
      <c r="Q242" s="4">
        <v>-6458.4648</v>
      </c>
      <c r="R242" s="4">
        <v>0</v>
      </c>
      <c r="S242" s="4">
        <f>SUM(C242,D242,E242,F242,G242,H242,I242,J242,K242,N242,TABLARETRIBUCION[[#THIS ROW],[PENALIZACIÓN PI]],TABLARETRIBUCION[[#THIS ROW],[Q]],TABLARETRIBUCION[[#THIS ROW],[P]],TABLARETRIBUCION[[#THIS ROW],[F]])-M242-L242</f>
      </c>
    </row>
    <row r="243">
      <c r="A243" s="3" t="s">
        <v>500</v>
      </c>
      <c r="B243" s="3" t="s">
        <v>501</v>
      </c>
      <c r="C243" s="4">
        <v>56859.3737</v>
      </c>
      <c r="D243" s="4">
        <v>2575.6809</v>
      </c>
      <c r="E243" s="4">
        <v>2042.573</v>
      </c>
      <c r="F243" s="4">
        <v>5113.2608</v>
      </c>
      <c r="G243" s="4">
        <v>12876</v>
      </c>
      <c r="H243" s="4">
        <v>2007.7912</v>
      </c>
      <c r="I243" s="4">
        <v>733.1623</v>
      </c>
      <c r="J243" s="4">
        <v>40.1268</v>
      </c>
      <c r="K243" s="4">
        <v>27769.4746</v>
      </c>
      <c r="L243" s="4">
        <v>60.0836</v>
      </c>
      <c r="M243" s="4">
        <v>490.5766</v>
      </c>
      <c r="N243" s="4">
        <v>167608.6048</v>
      </c>
      <c r="O243" s="4">
        <v>0</v>
      </c>
      <c r="P243" s="4">
        <v>5541.5078</v>
      </c>
      <c r="Q243" s="4">
        <v>2192.3724</v>
      </c>
      <c r="R243" s="4">
        <v>0</v>
      </c>
      <c r="S243" s="4">
        <f>SUM(C243,D243,E243,F243,G243,H243,I243,J243,K243,N243,TABLARETRIBUCION[[#THIS ROW],[PENALIZACIÓN PI]],TABLARETRIBUCION[[#THIS ROW],[Q]],TABLARETRIBUCION[[#THIS ROW],[P]],TABLARETRIBUCION[[#THIS ROW],[F]])-M243-L243</f>
      </c>
    </row>
    <row r="244">
      <c r="A244" s="3" t="s">
        <v>502</v>
      </c>
      <c r="B244" s="3" t="s">
        <v>503</v>
      </c>
      <c r="C244" s="4">
        <v>556927.3049</v>
      </c>
      <c r="D244" s="4">
        <v>25717.0671</v>
      </c>
      <c r="E244" s="4">
        <v>192454.7255</v>
      </c>
      <c r="F244" s="4">
        <v>36581.6578</v>
      </c>
      <c r="G244" s="4">
        <v>129517</v>
      </c>
      <c r="H244" s="4">
        <v>4282.6824</v>
      </c>
      <c r="I244" s="4">
        <v>7406.2292</v>
      </c>
      <c r="J244" s="4">
        <v>630.4039</v>
      </c>
      <c r="K244" s="4">
        <v>127890.1433</v>
      </c>
      <c r="L244" s="4">
        <v>3952.6938</v>
      </c>
      <c r="M244" s="4">
        <v>6757.2639</v>
      </c>
      <c r="N244" s="4">
        <v>752870.3652</v>
      </c>
      <c r="O244" s="4">
        <v>0</v>
      </c>
      <c r="P244" s="4">
        <v>-5408.1977</v>
      </c>
      <c r="Q244" s="4">
        <v>0</v>
      </c>
      <c r="R244" s="4">
        <v>149.986</v>
      </c>
      <c r="S244" s="4">
        <f>SUM(C244,D244,E244,F244,G244,H244,I244,J244,K244,N244,TABLARETRIBUCION[[#THIS ROW],[PENALIZACIÓN PI]],TABLARETRIBUCION[[#THIS ROW],[Q]],TABLARETRIBUCION[[#THIS ROW],[P]],TABLARETRIBUCION[[#THIS ROW],[F]])-M244-L244</f>
      </c>
    </row>
    <row r="245">
      <c r="A245" s="3" t="s">
        <v>504</v>
      </c>
      <c r="B245" s="3" t="s">
        <v>505</v>
      </c>
      <c r="C245" s="4">
        <v>628664.1883</v>
      </c>
      <c r="D245" s="4">
        <v>215.1369</v>
      </c>
      <c r="E245" s="4">
        <v>28212.0694</v>
      </c>
      <c r="F245" s="4">
        <v>1640.0891</v>
      </c>
      <c r="G245" s="4">
        <v>125581</v>
      </c>
      <c r="H245" s="4">
        <v>102.2833</v>
      </c>
      <c r="I245" s="4">
        <v>0.9074</v>
      </c>
      <c r="J245" s="4">
        <v>0</v>
      </c>
      <c r="K245" s="4">
        <v>43010.0101</v>
      </c>
      <c r="L245" s="4">
        <v>0</v>
      </c>
      <c r="M245" s="4">
        <v>1.9985</v>
      </c>
      <c r="N245" s="4">
        <v>435879.6201</v>
      </c>
      <c r="O245" s="4">
        <v>0</v>
      </c>
      <c r="P245" s="4">
        <v>0</v>
      </c>
      <c r="Q245" s="4">
        <v>12633.0331</v>
      </c>
      <c r="R245" s="4">
        <v>0</v>
      </c>
      <c r="S245" s="4">
        <f>SUM(C245,D245,E245,F245,G245,H245,I245,J245,K245,N245,TABLARETRIBUCION[[#THIS ROW],[PENALIZACIÓN PI]],TABLARETRIBUCION[[#THIS ROW],[Q]],TABLARETRIBUCION[[#THIS ROW],[P]],TABLARETRIBUCION[[#THIS ROW],[F]])-M245-L245</f>
      </c>
    </row>
    <row r="246">
      <c r="A246" s="3" t="s">
        <v>506</v>
      </c>
      <c r="B246" s="3" t="s">
        <v>507</v>
      </c>
      <c r="C246" s="4">
        <v>59425.1692</v>
      </c>
      <c r="D246" s="4">
        <v>0</v>
      </c>
      <c r="E246" s="4">
        <v>0</v>
      </c>
      <c r="F246" s="4">
        <v>0</v>
      </c>
      <c r="G246" s="4">
        <v>13886</v>
      </c>
      <c r="H246" s="4">
        <v>0</v>
      </c>
      <c r="I246" s="4">
        <v>0</v>
      </c>
      <c r="J246" s="4">
        <v>0</v>
      </c>
      <c r="K246" s="4">
        <v>482.5344</v>
      </c>
      <c r="L246" s="4">
        <v>0</v>
      </c>
      <c r="M246" s="4">
        <v>0</v>
      </c>
      <c r="N246" s="4">
        <v>85104.659</v>
      </c>
      <c r="O246" s="4">
        <v>0</v>
      </c>
      <c r="P246" s="4">
        <v>0</v>
      </c>
      <c r="Q246" s="4">
        <v>0</v>
      </c>
      <c r="R246" s="4">
        <v>0</v>
      </c>
      <c r="S246" s="4">
        <f>SUM(C246,D246,E246,F246,G246,H246,I246,J246,K246,N246,TABLARETRIBUCION[[#THIS ROW],[PENALIZACIÓN PI]],TABLARETRIBUCION[[#THIS ROW],[Q]],TABLARETRIBUCION[[#THIS ROW],[P]],TABLARETRIBUCION[[#THIS ROW],[F]])-M246-L246</f>
      </c>
    </row>
    <row r="247">
      <c r="A247" s="3" t="s">
        <v>508</v>
      </c>
      <c r="B247" s="3" t="s">
        <v>509</v>
      </c>
      <c r="C247" s="4">
        <v>41412.776</v>
      </c>
      <c r="D247" s="4">
        <v>259.7448</v>
      </c>
      <c r="E247" s="4">
        <v>2200.5411</v>
      </c>
      <c r="F247" s="4">
        <v>1583.8534</v>
      </c>
      <c r="G247" s="4">
        <v>10494</v>
      </c>
      <c r="H247" s="4">
        <v>20.2696</v>
      </c>
      <c r="I247" s="4">
        <v>0</v>
      </c>
      <c r="J247" s="4">
        <v>0</v>
      </c>
      <c r="K247" s="4">
        <v>11336.3315</v>
      </c>
      <c r="L247" s="4">
        <v>0</v>
      </c>
      <c r="M247" s="4">
        <v>0</v>
      </c>
      <c r="N247" s="4">
        <v>50868.5774</v>
      </c>
      <c r="O247" s="4">
        <v>0</v>
      </c>
      <c r="P247" s="4">
        <v>59.9221</v>
      </c>
      <c r="Q247" s="4">
        <v>440.2615</v>
      </c>
      <c r="R247" s="4">
        <v>0</v>
      </c>
      <c r="S247" s="4">
        <f>SUM(C247,D247,E247,F247,G247,H247,I247,J247,K247,N247,TABLARETRIBUCION[[#THIS ROW],[PENALIZACIÓN PI]],TABLARETRIBUCION[[#THIS ROW],[Q]],TABLARETRIBUCION[[#THIS ROW],[P]],TABLARETRIBUCION[[#THIS ROW],[F]])-M247-L247</f>
      </c>
    </row>
    <row r="248">
      <c r="A248" s="3" t="s">
        <v>510</v>
      </c>
      <c r="B248" s="3" t="s">
        <v>511</v>
      </c>
      <c r="C248" s="4">
        <v>62050.7769</v>
      </c>
      <c r="D248" s="4">
        <v>-6</v>
      </c>
      <c r="E248" s="4">
        <v>-6</v>
      </c>
      <c r="F248" s="4">
        <v>-6</v>
      </c>
      <c r="G248" s="4">
        <v>20373</v>
      </c>
      <c r="H248" s="4">
        <v>60.8367</v>
      </c>
      <c r="I248" s="4">
        <v>0</v>
      </c>
      <c r="J248" s="4">
        <v>0</v>
      </c>
      <c r="K248" s="4">
        <v>3836.2381</v>
      </c>
      <c r="L248" s="4">
        <v>0</v>
      </c>
      <c r="M248" s="4">
        <v>0</v>
      </c>
      <c r="N248" s="4">
        <v>190540.8153</v>
      </c>
      <c r="O248" s="4">
        <v>0</v>
      </c>
      <c r="P248" s="4">
        <v>5536.8733</v>
      </c>
      <c r="Q248" s="4">
        <v>2768.4367</v>
      </c>
      <c r="R248" s="4">
        <v>0</v>
      </c>
      <c r="S248" s="4">
        <f>SUM(C248,D248,E248,F248,G248,H248,I248,J248,K248,N248,TABLARETRIBUCION[[#THIS ROW],[PENALIZACIÓN PI]],TABLARETRIBUCION[[#THIS ROW],[Q]],TABLARETRIBUCION[[#THIS ROW],[P]],TABLARETRIBUCION[[#THIS ROW],[F]])-M248-L248</f>
      </c>
    </row>
    <row r="249">
      <c r="A249" s="3" t="s">
        <v>512</v>
      </c>
      <c r="B249" s="3" t="s">
        <v>513</v>
      </c>
      <c r="C249" s="4">
        <v>145334.1015</v>
      </c>
      <c r="D249" s="4">
        <v>1145.447</v>
      </c>
      <c r="E249" s="4">
        <v>11955.9246</v>
      </c>
      <c r="F249" s="4">
        <v>2951.8756</v>
      </c>
      <c r="G249" s="4">
        <v>36632</v>
      </c>
      <c r="H249" s="4">
        <v>40.3284</v>
      </c>
      <c r="I249" s="4">
        <v>1565.8125</v>
      </c>
      <c r="J249" s="4">
        <v>0</v>
      </c>
      <c r="K249" s="4">
        <v>18726.4162</v>
      </c>
      <c r="L249" s="4">
        <v>0</v>
      </c>
      <c r="M249" s="4">
        <v>508.1879</v>
      </c>
      <c r="N249" s="4">
        <v>209330.7689</v>
      </c>
      <c r="O249" s="4">
        <v>0</v>
      </c>
      <c r="P249" s="4">
        <v>853.386</v>
      </c>
      <c r="Q249" s="4">
        <v>1028.7696</v>
      </c>
      <c r="R249" s="4">
        <v>51.838</v>
      </c>
      <c r="S249" s="4">
        <f>SUM(C249,D249,E249,F249,G249,H249,I249,J249,K249,N249,TABLARETRIBUCION[[#THIS ROW],[PENALIZACIÓN PI]],TABLARETRIBUCION[[#THIS ROW],[Q]],TABLARETRIBUCION[[#THIS ROW],[P]],TABLARETRIBUCION[[#THIS ROW],[F]])-M249-L249</f>
      </c>
    </row>
    <row r="250">
      <c r="A250" s="3" t="s">
        <v>514</v>
      </c>
      <c r="B250" s="3" t="s">
        <v>515</v>
      </c>
      <c r="C250" s="4">
        <v>238436.0331</v>
      </c>
      <c r="D250" s="4">
        <v>12676.7817</v>
      </c>
      <c r="E250" s="4">
        <v>30683.8608</v>
      </c>
      <c r="F250" s="4">
        <v>20248.3163</v>
      </c>
      <c r="G250" s="4">
        <v>73677</v>
      </c>
      <c r="H250" s="4">
        <v>1766.4679</v>
      </c>
      <c r="I250" s="4">
        <v>9771.5302</v>
      </c>
      <c r="J250" s="4">
        <v>123.655</v>
      </c>
      <c r="K250" s="4">
        <v>133391.1904</v>
      </c>
      <c r="L250" s="4">
        <v>1802.7918</v>
      </c>
      <c r="M250" s="4">
        <v>6962.6218</v>
      </c>
      <c r="N250" s="4">
        <v>323908.0713</v>
      </c>
      <c r="O250" s="4">
        <v>0</v>
      </c>
      <c r="P250" s="4">
        <v>-7850.8478</v>
      </c>
      <c r="Q250" s="4">
        <v>8359.1749</v>
      </c>
      <c r="R250" s="4">
        <v>0</v>
      </c>
      <c r="S250" s="4">
        <f>SUM(C250,D250,E250,F250,G250,H250,I250,J250,K250,N250,TABLARETRIBUCION[[#THIS ROW],[PENALIZACIÓN PI]],TABLARETRIBUCION[[#THIS ROW],[Q]],TABLARETRIBUCION[[#THIS ROW],[P]],TABLARETRIBUCION[[#THIS ROW],[F]])-M250-L250</f>
      </c>
    </row>
    <row r="251">
      <c r="A251" s="3" t="s">
        <v>516</v>
      </c>
      <c r="B251" s="3" t="s">
        <v>517</v>
      </c>
      <c r="C251" s="4">
        <v>524643.9798</v>
      </c>
      <c r="D251" s="4">
        <v>13054.1378</v>
      </c>
      <c r="E251" s="4">
        <v>20539.2725</v>
      </c>
      <c r="F251" s="4">
        <v>19019.5822</v>
      </c>
      <c r="G251" s="4">
        <v>144147</v>
      </c>
      <c r="H251" s="4">
        <v>1893.6603</v>
      </c>
      <c r="I251" s="4">
        <v>8493.4461</v>
      </c>
      <c r="J251" s="4">
        <v>215.1837</v>
      </c>
      <c r="K251" s="4">
        <v>38611.8397</v>
      </c>
      <c r="L251" s="4">
        <v>103.36</v>
      </c>
      <c r="M251" s="4">
        <v>0</v>
      </c>
      <c r="N251" s="4">
        <v>410130.6009</v>
      </c>
      <c r="O251" s="4">
        <v>0</v>
      </c>
      <c r="P251" s="4">
        <v>0</v>
      </c>
      <c r="Q251" s="4">
        <v>11806.4534</v>
      </c>
      <c r="R251" s="4">
        <v>436.418</v>
      </c>
      <c r="S251" s="4">
        <f>SUM(C251,D251,E251,F251,G251,H251,I251,J251,K251,N251,TABLARETRIBUCION[[#THIS ROW],[PENALIZACIÓN PI]],TABLARETRIBUCION[[#THIS ROW],[Q]],TABLARETRIBUCION[[#THIS ROW],[P]],TABLARETRIBUCION[[#THIS ROW],[F]])-M251-L251</f>
      </c>
    </row>
    <row r="252">
      <c r="A252" s="3" t="s">
        <v>518</v>
      </c>
      <c r="B252" s="3" t="s">
        <v>519</v>
      </c>
      <c r="C252" s="4">
        <v>29623.3289</v>
      </c>
      <c r="D252" s="4">
        <v>712.7163</v>
      </c>
      <c r="E252" s="4">
        <v>0.4224</v>
      </c>
      <c r="F252" s="4">
        <v>70.8365</v>
      </c>
      <c r="G252" s="4">
        <v>9642</v>
      </c>
      <c r="H252" s="4">
        <v>9889.2877</v>
      </c>
      <c r="I252" s="4">
        <v>0</v>
      </c>
      <c r="J252" s="4">
        <v>0</v>
      </c>
      <c r="K252" s="4">
        <v>574.3494</v>
      </c>
      <c r="L252" s="4">
        <v>0</v>
      </c>
      <c r="M252" s="4">
        <v>0</v>
      </c>
      <c r="N252" s="4">
        <v>69704.0523</v>
      </c>
      <c r="O252" s="4">
        <v>0</v>
      </c>
      <c r="P252" s="4">
        <v>0</v>
      </c>
      <c r="Q252" s="4">
        <v>-976.7007</v>
      </c>
      <c r="R252" s="4">
        <v>0</v>
      </c>
      <c r="S252" s="4">
        <f>SUM(C252,D252,E252,F252,G252,H252,I252,J252,K252,N252,TABLARETRIBUCION[[#THIS ROW],[PENALIZACIÓN PI]],TABLARETRIBUCION[[#THIS ROW],[Q]],TABLARETRIBUCION[[#THIS ROW],[P]],TABLARETRIBUCION[[#THIS ROW],[F]])-M252-L252</f>
      </c>
    </row>
    <row r="253">
      <c r="A253" s="3" t="s">
        <v>520</v>
      </c>
      <c r="B253" s="3" t="s">
        <v>521</v>
      </c>
      <c r="C253" s="4">
        <v>54597.1302</v>
      </c>
      <c r="D253" s="4">
        <v>526.5452</v>
      </c>
      <c r="E253" s="4">
        <v>2841.7757</v>
      </c>
      <c r="F253" s="4">
        <v>-119</v>
      </c>
      <c r="G253" s="4">
        <v>11061</v>
      </c>
      <c r="H253" s="4">
        <v>1.0587</v>
      </c>
      <c r="I253" s="4">
        <v>0</v>
      </c>
      <c r="J253" s="4">
        <v>0</v>
      </c>
      <c r="K253" s="4">
        <v>36952.3574</v>
      </c>
      <c r="L253" s="4">
        <v>0</v>
      </c>
      <c r="M253" s="4">
        <v>0</v>
      </c>
      <c r="N253" s="4">
        <v>77173.993</v>
      </c>
      <c r="O253" s="4">
        <v>0</v>
      </c>
      <c r="P253" s="4">
        <v>3660.6972</v>
      </c>
      <c r="Q253" s="4">
        <v>0</v>
      </c>
      <c r="R253" s="4">
        <v>0</v>
      </c>
      <c r="S253" s="4">
        <f>SUM(C253,D253,E253,F253,G253,H253,I253,J253,K253,N253,TABLARETRIBUCION[[#THIS ROW],[PENALIZACIÓN PI]],TABLARETRIBUCION[[#THIS ROW],[Q]],TABLARETRIBUCION[[#THIS ROW],[P]],TABLARETRIBUCION[[#THIS ROW],[F]])-M253-L253</f>
      </c>
    </row>
    <row r="254">
      <c r="A254" s="3" t="s">
        <v>522</v>
      </c>
      <c r="B254" s="3" t="s">
        <v>523</v>
      </c>
      <c r="C254" s="4">
        <v>14685.6295</v>
      </c>
      <c r="D254" s="4">
        <v>999.0009</v>
      </c>
      <c r="E254" s="4">
        <v>113.563</v>
      </c>
      <c r="F254" s="4">
        <v>699.6066</v>
      </c>
      <c r="G254" s="4">
        <v>6327</v>
      </c>
      <c r="H254" s="4">
        <v>0</v>
      </c>
      <c r="I254" s="4">
        <v>0</v>
      </c>
      <c r="J254" s="4">
        <v>0.3526</v>
      </c>
      <c r="K254" s="4">
        <v>301.9403</v>
      </c>
      <c r="L254" s="4">
        <v>0</v>
      </c>
      <c r="M254" s="4">
        <v>0</v>
      </c>
      <c r="N254" s="4">
        <v>23063.9435</v>
      </c>
      <c r="O254" s="4">
        <v>0</v>
      </c>
      <c r="P254" s="4">
        <v>923.8207</v>
      </c>
      <c r="Q254" s="4">
        <v>-52.6754</v>
      </c>
      <c r="R254" s="4">
        <v>0</v>
      </c>
      <c r="S254" s="4">
        <f>SUM(C254,D254,E254,F254,G254,H254,I254,J254,K254,N254,TABLARETRIBUCION[[#THIS ROW],[PENALIZACIÓN PI]],TABLARETRIBUCION[[#THIS ROW],[Q]],TABLARETRIBUCION[[#THIS ROW],[P]],TABLARETRIBUCION[[#THIS ROW],[F]])-M254-L254</f>
      </c>
    </row>
    <row r="255">
      <c r="A255" s="3" t="s">
        <v>524</v>
      </c>
      <c r="B255" s="3" t="s">
        <v>525</v>
      </c>
      <c r="C255" s="4">
        <v>748394.2426</v>
      </c>
      <c r="D255" s="4">
        <v>26535.6513</v>
      </c>
      <c r="E255" s="4">
        <v>15917.4466</v>
      </c>
      <c r="F255" s="4">
        <v>30488.0956</v>
      </c>
      <c r="G255" s="4">
        <v>149563</v>
      </c>
      <c r="H255" s="4">
        <v>1818.9455</v>
      </c>
      <c r="I255" s="4">
        <v>4369.9174</v>
      </c>
      <c r="J255" s="4">
        <v>2703.0715</v>
      </c>
      <c r="K255" s="4">
        <v>51896.2962</v>
      </c>
      <c r="L255" s="4">
        <v>904.3954</v>
      </c>
      <c r="M255" s="4">
        <v>2733.2523</v>
      </c>
      <c r="N255" s="4">
        <v>455054.9567</v>
      </c>
      <c r="O255" s="4">
        <v>0</v>
      </c>
      <c r="P255" s="4">
        <v>29662.0795</v>
      </c>
      <c r="Q255" s="4">
        <v>1446.9417</v>
      </c>
      <c r="R255" s="4">
        <v>0</v>
      </c>
      <c r="S255" s="4">
        <f>SUM(C255,D255,E255,F255,G255,H255,I255,J255,K255,N255,TABLARETRIBUCION[[#THIS ROW],[PENALIZACIÓN PI]],TABLARETRIBUCION[[#THIS ROW],[Q]],TABLARETRIBUCION[[#THIS ROW],[P]],TABLARETRIBUCION[[#THIS ROW],[F]])-M255-L255</f>
      </c>
    </row>
    <row r="256">
      <c r="A256" s="3" t="s">
        <v>526</v>
      </c>
      <c r="B256" s="3" t="s">
        <v>527</v>
      </c>
      <c r="C256" s="4">
        <v>26903.442</v>
      </c>
      <c r="D256" s="4">
        <v>-6</v>
      </c>
      <c r="E256" s="4">
        <v>0</v>
      </c>
      <c r="F256" s="4">
        <v>5619.4061</v>
      </c>
      <c r="G256" s="4">
        <v>5259</v>
      </c>
      <c r="H256" s="4">
        <v>0.6049</v>
      </c>
      <c r="I256" s="4">
        <v>0.5346</v>
      </c>
      <c r="J256" s="4">
        <v>8.258</v>
      </c>
      <c r="K256" s="4">
        <v>9052.2136</v>
      </c>
      <c r="L256" s="4">
        <v>0</v>
      </c>
      <c r="M256" s="4">
        <v>0</v>
      </c>
      <c r="N256" s="4">
        <v>36758.1569</v>
      </c>
      <c r="O256" s="4">
        <v>0</v>
      </c>
      <c r="P256" s="4">
        <v>123.308</v>
      </c>
      <c r="Q256" s="4">
        <v>721.2159</v>
      </c>
      <c r="R256" s="4">
        <v>0</v>
      </c>
      <c r="S256" s="4">
        <f>SUM(C256,D256,E256,F256,G256,H256,I256,J256,K256,N256,TABLARETRIBUCION[[#THIS ROW],[PENALIZACIÓN PI]],TABLARETRIBUCION[[#THIS ROW],[Q]],TABLARETRIBUCION[[#THIS ROW],[P]],TABLARETRIBUCION[[#THIS ROW],[F]])-M256-L256</f>
      </c>
    </row>
    <row r="257">
      <c r="A257" s="3" t="s">
        <v>528</v>
      </c>
      <c r="B257" s="3" t="s">
        <v>529</v>
      </c>
      <c r="C257" s="4">
        <v>195108.5999</v>
      </c>
      <c r="D257" s="4">
        <v>8802.176</v>
      </c>
      <c r="E257" s="4">
        <v>7344.5726</v>
      </c>
      <c r="F257" s="4">
        <v>12132.4741</v>
      </c>
      <c r="G257" s="4">
        <v>47794</v>
      </c>
      <c r="H257" s="4">
        <v>3510.0967</v>
      </c>
      <c r="I257" s="4">
        <v>23.6266</v>
      </c>
      <c r="J257" s="4">
        <v>14.7452</v>
      </c>
      <c r="K257" s="4">
        <v>11452.881</v>
      </c>
      <c r="L257" s="4">
        <v>0</v>
      </c>
      <c r="M257" s="4">
        <v>8.8183</v>
      </c>
      <c r="N257" s="4">
        <v>139581.6184</v>
      </c>
      <c r="O257" s="4">
        <v>0</v>
      </c>
      <c r="P257" s="4">
        <v>4201.6007</v>
      </c>
      <c r="Q257" s="4">
        <v>1382.8025</v>
      </c>
      <c r="R257" s="4">
        <v>0</v>
      </c>
      <c r="S257" s="4">
        <f>SUM(C257,D257,E257,F257,G257,H257,I257,J257,K257,N257,TABLARETRIBUCION[[#THIS ROW],[PENALIZACIÓN PI]],TABLARETRIBUCION[[#THIS ROW],[Q]],TABLARETRIBUCION[[#THIS ROW],[P]],TABLARETRIBUCION[[#THIS ROW],[F]])-M257-L257</f>
      </c>
    </row>
    <row r="258">
      <c r="A258" s="3" t="s">
        <v>530</v>
      </c>
      <c r="B258" s="3" t="s">
        <v>531</v>
      </c>
      <c r="C258" s="4">
        <v>14027.0736</v>
      </c>
      <c r="D258" s="4">
        <v>0</v>
      </c>
      <c r="E258" s="4">
        <v>0</v>
      </c>
      <c r="F258" s="4">
        <v>4259.1948</v>
      </c>
      <c r="G258" s="4">
        <v>2337</v>
      </c>
      <c r="H258" s="4">
        <v>0</v>
      </c>
      <c r="I258" s="4">
        <v>0</v>
      </c>
      <c r="J258" s="4">
        <v>0</v>
      </c>
      <c r="K258" s="4">
        <v>19418.0505</v>
      </c>
      <c r="L258" s="4">
        <v>0</v>
      </c>
      <c r="M258" s="4">
        <v>0</v>
      </c>
      <c r="N258" s="4">
        <v>39417.2608</v>
      </c>
      <c r="O258" s="4">
        <v>0</v>
      </c>
      <c r="P258" s="4">
        <v>0</v>
      </c>
      <c r="Q258" s="4">
        <v>0</v>
      </c>
      <c r="R258" s="4">
        <v>0</v>
      </c>
      <c r="S258" s="4">
        <f>SUM(C258,D258,E258,F258,G258,H258,I258,J258,K258,N258,TABLARETRIBUCION[[#THIS ROW],[PENALIZACIÓN PI]],TABLARETRIBUCION[[#THIS ROW],[Q]],TABLARETRIBUCION[[#THIS ROW],[P]],TABLARETRIBUCION[[#THIS ROW],[F]])-M258-L258</f>
      </c>
    </row>
    <row r="259">
      <c r="A259" s="3" t="s">
        <v>532</v>
      </c>
      <c r="B259" s="3" t="s">
        <v>533</v>
      </c>
      <c r="C259" s="4">
        <v>407139.9634</v>
      </c>
      <c r="D259" s="4">
        <v>398.846</v>
      </c>
      <c r="E259" s="4">
        <v>0</v>
      </c>
      <c r="F259" s="4">
        <v>20202.388</v>
      </c>
      <c r="G259" s="4">
        <v>66844</v>
      </c>
      <c r="H259" s="4">
        <v>0</v>
      </c>
      <c r="I259" s="4">
        <v>0</v>
      </c>
      <c r="J259" s="4">
        <v>198.7302</v>
      </c>
      <c r="K259" s="4">
        <v>48588.1279</v>
      </c>
      <c r="L259" s="4">
        <v>0</v>
      </c>
      <c r="M259" s="4">
        <v>0</v>
      </c>
      <c r="N259" s="4">
        <v>204914.3973</v>
      </c>
      <c r="O259" s="4">
        <v>0</v>
      </c>
      <c r="P259" s="4">
        <v>-13357.5731</v>
      </c>
      <c r="Q259" s="4">
        <v>7482.8645</v>
      </c>
      <c r="R259" s="4">
        <v>0</v>
      </c>
      <c r="S259" s="4">
        <f>SUM(C259,D259,E259,F259,G259,H259,I259,J259,K259,N259,TABLARETRIBUCION[[#THIS ROW],[PENALIZACIÓN PI]],TABLARETRIBUCION[[#THIS ROW],[Q]],TABLARETRIBUCION[[#THIS ROW],[P]],TABLARETRIBUCION[[#THIS ROW],[F]])-M259-L259</f>
      </c>
    </row>
    <row r="260">
      <c r="A260" s="3" t="s">
        <v>534</v>
      </c>
      <c r="B260" s="3" t="s">
        <v>535</v>
      </c>
      <c r="C260" s="4">
        <v>100058.6309</v>
      </c>
      <c r="D260" s="4">
        <v>3101.7052</v>
      </c>
      <c r="E260" s="4">
        <v>2925.612</v>
      </c>
      <c r="F260" s="4">
        <v>7903.1553</v>
      </c>
      <c r="G260" s="4">
        <v>33483</v>
      </c>
      <c r="H260" s="4">
        <v>164.8453</v>
      </c>
      <c r="I260" s="4">
        <v>64.9668</v>
      </c>
      <c r="J260" s="4">
        <v>904.4342</v>
      </c>
      <c r="K260" s="4">
        <v>0</v>
      </c>
      <c r="L260" s="4">
        <v>0</v>
      </c>
      <c r="M260" s="4">
        <v>0</v>
      </c>
      <c r="N260" s="4">
        <v>182554.5089</v>
      </c>
      <c r="O260" s="4">
        <v>0</v>
      </c>
      <c r="P260" s="4">
        <v>558.5254</v>
      </c>
      <c r="Q260" s="4">
        <v>-1143.542</v>
      </c>
      <c r="R260" s="4">
        <v>0</v>
      </c>
      <c r="S260" s="4">
        <f>SUM(C260,D260,E260,F260,G260,H260,I260,J260,K260,N260,TABLARETRIBUCION[[#THIS ROW],[PENALIZACIÓN PI]],TABLARETRIBUCION[[#THIS ROW],[Q]],TABLARETRIBUCION[[#THIS ROW],[P]],TABLARETRIBUCION[[#THIS ROW],[F]])-M260-L260</f>
      </c>
    </row>
    <row r="261">
      <c r="A261" s="3" t="s">
        <v>536</v>
      </c>
      <c r="B261" s="3" t="s">
        <v>537</v>
      </c>
      <c r="C261" s="4">
        <v>11048.2734</v>
      </c>
      <c r="D261" s="4">
        <v>0</v>
      </c>
      <c r="E261" s="4">
        <v>0</v>
      </c>
      <c r="F261" s="4">
        <v>0</v>
      </c>
      <c r="G261" s="4">
        <v>4960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65232.2674</v>
      </c>
      <c r="O261" s="4">
        <v>0</v>
      </c>
      <c r="P261" s="4">
        <v>382.9005</v>
      </c>
      <c r="Q261" s="4">
        <v>-471.2697</v>
      </c>
      <c r="R261" s="4">
        <v>0</v>
      </c>
      <c r="S261" s="4">
        <f>SUM(C261,D261,E261,F261,G261,H261,I261,J261,K261,N261,TABLARETRIBUCION[[#THIS ROW],[PENALIZACIÓN PI]],TABLARETRIBUCION[[#THIS ROW],[Q]],TABLARETRIBUCION[[#THIS ROW],[P]],TABLARETRIBUCION[[#THIS ROW],[F]])-M261-L261</f>
      </c>
    </row>
    <row r="262">
      <c r="A262" s="3" t="s">
        <v>538</v>
      </c>
      <c r="B262" s="3" t="s">
        <v>539</v>
      </c>
      <c r="C262" s="4">
        <v>44287.487</v>
      </c>
      <c r="D262" s="4">
        <v>1451.5291</v>
      </c>
      <c r="E262" s="4">
        <v>1795.3182</v>
      </c>
      <c r="F262" s="4">
        <v>2311.4145</v>
      </c>
      <c r="G262" s="4">
        <v>17652</v>
      </c>
      <c r="H262" s="4">
        <v>0</v>
      </c>
      <c r="I262" s="4">
        <v>107.994</v>
      </c>
      <c r="J262" s="4">
        <v>0</v>
      </c>
      <c r="K262" s="4">
        <v>7755.1906</v>
      </c>
      <c r="L262" s="4">
        <v>0</v>
      </c>
      <c r="M262" s="4">
        <v>0</v>
      </c>
      <c r="N262" s="4">
        <v>123712.7571</v>
      </c>
      <c r="O262" s="4">
        <v>0</v>
      </c>
      <c r="P262" s="4">
        <v>3981.4738</v>
      </c>
      <c r="Q262" s="4">
        <v>1199.1106</v>
      </c>
      <c r="R262" s="4">
        <v>0</v>
      </c>
      <c r="S262" s="4">
        <f>SUM(C262,D262,E262,F262,G262,H262,I262,J262,K262,N262,TABLARETRIBUCION[[#THIS ROW],[PENALIZACIÓN PI]],TABLARETRIBUCION[[#THIS ROW],[Q]],TABLARETRIBUCION[[#THIS ROW],[P]],TABLARETRIBUCION[[#THIS ROW],[F]])-M262-L262</f>
      </c>
    </row>
    <row r="263">
      <c r="A263" s="3" t="s">
        <v>540</v>
      </c>
      <c r="B263" s="3" t="s">
        <v>541</v>
      </c>
      <c r="C263" s="4">
        <v>17876.7122</v>
      </c>
      <c r="D263" s="4">
        <v>328.7189</v>
      </c>
      <c r="E263" s="4">
        <v>0</v>
      </c>
      <c r="F263" s="4">
        <v>3942.0414</v>
      </c>
      <c r="G263" s="4">
        <v>3452</v>
      </c>
      <c r="H263" s="4">
        <v>0</v>
      </c>
      <c r="I263" s="4">
        <v>0</v>
      </c>
      <c r="J263" s="4">
        <v>0.0416</v>
      </c>
      <c r="K263" s="4">
        <v>6327.8076</v>
      </c>
      <c r="L263" s="4">
        <v>0</v>
      </c>
      <c r="M263" s="4">
        <v>0</v>
      </c>
      <c r="N263" s="4">
        <v>30934.7229</v>
      </c>
      <c r="O263" s="4">
        <v>0</v>
      </c>
      <c r="P263" s="4">
        <v>0</v>
      </c>
      <c r="Q263" s="4">
        <v>628.6204</v>
      </c>
      <c r="R263" s="4">
        <v>0</v>
      </c>
      <c r="S263" s="4">
        <f>SUM(C263,D263,E263,F263,G263,H263,I263,J263,K263,N263,TABLARETRIBUCION[[#THIS ROW],[PENALIZACIÓN PI]],TABLARETRIBUCION[[#THIS ROW],[Q]],TABLARETRIBUCION[[#THIS ROW],[P]],TABLARETRIBUCION[[#THIS ROW],[F]])-M263-L263</f>
      </c>
    </row>
    <row r="264">
      <c r="A264" s="3" t="s">
        <v>542</v>
      </c>
      <c r="B264" s="3" t="s">
        <v>543</v>
      </c>
      <c r="C264" s="4">
        <v>292681.4465</v>
      </c>
      <c r="D264" s="4">
        <v>2112.5935</v>
      </c>
      <c r="E264" s="4">
        <v>25289.6195</v>
      </c>
      <c r="F264" s="4">
        <v>17378.6209</v>
      </c>
      <c r="G264" s="4">
        <v>68683</v>
      </c>
      <c r="H264" s="4">
        <v>331.1775</v>
      </c>
      <c r="I264" s="4">
        <v>8705.0207</v>
      </c>
      <c r="J264" s="4">
        <v>95.2032</v>
      </c>
      <c r="K264" s="4">
        <v>150501.7556</v>
      </c>
      <c r="L264" s="4">
        <v>50.4048</v>
      </c>
      <c r="M264" s="4">
        <v>1976.483</v>
      </c>
      <c r="N264" s="4">
        <v>169497.0811</v>
      </c>
      <c r="O264" s="4">
        <v>0</v>
      </c>
      <c r="P264" s="4">
        <v>6320.2883</v>
      </c>
      <c r="Q264" s="4">
        <v>4277.9451</v>
      </c>
      <c r="R264" s="4">
        <v>0</v>
      </c>
      <c r="S264" s="4">
        <f>SUM(C264,D264,E264,F264,G264,H264,I264,J264,K264,N264,TABLARETRIBUCION[[#THIS ROW],[PENALIZACIÓN PI]],TABLARETRIBUCION[[#THIS ROW],[Q]],TABLARETRIBUCION[[#THIS ROW],[P]],TABLARETRIBUCION[[#THIS ROW],[F]])-M264-L264</f>
      </c>
    </row>
    <row r="265">
      <c r="A265" s="3" t="s">
        <v>544</v>
      </c>
      <c r="B265" s="3" t="s">
        <v>545</v>
      </c>
      <c r="C265" s="4">
        <v>323904.8571</v>
      </c>
      <c r="D265" s="4">
        <v>7902.4642</v>
      </c>
      <c r="E265" s="4">
        <v>6461.8718</v>
      </c>
      <c r="F265" s="4">
        <v>11691.5228</v>
      </c>
      <c r="G265" s="4">
        <v>135199</v>
      </c>
      <c r="H265" s="4">
        <v>996.1756</v>
      </c>
      <c r="I265" s="4">
        <v>251.1662</v>
      </c>
      <c r="J265" s="4">
        <v>34.8167</v>
      </c>
      <c r="K265" s="4">
        <v>99234.7374</v>
      </c>
      <c r="L265" s="4">
        <v>38.8582</v>
      </c>
      <c r="M265" s="4">
        <v>84.9644</v>
      </c>
      <c r="N265" s="4">
        <v>578402.529</v>
      </c>
      <c r="O265" s="4">
        <v>0</v>
      </c>
      <c r="P265" s="4">
        <v>-13.1671</v>
      </c>
      <c r="Q265" s="4">
        <v>11639.5532</v>
      </c>
      <c r="R265" s="4">
        <v>87.786</v>
      </c>
      <c r="S265" s="4">
        <f>SUM(C265,D265,E265,F265,G265,H265,I265,J265,K265,N265,TABLARETRIBUCION[[#THIS ROW],[PENALIZACIÓN PI]],TABLARETRIBUCION[[#THIS ROW],[Q]],TABLARETRIBUCION[[#THIS ROW],[P]],TABLARETRIBUCION[[#THIS ROW],[F]])-M265-L265</f>
      </c>
    </row>
    <row r="266">
      <c r="A266" s="3" t="s">
        <v>546</v>
      </c>
      <c r="B266" s="3" t="s">
        <v>547</v>
      </c>
      <c r="C266" s="4">
        <v>159318.6634</v>
      </c>
      <c r="D266" s="4">
        <v>0</v>
      </c>
      <c r="E266" s="4">
        <v>0</v>
      </c>
      <c r="F266" s="4">
        <v>0</v>
      </c>
      <c r="G266" s="4">
        <v>31775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179644.7612</v>
      </c>
      <c r="O266" s="4">
        <v>0</v>
      </c>
      <c r="P266" s="4">
        <v>0</v>
      </c>
      <c r="Q266" s="4">
        <v>0</v>
      </c>
      <c r="R266" s="4">
        <v>0</v>
      </c>
      <c r="S266" s="4">
        <f>SUM(C266,D266,E266,F266,G266,H266,I266,J266,K266,N266,TABLARETRIBUCION[[#THIS ROW],[PENALIZACIÓN PI]],TABLARETRIBUCION[[#THIS ROW],[Q]],TABLARETRIBUCION[[#THIS ROW],[P]],TABLARETRIBUCION[[#THIS ROW],[F]])-M266-L266</f>
      </c>
    </row>
    <row r="267">
      <c r="A267" s="3" t="s">
        <v>548</v>
      </c>
      <c r="B267" s="3" t="s">
        <v>549</v>
      </c>
      <c r="C267" s="4">
        <v>121521.1834</v>
      </c>
      <c r="D267" s="4">
        <v>0</v>
      </c>
      <c r="E267" s="4">
        <v>0</v>
      </c>
      <c r="F267" s="4">
        <v>-11959.6304</v>
      </c>
      <c r="G267" s="4">
        <v>26498</v>
      </c>
      <c r="H267" s="4">
        <v>0</v>
      </c>
      <c r="I267" s="4">
        <v>0</v>
      </c>
      <c r="J267" s="4">
        <v>5230.7403</v>
      </c>
      <c r="K267" s="4">
        <v>14692.5234</v>
      </c>
      <c r="L267" s="4">
        <v>0</v>
      </c>
      <c r="M267" s="4">
        <v>0</v>
      </c>
      <c r="N267" s="4">
        <v>179053.4463</v>
      </c>
      <c r="O267" s="4">
        <v>0</v>
      </c>
      <c r="P267" s="4">
        <v>6700.7253</v>
      </c>
      <c r="Q267" s="4">
        <v>0</v>
      </c>
      <c r="R267" s="4">
        <v>0</v>
      </c>
      <c r="S267" s="4">
        <f>SUM(C267,D267,E267,F267,G267,H267,I267,J267,K267,N267,TABLARETRIBUCION[[#THIS ROW],[PENALIZACIÓN PI]],TABLARETRIBUCION[[#THIS ROW],[Q]],TABLARETRIBUCION[[#THIS ROW],[P]],TABLARETRIBUCION[[#THIS ROW],[F]])-M267-L267</f>
      </c>
    </row>
    <row r="268">
      <c r="A268" s="3" t="s">
        <v>550</v>
      </c>
      <c r="B268" s="3" t="s">
        <v>551</v>
      </c>
      <c r="C268" s="4">
        <v>85649.5345</v>
      </c>
      <c r="D268" s="4">
        <v>2215.8438</v>
      </c>
      <c r="E268" s="4">
        <v>5586.4736</v>
      </c>
      <c r="F268" s="4">
        <v>8059.6873</v>
      </c>
      <c r="G268" s="4">
        <v>24476</v>
      </c>
      <c r="H268" s="4">
        <v>401.5163</v>
      </c>
      <c r="I268" s="4">
        <v>1023.9434</v>
      </c>
      <c r="J268" s="4">
        <v>4.4811</v>
      </c>
      <c r="K268" s="4">
        <v>14756.3845</v>
      </c>
      <c r="L268" s="4">
        <v>0</v>
      </c>
      <c r="M268" s="4">
        <v>483.5397</v>
      </c>
      <c r="N268" s="4">
        <v>124206.1406</v>
      </c>
      <c r="O268" s="4">
        <v>0</v>
      </c>
      <c r="P268" s="4">
        <v>3169.1806</v>
      </c>
      <c r="Q268" s="4">
        <v>-815.7718</v>
      </c>
      <c r="R268" s="4">
        <v>0</v>
      </c>
      <c r="S268" s="4">
        <f>SUM(C268,D268,E268,F268,G268,H268,I268,J268,K268,N268,TABLARETRIBUCION[[#THIS ROW],[PENALIZACIÓN PI]],TABLARETRIBUCION[[#THIS ROW],[Q]],TABLARETRIBUCION[[#THIS ROW],[P]],TABLARETRIBUCION[[#THIS ROW],[F]])-M268-L268</f>
      </c>
    </row>
    <row r="269">
      <c r="A269" s="3" t="s">
        <v>552</v>
      </c>
      <c r="B269" s="3" t="s">
        <v>553</v>
      </c>
      <c r="C269" s="4">
        <v>69062.4843</v>
      </c>
      <c r="D269" s="4">
        <v>1422.6927</v>
      </c>
      <c r="E269" s="4">
        <v>8918.1075</v>
      </c>
      <c r="F269" s="4">
        <v>526.5006</v>
      </c>
      <c r="G269" s="4">
        <v>31142</v>
      </c>
      <c r="H269" s="4">
        <v>0</v>
      </c>
      <c r="I269" s="4">
        <v>0</v>
      </c>
      <c r="J269" s="4">
        <v>0</v>
      </c>
      <c r="K269" s="4">
        <v>15850.7478</v>
      </c>
      <c r="L269" s="4">
        <v>0</v>
      </c>
      <c r="M269" s="4">
        <v>0</v>
      </c>
      <c r="N269" s="4">
        <v>272886.6983</v>
      </c>
      <c r="O269" s="4">
        <v>0</v>
      </c>
      <c r="P269" s="4">
        <v>0</v>
      </c>
      <c r="Q269" s="4">
        <v>3998.0923</v>
      </c>
      <c r="R269" s="4">
        <v>0</v>
      </c>
      <c r="S269" s="4">
        <f>SUM(C269,D269,E269,F269,G269,H269,I269,J269,K269,N269,TABLARETRIBUCION[[#THIS ROW],[PENALIZACIÓN PI]],TABLARETRIBUCION[[#THIS ROW],[Q]],TABLARETRIBUCION[[#THIS ROW],[P]],TABLARETRIBUCION[[#THIS ROW],[F]])-M269-L269</f>
      </c>
    </row>
    <row r="270">
      <c r="A270" s="3" t="s">
        <v>554</v>
      </c>
      <c r="B270" s="3" t="s">
        <v>555</v>
      </c>
      <c r="C270" s="4">
        <v>66142.397</v>
      </c>
      <c r="D270" s="4">
        <v>4195.5094</v>
      </c>
      <c r="E270" s="4">
        <v>5572.6976</v>
      </c>
      <c r="F270" s="4">
        <v>4864.0643</v>
      </c>
      <c r="G270" s="4">
        <v>18005</v>
      </c>
      <c r="H270" s="4">
        <v>1655.0854</v>
      </c>
      <c r="I270" s="4">
        <v>707.8402</v>
      </c>
      <c r="J270" s="4">
        <v>100.0171</v>
      </c>
      <c r="K270" s="4">
        <v>9766.4259</v>
      </c>
      <c r="L270" s="4">
        <v>0</v>
      </c>
      <c r="M270" s="4">
        <v>429.4606</v>
      </c>
      <c r="N270" s="4">
        <v>100619.2567</v>
      </c>
      <c r="O270" s="4">
        <v>0</v>
      </c>
      <c r="P270" s="4">
        <v>-904.1903</v>
      </c>
      <c r="Q270" s="4">
        <v>-1634.4554</v>
      </c>
      <c r="R270" s="4">
        <v>0</v>
      </c>
      <c r="S270" s="4">
        <f>SUM(C270,D270,E270,F270,G270,H270,I270,J270,K270,N270,TABLARETRIBUCION[[#THIS ROW],[PENALIZACIÓN PI]],TABLARETRIBUCION[[#THIS ROW],[Q]],TABLARETRIBUCION[[#THIS ROW],[P]],TABLARETRIBUCION[[#THIS ROW],[F]])-M270-L270</f>
      </c>
    </row>
    <row r="271">
      <c r="A271" s="3" t="s">
        <v>556</v>
      </c>
      <c r="B271" s="3" t="s">
        <v>557</v>
      </c>
      <c r="C271" s="4">
        <v>223996.9209</v>
      </c>
      <c r="D271" s="4">
        <v>9078.0729</v>
      </c>
      <c r="E271" s="4">
        <v>1010.7737</v>
      </c>
      <c r="F271" s="4">
        <v>9509.0926</v>
      </c>
      <c r="G271" s="4">
        <v>88581</v>
      </c>
      <c r="H271" s="4">
        <v>773.8021</v>
      </c>
      <c r="I271" s="4">
        <v>0</v>
      </c>
      <c r="J271" s="4">
        <v>1015.6311</v>
      </c>
      <c r="K271" s="4">
        <v>17835.3843</v>
      </c>
      <c r="L271" s="4">
        <v>680.8086</v>
      </c>
      <c r="M271" s="4">
        <v>0</v>
      </c>
      <c r="N271" s="4">
        <v>342257.4092</v>
      </c>
      <c r="O271" s="4">
        <v>0</v>
      </c>
      <c r="P271" s="4">
        <v>13867.5456</v>
      </c>
      <c r="Q271" s="4">
        <v>-8739.6224</v>
      </c>
      <c r="R271" s="4">
        <v>0</v>
      </c>
      <c r="S271" s="4">
        <f>SUM(C271,D271,E271,F271,G271,H271,I271,J271,K271,N271,TABLARETRIBUCION[[#THIS ROW],[PENALIZACIÓN PI]],TABLARETRIBUCION[[#THIS ROW],[Q]],TABLARETRIBUCION[[#THIS ROW],[P]],TABLARETRIBUCION[[#THIS ROW],[F]])-M271-L271</f>
      </c>
    </row>
    <row r="272">
      <c r="A272" s="3" t="s">
        <v>558</v>
      </c>
      <c r="B272" s="3" t="s">
        <v>559</v>
      </c>
      <c r="C272" s="4">
        <v>77570.0131</v>
      </c>
      <c r="D272" s="4">
        <v>0</v>
      </c>
      <c r="E272" s="4">
        <v>162.0468</v>
      </c>
      <c r="F272" s="4">
        <v>1604.9879</v>
      </c>
      <c r="G272" s="4">
        <v>15279</v>
      </c>
      <c r="H272" s="4">
        <v>0</v>
      </c>
      <c r="I272" s="4">
        <v>154.4806</v>
      </c>
      <c r="J272" s="4">
        <v>50.3978</v>
      </c>
      <c r="K272" s="4">
        <v>0</v>
      </c>
      <c r="L272" s="4">
        <v>0</v>
      </c>
      <c r="M272" s="4">
        <v>0</v>
      </c>
      <c r="N272" s="4">
        <v>79941.9431</v>
      </c>
      <c r="O272" s="4">
        <v>0</v>
      </c>
      <c r="P272" s="4">
        <v>144.9163</v>
      </c>
      <c r="Q272" s="4">
        <v>-106.634</v>
      </c>
      <c r="R272" s="4">
        <v>0</v>
      </c>
      <c r="S272" s="4">
        <f>SUM(C272,D272,E272,F272,G272,H272,I272,J272,K272,N272,TABLARETRIBUCION[[#THIS ROW],[PENALIZACIÓN PI]],TABLARETRIBUCION[[#THIS ROW],[Q]],TABLARETRIBUCION[[#THIS ROW],[P]],TABLARETRIBUCION[[#THIS ROW],[F]])-M272-L272</f>
      </c>
    </row>
    <row r="273">
      <c r="A273" s="3" t="s">
        <v>560</v>
      </c>
      <c r="B273" s="3" t="s">
        <v>561</v>
      </c>
      <c r="C273" s="4">
        <v>66648.218</v>
      </c>
      <c r="D273" s="4">
        <v>0</v>
      </c>
      <c r="E273" s="4">
        <v>3235.6191</v>
      </c>
      <c r="F273" s="4">
        <v>711.8997</v>
      </c>
      <c r="G273" s="4">
        <v>23297</v>
      </c>
      <c r="H273" s="4">
        <v>0</v>
      </c>
      <c r="I273" s="4">
        <v>0</v>
      </c>
      <c r="J273" s="4">
        <v>4.4318</v>
      </c>
      <c r="K273" s="4">
        <v>2143.0157</v>
      </c>
      <c r="L273" s="4">
        <v>0</v>
      </c>
      <c r="M273" s="4">
        <v>0</v>
      </c>
      <c r="N273" s="4">
        <v>81081.6434</v>
      </c>
      <c r="O273" s="4">
        <v>0</v>
      </c>
      <c r="P273" s="4">
        <v>3542.4366</v>
      </c>
      <c r="Q273" s="4">
        <v>0</v>
      </c>
      <c r="R273" s="4">
        <v>0</v>
      </c>
      <c r="S273" s="4">
        <f>SUM(C273,D273,E273,F273,G273,H273,I273,J273,K273,N273,TABLARETRIBUCION[[#THIS ROW],[PENALIZACIÓN PI]],TABLARETRIBUCION[[#THIS ROW],[Q]],TABLARETRIBUCION[[#THIS ROW],[P]],TABLARETRIBUCION[[#THIS ROW],[F]])-M273-L273</f>
      </c>
    </row>
    <row r="274">
      <c r="A274" s="3" t="s">
        <v>562</v>
      </c>
      <c r="B274" s="3" t="s">
        <v>563</v>
      </c>
      <c r="C274" s="4">
        <v>17627.3614</v>
      </c>
      <c r="D274" s="4">
        <v>369.2707</v>
      </c>
      <c r="E274" s="4">
        <v>2018.5385</v>
      </c>
      <c r="F274" s="4">
        <v>7686.1797</v>
      </c>
      <c r="G274" s="4">
        <v>3993</v>
      </c>
      <c r="H274" s="4">
        <v>0</v>
      </c>
      <c r="I274" s="4">
        <v>519.7346</v>
      </c>
      <c r="J274" s="4">
        <v>0.9665</v>
      </c>
      <c r="K274" s="4">
        <v>15129.4278</v>
      </c>
      <c r="L274" s="4">
        <v>0</v>
      </c>
      <c r="M274" s="4">
        <v>0</v>
      </c>
      <c r="N274" s="4">
        <v>50987.7373</v>
      </c>
      <c r="O274" s="4">
        <v>0</v>
      </c>
      <c r="P274" s="4">
        <v>0</v>
      </c>
      <c r="Q274" s="4">
        <v>-1694.0507</v>
      </c>
      <c r="R274" s="4">
        <v>0</v>
      </c>
      <c r="S274" s="4">
        <f>SUM(C274,D274,E274,F274,G274,H274,I274,J274,K274,N274,TABLARETRIBUCION[[#THIS ROW],[PENALIZACIÓN PI]],TABLARETRIBUCION[[#THIS ROW],[Q]],TABLARETRIBUCION[[#THIS ROW],[P]],TABLARETRIBUCION[[#THIS ROW],[F]])-M274-L274</f>
      </c>
    </row>
    <row r="275">
      <c r="A275" s="3" t="s">
        <v>564</v>
      </c>
      <c r="B275" s="3" t="s">
        <v>565</v>
      </c>
      <c r="C275" s="4">
        <v>57921.3235</v>
      </c>
      <c r="D275" s="4">
        <v>0</v>
      </c>
      <c r="E275" s="4">
        <v>0</v>
      </c>
      <c r="F275" s="4">
        <v>203.1541</v>
      </c>
      <c r="G275" s="4">
        <v>12701</v>
      </c>
      <c r="H275" s="4">
        <v>0</v>
      </c>
      <c r="I275" s="4">
        <v>0</v>
      </c>
      <c r="J275" s="4">
        <v>0</v>
      </c>
      <c r="K275" s="4">
        <v>7463.9858</v>
      </c>
      <c r="L275" s="4">
        <v>0</v>
      </c>
      <c r="M275" s="4">
        <v>0</v>
      </c>
      <c r="N275" s="4">
        <v>88597.9627</v>
      </c>
      <c r="O275" s="4">
        <v>0</v>
      </c>
      <c r="P275" s="4">
        <v>0</v>
      </c>
      <c r="Q275" s="4">
        <v>-31.9602</v>
      </c>
      <c r="R275" s="4">
        <v>0</v>
      </c>
      <c r="S275" s="4">
        <f>SUM(C275,D275,E275,F275,G275,H275,I275,J275,K275,N275,TABLARETRIBUCION[[#THIS ROW],[PENALIZACIÓN PI]],TABLARETRIBUCION[[#THIS ROW],[Q]],TABLARETRIBUCION[[#THIS ROW],[P]],TABLARETRIBUCION[[#THIS ROW],[F]])-M275-L275</f>
      </c>
    </row>
    <row r="276">
      <c r="A276" s="3" t="s">
        <v>566</v>
      </c>
      <c r="B276" s="3" t="s">
        <v>567</v>
      </c>
      <c r="C276" s="4">
        <v>118968.8096</v>
      </c>
      <c r="D276" s="4">
        <v>0</v>
      </c>
      <c r="E276" s="4">
        <v>0</v>
      </c>
      <c r="F276" s="4">
        <v>7841.5088</v>
      </c>
      <c r="G276" s="4">
        <v>55884</v>
      </c>
      <c r="H276" s="4">
        <v>64.2703</v>
      </c>
      <c r="I276" s="4">
        <v>0</v>
      </c>
      <c r="J276" s="4">
        <v>6.522</v>
      </c>
      <c r="K276" s="4">
        <v>0</v>
      </c>
      <c r="L276" s="4">
        <v>0</v>
      </c>
      <c r="M276" s="4">
        <v>0</v>
      </c>
      <c r="N276" s="4">
        <v>218027.4289</v>
      </c>
      <c r="O276" s="4">
        <v>0</v>
      </c>
      <c r="P276" s="4">
        <v>590.8104</v>
      </c>
      <c r="Q276" s="4">
        <v>-1274.6566</v>
      </c>
      <c r="R276" s="4">
        <v>0</v>
      </c>
      <c r="S276" s="4">
        <f>SUM(C276,D276,E276,F276,G276,H276,I276,J276,K276,N276,TABLARETRIBUCION[[#THIS ROW],[PENALIZACIÓN PI]],TABLARETRIBUCION[[#THIS ROW],[Q]],TABLARETRIBUCION[[#THIS ROW],[P]],TABLARETRIBUCION[[#THIS ROW],[F]])-M276-L276</f>
      </c>
    </row>
    <row r="277">
      <c r="A277" s="3" t="s">
        <v>568</v>
      </c>
      <c r="B277" s="3" t="s">
        <v>569</v>
      </c>
      <c r="C277" s="4">
        <v>8461.9391</v>
      </c>
      <c r="D277" s="4">
        <v>0</v>
      </c>
      <c r="E277" s="4">
        <v>0</v>
      </c>
      <c r="F277" s="4">
        <v>0</v>
      </c>
      <c r="G277" s="4">
        <v>3037</v>
      </c>
      <c r="H277" s="4">
        <v>0</v>
      </c>
      <c r="I277" s="4">
        <v>0</v>
      </c>
      <c r="J277" s="4">
        <v>0</v>
      </c>
      <c r="K277" s="4">
        <v>8405.0251</v>
      </c>
      <c r="L277" s="4">
        <v>0</v>
      </c>
      <c r="M277" s="4">
        <v>0</v>
      </c>
      <c r="N277" s="4">
        <v>55845.3156</v>
      </c>
      <c r="O277" s="4">
        <v>0</v>
      </c>
      <c r="P277" s="4">
        <v>-2272.4784</v>
      </c>
      <c r="Q277" s="4">
        <v>757.4928</v>
      </c>
      <c r="R277" s="4">
        <v>0</v>
      </c>
      <c r="S277" s="4">
        <f>SUM(C277,D277,E277,F277,G277,H277,I277,J277,K277,N277,TABLARETRIBUCION[[#THIS ROW],[PENALIZACIÓN PI]],TABLARETRIBUCION[[#THIS ROW],[Q]],TABLARETRIBUCION[[#THIS ROW],[P]],TABLARETRIBUCION[[#THIS ROW],[F]])-M277-L277</f>
      </c>
    </row>
    <row r="278">
      <c r="A278" s="3" t="s">
        <v>570</v>
      </c>
      <c r="B278" s="3" t="s">
        <v>571</v>
      </c>
      <c r="C278" s="4">
        <v>86900.7957</v>
      </c>
      <c r="D278" s="4">
        <v>167.8337</v>
      </c>
      <c r="E278" s="4">
        <v>42.261</v>
      </c>
      <c r="F278" s="4">
        <v>175.8325</v>
      </c>
      <c r="G278" s="4">
        <v>18767</v>
      </c>
      <c r="H278" s="4">
        <v>0</v>
      </c>
      <c r="I278" s="4">
        <v>0</v>
      </c>
      <c r="J278" s="4">
        <v>0</v>
      </c>
      <c r="K278" s="4">
        <v>2299.7791</v>
      </c>
      <c r="L278" s="4">
        <v>0</v>
      </c>
      <c r="M278" s="4">
        <v>0</v>
      </c>
      <c r="N278" s="4">
        <v>25520.3341</v>
      </c>
      <c r="O278" s="4">
        <v>0</v>
      </c>
      <c r="P278" s="4">
        <v>150.4689</v>
      </c>
      <c r="Q278" s="4">
        <v>1338.7384</v>
      </c>
      <c r="R278" s="4">
        <v>0</v>
      </c>
      <c r="S278" s="4">
        <f>SUM(C278,D278,E278,F278,G278,H278,I278,J278,K278,N278,TABLARETRIBUCION[[#THIS ROW],[PENALIZACIÓN PI]],TABLARETRIBUCION[[#THIS ROW],[Q]],TABLARETRIBUCION[[#THIS ROW],[P]],TABLARETRIBUCION[[#THIS ROW],[F]])-M278-L278</f>
      </c>
    </row>
    <row r="279">
      <c r="A279" s="3" t="s">
        <v>572</v>
      </c>
      <c r="B279" s="3" t="s">
        <v>573</v>
      </c>
      <c r="C279" s="4">
        <v>5652891.4736</v>
      </c>
      <c r="D279" s="4">
        <v>3211.5203</v>
      </c>
      <c r="E279" s="4">
        <v>34667.1416</v>
      </c>
      <c r="F279" s="4">
        <v>8954.391</v>
      </c>
      <c r="G279" s="4">
        <v>671706</v>
      </c>
      <c r="H279" s="4">
        <v>3297.7491</v>
      </c>
      <c r="I279" s="4">
        <v>9538.0528</v>
      </c>
      <c r="J279" s="4">
        <v>517.1802</v>
      </c>
      <c r="K279" s="4">
        <v>22634.6395</v>
      </c>
      <c r="L279" s="4">
        <v>0</v>
      </c>
      <c r="M279" s="4">
        <v>4769.6366</v>
      </c>
      <c r="N279" s="4">
        <v>1806775.5782</v>
      </c>
      <c r="O279" s="4">
        <v>0</v>
      </c>
      <c r="P279" s="4">
        <v>-1328.9372</v>
      </c>
      <c r="Q279" s="4">
        <v>82094.2409</v>
      </c>
      <c r="R279" s="4">
        <v>309.348</v>
      </c>
      <c r="S279" s="4">
        <f>SUM(C279,D279,E279,F279,G279,H279,I279,J279,K279,N279,TABLARETRIBUCION[[#THIS ROW],[PENALIZACIÓN PI]],TABLARETRIBUCION[[#THIS ROW],[Q]],TABLARETRIBUCION[[#THIS ROW],[P]],TABLARETRIBUCION[[#THIS ROW],[F]])-M279-L279</f>
      </c>
    </row>
    <row r="280">
      <c r="A280" s="3" t="s">
        <v>574</v>
      </c>
      <c r="B280" s="3" t="s">
        <v>575</v>
      </c>
      <c r="C280" s="4">
        <v>132839.907</v>
      </c>
      <c r="D280" s="4">
        <v>3795.7592</v>
      </c>
      <c r="E280" s="4">
        <v>14485.2058</v>
      </c>
      <c r="F280" s="4">
        <v>9266.2284</v>
      </c>
      <c r="G280" s="4">
        <v>42741</v>
      </c>
      <c r="H280" s="4">
        <v>103.1568</v>
      </c>
      <c r="I280" s="4">
        <v>2207.6548</v>
      </c>
      <c r="J280" s="4">
        <v>221.161</v>
      </c>
      <c r="K280" s="4">
        <v>24139.2558</v>
      </c>
      <c r="L280" s="4">
        <v>0</v>
      </c>
      <c r="M280" s="4">
        <v>419.2018</v>
      </c>
      <c r="N280" s="4">
        <v>152203.3681</v>
      </c>
      <c r="O280" s="4">
        <v>0</v>
      </c>
      <c r="P280" s="4">
        <v>-2249.3547</v>
      </c>
      <c r="Q280" s="4">
        <v>-1443.6346</v>
      </c>
      <c r="R280" s="4">
        <v>0</v>
      </c>
      <c r="S280" s="4">
        <f>SUM(C280,D280,E280,F280,G280,H280,I280,J280,K280,N280,TABLARETRIBUCION[[#THIS ROW],[PENALIZACIÓN PI]],TABLARETRIBUCION[[#THIS ROW],[Q]],TABLARETRIBUCION[[#THIS ROW],[P]],TABLARETRIBUCION[[#THIS ROW],[F]])-M280-L280</f>
      </c>
    </row>
    <row r="281">
      <c r="A281" s="3" t="s">
        <v>576</v>
      </c>
      <c r="B281" s="3" t="s">
        <v>577</v>
      </c>
      <c r="C281" s="4">
        <v>113449.3468</v>
      </c>
      <c r="D281" s="4">
        <v>-79</v>
      </c>
      <c r="E281" s="4">
        <v>2079.2185</v>
      </c>
      <c r="F281" s="4">
        <v>2420.7075</v>
      </c>
      <c r="G281" s="4">
        <v>23839</v>
      </c>
      <c r="H281" s="4">
        <v>0</v>
      </c>
      <c r="I281" s="4">
        <v>81.266</v>
      </c>
      <c r="J281" s="4">
        <v>9.4094</v>
      </c>
      <c r="K281" s="4">
        <v>21283.5067</v>
      </c>
      <c r="L281" s="4">
        <v>0</v>
      </c>
      <c r="M281" s="4">
        <v>0</v>
      </c>
      <c r="N281" s="4">
        <v>195884.3368</v>
      </c>
      <c r="O281" s="4">
        <v>0</v>
      </c>
      <c r="P281" s="4">
        <v>7179.3558</v>
      </c>
      <c r="Q281" s="4">
        <v>3589.6779</v>
      </c>
      <c r="R281" s="4">
        <v>0</v>
      </c>
      <c r="S281" s="4">
        <f>SUM(C281,D281,E281,F281,G281,H281,I281,J281,K281,N281,TABLARETRIBUCION[[#THIS ROW],[PENALIZACIÓN PI]],TABLARETRIBUCION[[#THIS ROW],[Q]],TABLARETRIBUCION[[#THIS ROW],[P]],TABLARETRIBUCION[[#THIS ROW],[F]])-M281-L281</f>
      </c>
    </row>
    <row r="282">
      <c r="A282" s="3" t="s">
        <v>578</v>
      </c>
      <c r="B282" s="3" t="s">
        <v>579</v>
      </c>
      <c r="C282" s="4">
        <v>9904.4559</v>
      </c>
      <c r="D282" s="4">
        <v>0</v>
      </c>
      <c r="E282" s="4">
        <v>0</v>
      </c>
      <c r="F282" s="4">
        <v>0</v>
      </c>
      <c r="G282" s="4">
        <v>3479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31423.1659</v>
      </c>
      <c r="O282" s="4">
        <v>0</v>
      </c>
      <c r="P282" s="4">
        <v>0</v>
      </c>
      <c r="Q282" s="4">
        <v>0</v>
      </c>
      <c r="R282" s="4">
        <v>0</v>
      </c>
      <c r="S282" s="4">
        <f>SUM(C282,D282,E282,F282,G282,H282,I282,J282,K282,N282,TABLARETRIBUCION[[#THIS ROW],[PENALIZACIÓN PI]],TABLARETRIBUCION[[#THIS ROW],[Q]],TABLARETRIBUCION[[#THIS ROW],[P]],TABLARETRIBUCION[[#THIS ROW],[F]])-M282-L282</f>
      </c>
    </row>
    <row r="283">
      <c r="A283" s="3" t="s">
        <v>580</v>
      </c>
      <c r="B283" s="3" t="s">
        <v>581</v>
      </c>
      <c r="C283" s="4">
        <v>61000.682</v>
      </c>
      <c r="D283" s="4">
        <v>0</v>
      </c>
      <c r="E283" s="4">
        <v>2264.9573</v>
      </c>
      <c r="F283" s="4">
        <v>0</v>
      </c>
      <c r="G283" s="4">
        <v>11534</v>
      </c>
      <c r="H283" s="4">
        <v>0</v>
      </c>
      <c r="I283" s="4">
        <v>187.0235</v>
      </c>
      <c r="J283" s="4">
        <v>0</v>
      </c>
      <c r="K283" s="4">
        <v>0</v>
      </c>
      <c r="L283" s="4">
        <v>0</v>
      </c>
      <c r="M283" s="4">
        <v>0</v>
      </c>
      <c r="N283" s="4">
        <v>65125.7325</v>
      </c>
      <c r="O283" s="4">
        <v>0</v>
      </c>
      <c r="P283" s="4">
        <v>2577.6679</v>
      </c>
      <c r="Q283" s="4">
        <v>1372.1905</v>
      </c>
      <c r="R283" s="4">
        <v>0</v>
      </c>
      <c r="S283" s="4">
        <f>SUM(C283,D283,E283,F283,G283,H283,I283,J283,K283,N283,TABLARETRIBUCION[[#THIS ROW],[PENALIZACIÓN PI]],TABLARETRIBUCION[[#THIS ROW],[Q]],TABLARETRIBUCION[[#THIS ROW],[P]],TABLARETRIBUCION[[#THIS ROW],[F]])-M283-L283</f>
      </c>
    </row>
    <row r="284">
      <c r="A284" s="3" t="s">
        <v>582</v>
      </c>
      <c r="B284" s="3" t="s">
        <v>583</v>
      </c>
      <c r="C284" s="4">
        <v>1154957726.7735</v>
      </c>
      <c r="D284" s="4">
        <v>28021765.6877</v>
      </c>
      <c r="E284" s="4">
        <v>31050856.5885</v>
      </c>
      <c r="F284" s="4">
        <v>38169437.7501</v>
      </c>
      <c r="G284" s="4">
        <v>409148439</v>
      </c>
      <c r="H284" s="4">
        <v>7866659.1454</v>
      </c>
      <c r="I284" s="4">
        <v>3926500.9424</v>
      </c>
      <c r="J284" s="4">
        <v>1920978.8517</v>
      </c>
      <c r="K284" s="4">
        <v>65954994.1631</v>
      </c>
      <c r="L284" s="4">
        <v>6491806.4903</v>
      </c>
      <c r="M284" s="4">
        <v>7655896.4509</v>
      </c>
      <c r="N284" s="4">
        <v>317105856.7463</v>
      </c>
      <c r="O284" s="4">
        <v>0</v>
      </c>
      <c r="P284" s="4">
        <v>-7745289.9266</v>
      </c>
      <c r="Q284" s="4">
        <v>20353105.1989</v>
      </c>
      <c r="R284" s="4">
        <v>2516892.78</v>
      </c>
      <c r="S284" s="4">
        <f>SUM(C284,D284,E284,F284,G284,H284,I284,J284,K284,N284,TABLARETRIBUCION[[#THIS ROW],[PENALIZACIÓN PI]],TABLARETRIBUCION[[#THIS ROW],[Q]],TABLARETRIBUCION[[#THIS ROW],[P]],TABLARETRIBUCION[[#THIS ROW],[F]])-M284-L284</f>
      </c>
    </row>
    <row r="285">
      <c r="A285" s="3" t="s">
        <v>584</v>
      </c>
      <c r="B285" s="3" t="s">
        <v>585</v>
      </c>
      <c r="C285" s="4">
        <v>47628.5926</v>
      </c>
      <c r="D285" s="4">
        <v>0</v>
      </c>
      <c r="E285" s="4">
        <v>0</v>
      </c>
      <c r="F285" s="4">
        <v>0</v>
      </c>
      <c r="G285" s="4">
        <v>15471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100999.7184</v>
      </c>
      <c r="O285" s="4">
        <v>0</v>
      </c>
      <c r="P285" s="4">
        <v>0</v>
      </c>
      <c r="Q285" s="4">
        <v>1640.9931</v>
      </c>
      <c r="R285" s="4">
        <v>0</v>
      </c>
      <c r="S285" s="4">
        <f>SUM(C285,D285,E285,F285,G285,H285,I285,J285,K285,N285,TABLARETRIBUCION[[#THIS ROW],[PENALIZACIÓN PI]],TABLARETRIBUCION[[#THIS ROW],[Q]],TABLARETRIBUCION[[#THIS ROW],[P]],TABLARETRIBUCION[[#THIS ROW],[F]])-M285-L285</f>
      </c>
    </row>
    <row r="286">
      <c r="A286" s="3" t="s">
        <v>586</v>
      </c>
      <c r="B286" s="3" t="s">
        <v>587</v>
      </c>
      <c r="C286" s="4">
        <v>169797.5177</v>
      </c>
      <c r="D286" s="4">
        <v>0</v>
      </c>
      <c r="E286" s="4">
        <v>0</v>
      </c>
      <c r="F286" s="4">
        <v>0</v>
      </c>
      <c r="G286" s="4">
        <v>51961</v>
      </c>
      <c r="H286" s="4">
        <v>3.2079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191804.1412</v>
      </c>
      <c r="O286" s="4">
        <v>0</v>
      </c>
      <c r="P286" s="4">
        <v>0</v>
      </c>
      <c r="Q286" s="4">
        <v>-4589.022</v>
      </c>
      <c r="R286" s="4">
        <v>0</v>
      </c>
      <c r="S286" s="4">
        <f>SUM(C286,D286,E286,F286,G286,H286,I286,J286,K286,N286,TABLARETRIBUCION[[#THIS ROW],[PENALIZACIÓN PI]],TABLARETRIBUCION[[#THIS ROW],[Q]],TABLARETRIBUCION[[#THIS ROW],[P]],TABLARETRIBUCION[[#THIS ROW],[F]])-M286-L286</f>
      </c>
    </row>
    <row r="287">
      <c r="A287" s="3" t="s">
        <v>588</v>
      </c>
      <c r="B287" s="3" t="s">
        <v>589</v>
      </c>
      <c r="C287" s="4">
        <v>168585.6799</v>
      </c>
      <c r="D287" s="4">
        <v>0</v>
      </c>
      <c r="E287" s="4">
        <v>8175.0938</v>
      </c>
      <c r="F287" s="4">
        <v>18178.9308</v>
      </c>
      <c r="G287" s="4">
        <v>26135</v>
      </c>
      <c r="H287" s="4">
        <v>0</v>
      </c>
      <c r="I287" s="4">
        <v>11.628</v>
      </c>
      <c r="J287" s="4">
        <v>0.91</v>
      </c>
      <c r="K287" s="4">
        <v>40142.7805</v>
      </c>
      <c r="L287" s="4">
        <v>0</v>
      </c>
      <c r="M287" s="4">
        <v>0</v>
      </c>
      <c r="N287" s="4">
        <v>129975.5808</v>
      </c>
      <c r="O287" s="4">
        <v>0</v>
      </c>
      <c r="P287" s="4">
        <v>-2084.3306</v>
      </c>
      <c r="Q287" s="4">
        <v>0</v>
      </c>
      <c r="R287" s="4">
        <v>0</v>
      </c>
      <c r="S287" s="4">
        <f>SUM(C287,D287,E287,F287,G287,H287,I287,J287,K287,N287,TABLARETRIBUCION[[#THIS ROW],[PENALIZACIÓN PI]],TABLARETRIBUCION[[#THIS ROW],[Q]],TABLARETRIBUCION[[#THIS ROW],[P]],TABLARETRIBUCION[[#THIS ROW],[F]])-M287-L287</f>
      </c>
    </row>
    <row r="288">
      <c r="A288" s="3" t="s">
        <v>590</v>
      </c>
      <c r="B288" s="3" t="s">
        <v>591</v>
      </c>
      <c r="C288" s="4">
        <v>562086.4205</v>
      </c>
      <c r="D288" s="4">
        <v>1064.9409</v>
      </c>
      <c r="E288" s="4">
        <v>24457.702</v>
      </c>
      <c r="F288" s="4">
        <v>13180.2899</v>
      </c>
      <c r="G288" s="4">
        <v>94956</v>
      </c>
      <c r="H288" s="4">
        <v>2462.9841</v>
      </c>
      <c r="I288" s="4">
        <v>452.4013</v>
      </c>
      <c r="J288" s="4">
        <v>98.4282</v>
      </c>
      <c r="K288" s="4">
        <v>2634.1685</v>
      </c>
      <c r="L288" s="4">
        <v>0</v>
      </c>
      <c r="M288" s="4">
        <v>5683.7932</v>
      </c>
      <c r="N288" s="4">
        <v>203396.2651</v>
      </c>
      <c r="O288" s="4">
        <v>0</v>
      </c>
      <c r="P288" s="4">
        <v>-1354.1541</v>
      </c>
      <c r="Q288" s="4">
        <v>8991.0581</v>
      </c>
      <c r="R288" s="4">
        <v>0</v>
      </c>
      <c r="S288" s="4">
        <f>SUM(C288,D288,E288,F288,G288,H288,I288,J288,K288,N288,TABLARETRIBUCION[[#THIS ROW],[PENALIZACIÓN PI]],TABLARETRIBUCION[[#THIS ROW],[Q]],TABLARETRIBUCION[[#THIS ROW],[P]],TABLARETRIBUCION[[#THIS ROW],[F]])-M288-L288</f>
      </c>
    </row>
    <row r="289">
      <c r="A289" s="3" t="s">
        <v>592</v>
      </c>
      <c r="B289" s="3" t="s">
        <v>593</v>
      </c>
      <c r="C289" s="4">
        <v>33824.0039</v>
      </c>
      <c r="D289" s="4">
        <v>0</v>
      </c>
      <c r="E289" s="4">
        <v>0</v>
      </c>
      <c r="F289" s="4">
        <v>0</v>
      </c>
      <c r="G289" s="4">
        <v>5958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56491.3246</v>
      </c>
      <c r="O289" s="4">
        <v>0</v>
      </c>
      <c r="P289" s="4">
        <v>0</v>
      </c>
      <c r="Q289" s="4">
        <v>195.9596</v>
      </c>
      <c r="R289" s="4">
        <v>0</v>
      </c>
      <c r="S289" s="4">
        <f>SUM(C289,D289,E289,F289,G289,H289,I289,J289,K289,N289,TABLARETRIBUCION[[#THIS ROW],[PENALIZACIÓN PI]],TABLARETRIBUCION[[#THIS ROW],[Q]],TABLARETRIBUCION[[#THIS ROW],[P]],TABLARETRIBUCION[[#THIS ROW],[F]])-M289-L289</f>
      </c>
    </row>
    <row r="290">
      <c r="A290" s="3" t="s">
        <v>594</v>
      </c>
      <c r="B290" s="3" t="s">
        <v>595</v>
      </c>
      <c r="C290" s="4">
        <v>140711.1373</v>
      </c>
      <c r="D290" s="4">
        <v>503.7762</v>
      </c>
      <c r="E290" s="4">
        <v>334.8956</v>
      </c>
      <c r="F290" s="4">
        <v>1163.3988</v>
      </c>
      <c r="G290" s="4">
        <v>33625</v>
      </c>
      <c r="H290" s="4">
        <v>18.3867</v>
      </c>
      <c r="I290" s="4">
        <v>60.888</v>
      </c>
      <c r="J290" s="4">
        <v>115.2458</v>
      </c>
      <c r="K290" s="4">
        <v>58311.5177</v>
      </c>
      <c r="L290" s="4">
        <v>0</v>
      </c>
      <c r="M290" s="4">
        <v>0</v>
      </c>
      <c r="N290" s="4">
        <v>204625.2898</v>
      </c>
      <c r="O290" s="4">
        <v>0</v>
      </c>
      <c r="P290" s="4">
        <v>7324.2897</v>
      </c>
      <c r="Q290" s="4">
        <v>-1300.1605</v>
      </c>
      <c r="R290" s="4">
        <v>188.55</v>
      </c>
      <c r="S290" s="4">
        <f>SUM(C290,D290,E290,F290,G290,H290,I290,J290,K290,N290,TABLARETRIBUCION[[#THIS ROW],[PENALIZACIÓN PI]],TABLARETRIBUCION[[#THIS ROW],[Q]],TABLARETRIBUCION[[#THIS ROW],[P]],TABLARETRIBUCION[[#THIS ROW],[F]])-M290-L290</f>
      </c>
    </row>
    <row r="291">
      <c r="A291" s="3" t="s">
        <v>596</v>
      </c>
      <c r="B291" s="3" t="s">
        <v>597</v>
      </c>
      <c r="C291" s="4">
        <v>36902.9943</v>
      </c>
      <c r="D291" s="4">
        <v>0</v>
      </c>
      <c r="E291" s="4">
        <v>0</v>
      </c>
      <c r="F291" s="4">
        <v>0</v>
      </c>
      <c r="G291" s="4">
        <v>9490</v>
      </c>
      <c r="H291" s="4">
        <v>0</v>
      </c>
      <c r="I291" s="4">
        <v>0</v>
      </c>
      <c r="J291" s="4">
        <v>0</v>
      </c>
      <c r="K291" s="4">
        <v>4116.6216</v>
      </c>
      <c r="L291" s="4">
        <v>0</v>
      </c>
      <c r="M291" s="4">
        <v>0</v>
      </c>
      <c r="N291" s="4">
        <v>63009.1462</v>
      </c>
      <c r="O291" s="4">
        <v>0</v>
      </c>
      <c r="P291" s="4">
        <v>934.0503</v>
      </c>
      <c r="Q291" s="4">
        <v>1135.1876</v>
      </c>
      <c r="R291" s="4">
        <v>0</v>
      </c>
      <c r="S291" s="4">
        <f>SUM(C291,D291,E291,F291,G291,H291,I291,J291,K291,N291,TABLARETRIBUCION[[#THIS ROW],[PENALIZACIÓN PI]],TABLARETRIBUCION[[#THIS ROW],[Q]],TABLARETRIBUCION[[#THIS ROW],[P]],TABLARETRIBUCION[[#THIS ROW],[F]])-M291-L291</f>
      </c>
    </row>
    <row r="292">
      <c r="A292" s="3" t="s">
        <v>598</v>
      </c>
      <c r="B292" s="3" t="s">
        <v>599</v>
      </c>
      <c r="C292" s="4">
        <v>283580.8368</v>
      </c>
      <c r="D292" s="4">
        <v>5653.9378</v>
      </c>
      <c r="E292" s="4">
        <v>690.0142</v>
      </c>
      <c r="F292" s="4">
        <v>6783.3507</v>
      </c>
      <c r="G292" s="4">
        <v>38007</v>
      </c>
      <c r="H292" s="4">
        <v>2495.2133</v>
      </c>
      <c r="I292" s="4">
        <v>0</v>
      </c>
      <c r="J292" s="4">
        <v>145.1798</v>
      </c>
      <c r="K292" s="4">
        <v>55231.752</v>
      </c>
      <c r="L292" s="4">
        <v>1948.3846</v>
      </c>
      <c r="M292" s="4">
        <v>0</v>
      </c>
      <c r="N292" s="4">
        <v>120098.7674</v>
      </c>
      <c r="O292" s="4">
        <v>0</v>
      </c>
      <c r="P292" s="4">
        <v>10214.7533</v>
      </c>
      <c r="Q292" s="4">
        <v>-1255.1641</v>
      </c>
      <c r="R292" s="4">
        <v>0</v>
      </c>
      <c r="S292" s="4">
        <f>SUM(C292,D292,E292,F292,G292,H292,I292,J292,K292,N292,TABLARETRIBUCION[[#THIS ROW],[PENALIZACIÓN PI]],TABLARETRIBUCION[[#THIS ROW],[Q]],TABLARETRIBUCION[[#THIS ROW],[P]],TABLARETRIBUCION[[#THIS ROW],[F]])-M292-L292</f>
      </c>
    </row>
    <row r="293">
      <c r="A293" s="3" t="s">
        <v>600</v>
      </c>
      <c r="B293" s="3" t="s">
        <v>601</v>
      </c>
      <c r="C293" s="4">
        <v>939.0677</v>
      </c>
      <c r="D293" s="4">
        <v>0</v>
      </c>
      <c r="E293" s="4">
        <v>0</v>
      </c>
      <c r="F293" s="4">
        <v>229.1698</v>
      </c>
      <c r="G293" s="4">
        <v>210</v>
      </c>
      <c r="H293" s="4">
        <v>0</v>
      </c>
      <c r="I293" s="4">
        <v>0</v>
      </c>
      <c r="J293" s="4">
        <v>22.6671</v>
      </c>
      <c r="K293" s="4">
        <v>1359.2978</v>
      </c>
      <c r="L293" s="4">
        <v>0</v>
      </c>
      <c r="M293" s="4">
        <v>0</v>
      </c>
      <c r="N293" s="4">
        <v>11192.6122</v>
      </c>
      <c r="O293" s="4">
        <v>0</v>
      </c>
      <c r="P293" s="4">
        <v>0</v>
      </c>
      <c r="Q293" s="4">
        <v>139.5281</v>
      </c>
      <c r="R293" s="4">
        <v>0</v>
      </c>
      <c r="S293" s="4">
        <f>SUM(C293,D293,E293,F293,G293,H293,I293,J293,K293,N293,TABLARETRIBUCION[[#THIS ROW],[PENALIZACIÓN PI]],TABLARETRIBUCION[[#THIS ROW],[Q]],TABLARETRIBUCION[[#THIS ROW],[P]],TABLARETRIBUCION[[#THIS ROW],[F]])-M293-L293</f>
      </c>
    </row>
    <row r="294">
      <c r="A294" s="3" t="s">
        <v>602</v>
      </c>
      <c r="B294" s="3" t="s">
        <v>603</v>
      </c>
      <c r="C294" s="4">
        <v>39898.0698</v>
      </c>
      <c r="D294" s="4">
        <v>0</v>
      </c>
      <c r="E294" s="4">
        <v>1923.9555</v>
      </c>
      <c r="F294" s="4">
        <v>984.533</v>
      </c>
      <c r="G294" s="4">
        <v>6255</v>
      </c>
      <c r="H294" s="4">
        <v>0</v>
      </c>
      <c r="I294" s="4">
        <v>220.9638</v>
      </c>
      <c r="J294" s="4">
        <v>1.7385</v>
      </c>
      <c r="K294" s="4">
        <v>37455.5899</v>
      </c>
      <c r="L294" s="4">
        <v>0</v>
      </c>
      <c r="M294" s="4">
        <v>145.1705</v>
      </c>
      <c r="N294" s="4">
        <v>26150.2376</v>
      </c>
      <c r="O294" s="4">
        <v>0</v>
      </c>
      <c r="P294" s="4">
        <v>2254.8984</v>
      </c>
      <c r="Q294" s="4">
        <v>1127.4492</v>
      </c>
      <c r="R294" s="4">
        <v>0</v>
      </c>
      <c r="S294" s="4">
        <f>SUM(C294,D294,E294,F294,G294,H294,I294,J294,K294,N294,TABLARETRIBUCION[[#THIS ROW],[PENALIZACIÓN PI]],TABLARETRIBUCION[[#THIS ROW],[Q]],TABLARETRIBUCION[[#THIS ROW],[P]],TABLARETRIBUCION[[#THIS ROW],[F]])-M294-L294</f>
      </c>
    </row>
    <row r="295">
      <c r="A295" s="3" t="s">
        <v>604</v>
      </c>
      <c r="B295" s="3" t="s">
        <v>605</v>
      </c>
      <c r="C295" s="4">
        <v>54300.4284</v>
      </c>
      <c r="D295" s="4">
        <v>2773.4939</v>
      </c>
      <c r="E295" s="4">
        <v>838.9334</v>
      </c>
      <c r="F295" s="4">
        <v>2075.2808</v>
      </c>
      <c r="G295" s="4">
        <v>14135</v>
      </c>
      <c r="H295" s="4">
        <v>0</v>
      </c>
      <c r="I295" s="4">
        <v>0</v>
      </c>
      <c r="J295" s="4">
        <v>0</v>
      </c>
      <c r="K295" s="4">
        <v>6603.186</v>
      </c>
      <c r="L295" s="4">
        <v>0</v>
      </c>
      <c r="M295" s="4">
        <v>0</v>
      </c>
      <c r="N295" s="4">
        <v>112370.3271</v>
      </c>
      <c r="O295" s="4">
        <v>0</v>
      </c>
      <c r="P295" s="4">
        <v>0</v>
      </c>
      <c r="Q295" s="4">
        <v>1930.9665</v>
      </c>
      <c r="R295" s="4">
        <v>0</v>
      </c>
      <c r="S295" s="4">
        <f>SUM(C295,D295,E295,F295,G295,H295,I295,J295,K295,N295,TABLARETRIBUCION[[#THIS ROW],[PENALIZACIÓN PI]],TABLARETRIBUCION[[#THIS ROW],[Q]],TABLARETRIBUCION[[#THIS ROW],[P]],TABLARETRIBUCION[[#THIS ROW],[F]])-M295-L295</f>
      </c>
    </row>
    <row r="296">
      <c r="A296" s="3" t="s">
        <v>606</v>
      </c>
      <c r="B296" s="3" t="s">
        <v>607</v>
      </c>
      <c r="C296" s="4">
        <v>82764.4395</v>
      </c>
      <c r="D296" s="4">
        <v>7133.0863</v>
      </c>
      <c r="E296" s="4">
        <v>5251.1552</v>
      </c>
      <c r="F296" s="4">
        <v>9064.837</v>
      </c>
      <c r="G296" s="4">
        <v>34763</v>
      </c>
      <c r="H296" s="4">
        <v>0</v>
      </c>
      <c r="I296" s="4">
        <v>364.2381</v>
      </c>
      <c r="J296" s="4">
        <v>2151.4953</v>
      </c>
      <c r="K296" s="4">
        <v>3604.2234</v>
      </c>
      <c r="L296" s="4">
        <v>0</v>
      </c>
      <c r="M296" s="4">
        <v>0</v>
      </c>
      <c r="N296" s="4">
        <v>218660.1527</v>
      </c>
      <c r="O296" s="4">
        <v>0</v>
      </c>
      <c r="P296" s="4">
        <v>-2461.9531</v>
      </c>
      <c r="Q296" s="4">
        <v>3637.5663</v>
      </c>
      <c r="R296" s="4">
        <v>0</v>
      </c>
      <c r="S296" s="4">
        <f>SUM(C296,D296,E296,F296,G296,H296,I296,J296,K296,N296,TABLARETRIBUCION[[#THIS ROW],[PENALIZACIÓN PI]],TABLARETRIBUCION[[#THIS ROW],[Q]],TABLARETRIBUCION[[#THIS ROW],[P]],TABLARETRIBUCION[[#THIS ROW],[F]])-M296-L296</f>
      </c>
    </row>
    <row r="297">
      <c r="A297" s="3" t="s">
        <v>608</v>
      </c>
      <c r="B297" s="3" t="s">
        <v>609</v>
      </c>
      <c r="C297" s="4">
        <v>104634.0462</v>
      </c>
      <c r="D297" s="4">
        <v>1661.8713</v>
      </c>
      <c r="E297" s="4">
        <v>3640.6789</v>
      </c>
      <c r="F297" s="4">
        <v>11073.5418</v>
      </c>
      <c r="G297" s="4">
        <v>26401</v>
      </c>
      <c r="H297" s="4">
        <v>1294.1967</v>
      </c>
      <c r="I297" s="4">
        <v>77.5896</v>
      </c>
      <c r="J297" s="4">
        <v>1719.1252</v>
      </c>
      <c r="K297" s="4">
        <v>25245.5215</v>
      </c>
      <c r="L297" s="4">
        <v>306.6083</v>
      </c>
      <c r="M297" s="4">
        <v>48.593</v>
      </c>
      <c r="N297" s="4">
        <v>167783.7835</v>
      </c>
      <c r="O297" s="4">
        <v>0</v>
      </c>
      <c r="P297" s="4">
        <v>-908.1714</v>
      </c>
      <c r="Q297" s="4">
        <v>3431.7615</v>
      </c>
      <c r="R297" s="4">
        <v>0</v>
      </c>
      <c r="S297" s="4">
        <f>SUM(C297,D297,E297,F297,G297,H297,I297,J297,K297,N297,TABLARETRIBUCION[[#THIS ROW],[PENALIZACIÓN PI]],TABLARETRIBUCION[[#THIS ROW],[Q]],TABLARETRIBUCION[[#THIS ROW],[P]],TABLARETRIBUCION[[#THIS ROW],[F]])-M297-L297</f>
      </c>
    </row>
    <row r="298">
      <c r="A298" s="3" t="s">
        <v>610</v>
      </c>
      <c r="B298" s="3" t="s">
        <v>611</v>
      </c>
      <c r="C298" s="4">
        <v>115075.5187</v>
      </c>
      <c r="D298" s="4">
        <v>914.2171</v>
      </c>
      <c r="E298" s="4">
        <v>10636.7848</v>
      </c>
      <c r="F298" s="4">
        <v>3106.939</v>
      </c>
      <c r="G298" s="4">
        <v>25566</v>
      </c>
      <c r="H298" s="4">
        <v>96.0764</v>
      </c>
      <c r="I298" s="4">
        <v>36.2686</v>
      </c>
      <c r="J298" s="4">
        <v>17.9138</v>
      </c>
      <c r="K298" s="4">
        <v>10398.6163</v>
      </c>
      <c r="L298" s="4">
        <v>0</v>
      </c>
      <c r="M298" s="4">
        <v>13.8377</v>
      </c>
      <c r="N298" s="4">
        <v>138292.6608</v>
      </c>
      <c r="O298" s="4">
        <v>0</v>
      </c>
      <c r="P298" s="4">
        <v>-1523.5196</v>
      </c>
      <c r="Q298" s="4">
        <v>3041.2716</v>
      </c>
      <c r="R298" s="4">
        <v>0</v>
      </c>
      <c r="S298" s="4">
        <f>SUM(C298,D298,E298,F298,G298,H298,I298,J298,K298,N298,TABLARETRIBUCION[[#THIS ROW],[PENALIZACIÓN PI]],TABLARETRIBUCION[[#THIS ROW],[Q]],TABLARETRIBUCION[[#THIS ROW],[P]],TABLARETRIBUCION[[#THIS ROW],[F]])-M298-L298</f>
      </c>
    </row>
    <row r="299">
      <c r="A299" s="3" t="s">
        <v>612</v>
      </c>
      <c r="B299" s="3" t="s">
        <v>613</v>
      </c>
      <c r="C299" s="4">
        <v>261695.6058</v>
      </c>
      <c r="D299" s="4">
        <v>8696.019</v>
      </c>
      <c r="E299" s="4">
        <v>13357.9048</v>
      </c>
      <c r="F299" s="4">
        <v>9939.8674</v>
      </c>
      <c r="G299" s="4">
        <v>40644</v>
      </c>
      <c r="H299" s="4">
        <v>1960.1047</v>
      </c>
      <c r="I299" s="4">
        <v>2143.4434</v>
      </c>
      <c r="J299" s="4">
        <v>733.7152</v>
      </c>
      <c r="K299" s="4">
        <v>59865.9822</v>
      </c>
      <c r="L299" s="4">
        <v>1861.0045</v>
      </c>
      <c r="M299" s="4">
        <v>2067.9214</v>
      </c>
      <c r="N299" s="4">
        <v>201816.6383</v>
      </c>
      <c r="O299" s="4">
        <v>0</v>
      </c>
      <c r="P299" s="4">
        <v>11938.4871</v>
      </c>
      <c r="Q299" s="4">
        <v>-601.7565</v>
      </c>
      <c r="R299" s="4">
        <v>110.882</v>
      </c>
      <c r="S299" s="4">
        <f>SUM(C299,D299,E299,F299,G299,H299,I299,J299,K299,N299,TABLARETRIBUCION[[#THIS ROW],[PENALIZACIÓN PI]],TABLARETRIBUCION[[#THIS ROW],[Q]],TABLARETRIBUCION[[#THIS ROW],[P]],TABLARETRIBUCION[[#THIS ROW],[F]])-M299-L299</f>
      </c>
    </row>
    <row r="300">
      <c r="A300" s="3" t="s">
        <v>614</v>
      </c>
      <c r="B300" s="3" t="s">
        <v>615</v>
      </c>
      <c r="C300" s="4">
        <v>305231.006</v>
      </c>
      <c r="D300" s="4">
        <v>7417.7244</v>
      </c>
      <c r="E300" s="4">
        <v>6025.6174</v>
      </c>
      <c r="F300" s="4">
        <v>23895.8123</v>
      </c>
      <c r="G300" s="4">
        <v>54225</v>
      </c>
      <c r="H300" s="4">
        <v>349.413</v>
      </c>
      <c r="I300" s="4">
        <v>275.9408</v>
      </c>
      <c r="J300" s="4">
        <v>181.1897</v>
      </c>
      <c r="K300" s="4">
        <v>148667.4831</v>
      </c>
      <c r="L300" s="4">
        <v>86.7126</v>
      </c>
      <c r="M300" s="4">
        <v>0</v>
      </c>
      <c r="N300" s="4">
        <v>242830.6496</v>
      </c>
      <c r="O300" s="4">
        <v>0</v>
      </c>
      <c r="P300" s="4">
        <v>129.2897</v>
      </c>
      <c r="Q300" s="4">
        <v>-2119.0646</v>
      </c>
      <c r="R300" s="4">
        <v>0</v>
      </c>
      <c r="S300" s="4">
        <f>SUM(C300,D300,E300,F300,G300,H300,I300,J300,K300,N300,TABLARETRIBUCION[[#THIS ROW],[PENALIZACIÓN PI]],TABLARETRIBUCION[[#THIS ROW],[Q]],TABLARETRIBUCION[[#THIS ROW],[P]],TABLARETRIBUCION[[#THIS ROW],[F]])-M300-L300</f>
      </c>
    </row>
    <row r="301">
      <c r="A301" s="3" t="s">
        <v>616</v>
      </c>
      <c r="B301" s="3" t="s">
        <v>617</v>
      </c>
      <c r="C301" s="4">
        <v>23049.1618</v>
      </c>
      <c r="D301" s="4">
        <v>480.8678</v>
      </c>
      <c r="E301" s="4">
        <v>1756.8072</v>
      </c>
      <c r="F301" s="4">
        <v>0</v>
      </c>
      <c r="G301" s="4">
        <v>12176</v>
      </c>
      <c r="H301" s="4">
        <v>188.2693</v>
      </c>
      <c r="I301" s="4">
        <v>0</v>
      </c>
      <c r="J301" s="4">
        <v>0</v>
      </c>
      <c r="K301" s="4">
        <v>526.1664</v>
      </c>
      <c r="L301" s="4">
        <v>124.0212</v>
      </c>
      <c r="M301" s="4">
        <v>0</v>
      </c>
      <c r="N301" s="4">
        <v>35330.7099</v>
      </c>
      <c r="O301" s="4">
        <v>0</v>
      </c>
      <c r="P301" s="4">
        <v>0</v>
      </c>
      <c r="Q301" s="4">
        <v>0</v>
      </c>
      <c r="R301" s="4">
        <v>0</v>
      </c>
      <c r="S301" s="4">
        <f>SUM(C301,D301,E301,F301,G301,H301,I301,J301,K301,N301,TABLARETRIBUCION[[#THIS ROW],[PENALIZACIÓN PI]],TABLARETRIBUCION[[#THIS ROW],[Q]],TABLARETRIBUCION[[#THIS ROW],[P]],TABLARETRIBUCION[[#THIS ROW],[F]])-M301-L301</f>
      </c>
    </row>
    <row r="302">
      <c r="A302" s="3" t="s">
        <v>618</v>
      </c>
      <c r="B302" s="3" t="s">
        <v>619</v>
      </c>
      <c r="C302" s="4">
        <v>63752.7367</v>
      </c>
      <c r="D302" s="4">
        <v>7264.5096</v>
      </c>
      <c r="E302" s="4">
        <v>9647.1711</v>
      </c>
      <c r="F302" s="4">
        <v>100.9491</v>
      </c>
      <c r="G302" s="4">
        <v>17924</v>
      </c>
      <c r="H302" s="4">
        <v>0</v>
      </c>
      <c r="I302" s="4">
        <v>28.9859</v>
      </c>
      <c r="J302" s="4">
        <v>95.5312</v>
      </c>
      <c r="K302" s="4">
        <v>0</v>
      </c>
      <c r="L302" s="4">
        <v>0</v>
      </c>
      <c r="M302" s="4">
        <v>27.3597</v>
      </c>
      <c r="N302" s="4">
        <v>117600.8513</v>
      </c>
      <c r="O302" s="4">
        <v>0</v>
      </c>
      <c r="P302" s="4">
        <v>4327.7475</v>
      </c>
      <c r="Q302" s="4">
        <v>2163.8738</v>
      </c>
      <c r="R302" s="4">
        <v>0</v>
      </c>
      <c r="S302" s="4">
        <f>SUM(C302,D302,E302,F302,G302,H302,I302,J302,K302,N302,TABLARETRIBUCION[[#THIS ROW],[PENALIZACIÓN PI]],TABLARETRIBUCION[[#THIS ROW],[Q]],TABLARETRIBUCION[[#THIS ROW],[P]],TABLARETRIBUCION[[#THIS ROW],[F]])-M302-L302</f>
      </c>
    </row>
    <row r="303">
      <c r="A303" s="3" t="s">
        <v>620</v>
      </c>
      <c r="B303" s="3" t="s">
        <v>621</v>
      </c>
      <c r="C303" s="4">
        <v>148522.8348</v>
      </c>
      <c r="D303" s="4">
        <v>-83</v>
      </c>
      <c r="E303" s="4">
        <v>41.4517</v>
      </c>
      <c r="F303" s="4">
        <v>0</v>
      </c>
      <c r="G303" s="4">
        <v>28074</v>
      </c>
      <c r="H303" s="4">
        <v>53.7774</v>
      </c>
      <c r="I303" s="4">
        <v>9415.8763</v>
      </c>
      <c r="J303" s="4">
        <v>0</v>
      </c>
      <c r="K303" s="4">
        <v>45940.2575</v>
      </c>
      <c r="L303" s="4">
        <v>0.2855</v>
      </c>
      <c r="M303" s="4">
        <v>0</v>
      </c>
      <c r="N303" s="4">
        <v>201497.0565</v>
      </c>
      <c r="O303" s="4">
        <v>0</v>
      </c>
      <c r="P303" s="4">
        <v>8669.2394</v>
      </c>
      <c r="Q303" s="4">
        <v>-4265.252</v>
      </c>
      <c r="R303" s="4">
        <v>0</v>
      </c>
      <c r="S303" s="4">
        <f>SUM(C303,D303,E303,F303,G303,H303,I303,J303,K303,N303,TABLARETRIBUCION[[#THIS ROW],[PENALIZACIÓN PI]],TABLARETRIBUCION[[#THIS ROW],[Q]],TABLARETRIBUCION[[#THIS ROW],[P]],TABLARETRIBUCION[[#THIS ROW],[F]])-M303-L303</f>
      </c>
    </row>
    <row r="304">
      <c r="A304" s="3" t="s">
        <v>622</v>
      </c>
      <c r="B304" s="3" t="s">
        <v>623</v>
      </c>
      <c r="C304" s="4">
        <v>35484.9846</v>
      </c>
      <c r="D304" s="4">
        <v>0</v>
      </c>
      <c r="E304" s="4">
        <v>1607.4296</v>
      </c>
      <c r="F304" s="4">
        <v>145.4724</v>
      </c>
      <c r="G304" s="4">
        <v>10483</v>
      </c>
      <c r="H304" s="4">
        <v>9684.8734</v>
      </c>
      <c r="I304" s="4">
        <v>5207.1723</v>
      </c>
      <c r="J304" s="4">
        <v>0</v>
      </c>
      <c r="K304" s="4">
        <v>1804.8339</v>
      </c>
      <c r="L304" s="4">
        <v>0</v>
      </c>
      <c r="M304" s="4">
        <v>0</v>
      </c>
      <c r="N304" s="4">
        <v>51155.9448</v>
      </c>
      <c r="O304" s="4">
        <v>0</v>
      </c>
      <c r="P304" s="4">
        <v>-349.8832</v>
      </c>
      <c r="Q304" s="4">
        <v>1155.7371</v>
      </c>
      <c r="R304" s="4">
        <v>0</v>
      </c>
      <c r="S304" s="4">
        <f>SUM(C304,D304,E304,F304,G304,H304,I304,J304,K304,N304,TABLARETRIBUCION[[#THIS ROW],[PENALIZACIÓN PI]],TABLARETRIBUCION[[#THIS ROW],[Q]],TABLARETRIBUCION[[#THIS ROW],[P]],TABLARETRIBUCION[[#THIS ROW],[F]])-M304-L304</f>
      </c>
    </row>
    <row r="305">
      <c r="A305" s="3" t="s">
        <v>624</v>
      </c>
      <c r="B305" s="3" t="s">
        <v>625</v>
      </c>
      <c r="C305" s="4">
        <v>80306.867</v>
      </c>
      <c r="D305" s="4">
        <v>0</v>
      </c>
      <c r="E305" s="4">
        <v>1997.899</v>
      </c>
      <c r="F305" s="4">
        <v>929.6288</v>
      </c>
      <c r="G305" s="4">
        <v>14644</v>
      </c>
      <c r="H305" s="4">
        <v>0</v>
      </c>
      <c r="I305" s="4">
        <v>1.5123</v>
      </c>
      <c r="J305" s="4">
        <v>0</v>
      </c>
      <c r="K305" s="4">
        <v>3777.8282</v>
      </c>
      <c r="L305" s="4">
        <v>67.2794</v>
      </c>
      <c r="M305" s="4">
        <v>0</v>
      </c>
      <c r="N305" s="4">
        <v>146464.8914</v>
      </c>
      <c r="O305" s="4">
        <v>0</v>
      </c>
      <c r="P305" s="4">
        <v>-312.8228</v>
      </c>
      <c r="Q305" s="4">
        <v>0</v>
      </c>
      <c r="R305" s="4">
        <v>0</v>
      </c>
      <c r="S305" s="4">
        <f>SUM(C305,D305,E305,F305,G305,H305,I305,J305,K305,N305,TABLARETRIBUCION[[#THIS ROW],[PENALIZACIÓN PI]],TABLARETRIBUCION[[#THIS ROW],[Q]],TABLARETRIBUCION[[#THIS ROW],[P]],TABLARETRIBUCION[[#THIS ROW],[F]])-M305-L305</f>
      </c>
    </row>
    <row r="306">
      <c r="A306" s="3" t="s">
        <v>626</v>
      </c>
      <c r="B306" s="3" t="s">
        <v>627</v>
      </c>
      <c r="C306" s="4">
        <v>14810.861</v>
      </c>
      <c r="D306" s="4">
        <v>2510.2976</v>
      </c>
      <c r="E306" s="4">
        <v>1306.1885</v>
      </c>
      <c r="F306" s="4">
        <v>226.5496</v>
      </c>
      <c r="G306" s="4">
        <v>1523</v>
      </c>
      <c r="H306" s="4">
        <v>10.5864</v>
      </c>
      <c r="I306" s="4">
        <v>16.6358</v>
      </c>
      <c r="J306" s="4">
        <v>0</v>
      </c>
      <c r="K306" s="4">
        <v>0</v>
      </c>
      <c r="L306" s="4">
        <v>0</v>
      </c>
      <c r="M306" s="4">
        <v>0</v>
      </c>
      <c r="N306" s="4">
        <v>8066.1197</v>
      </c>
      <c r="O306" s="4">
        <v>0</v>
      </c>
      <c r="P306" s="4">
        <v>0</v>
      </c>
      <c r="Q306" s="4">
        <v>95.413</v>
      </c>
      <c r="R306" s="4">
        <v>0</v>
      </c>
      <c r="S306" s="4">
        <f>SUM(C306,D306,E306,F306,G306,H306,I306,J306,K306,N306,TABLARETRIBUCION[[#THIS ROW],[PENALIZACIÓN PI]],TABLARETRIBUCION[[#THIS ROW],[Q]],TABLARETRIBUCION[[#THIS ROW],[P]],TABLARETRIBUCION[[#THIS ROW],[F]])-M306-L306</f>
      </c>
    </row>
    <row r="307">
      <c r="A307" s="3" t="s">
        <v>628</v>
      </c>
      <c r="B307" s="3" t="s">
        <v>629</v>
      </c>
      <c r="C307" s="4">
        <v>12200.9368</v>
      </c>
      <c r="D307" s="4">
        <v>0</v>
      </c>
      <c r="E307" s="4">
        <v>0</v>
      </c>
      <c r="F307" s="4">
        <v>2017.2097</v>
      </c>
      <c r="G307" s="4">
        <v>4834</v>
      </c>
      <c r="H307" s="4">
        <v>0</v>
      </c>
      <c r="I307" s="4">
        <v>309.4807</v>
      </c>
      <c r="J307" s="4">
        <v>40.2107</v>
      </c>
      <c r="K307" s="4">
        <v>0</v>
      </c>
      <c r="L307" s="4">
        <v>0</v>
      </c>
      <c r="M307" s="4">
        <v>72.9331</v>
      </c>
      <c r="N307" s="4">
        <v>24422.7088</v>
      </c>
      <c r="O307" s="4">
        <v>0</v>
      </c>
      <c r="P307" s="4">
        <v>0</v>
      </c>
      <c r="Q307" s="4">
        <v>0</v>
      </c>
      <c r="R307" s="4">
        <v>0</v>
      </c>
      <c r="S307" s="4">
        <f>SUM(C307,D307,E307,F307,G307,H307,I307,J307,K307,N307,TABLARETRIBUCION[[#THIS ROW],[PENALIZACIÓN PI]],TABLARETRIBUCION[[#THIS ROW],[Q]],TABLARETRIBUCION[[#THIS ROW],[P]],TABLARETRIBUCION[[#THIS ROW],[F]])-M307-L307</f>
      </c>
    </row>
    <row r="308">
      <c r="A308" s="3" t="s">
        <v>630</v>
      </c>
      <c r="B308" s="3" t="s">
        <v>631</v>
      </c>
      <c r="C308" s="4">
        <v>109783.3805</v>
      </c>
      <c r="D308" s="4">
        <v>316.686</v>
      </c>
      <c r="E308" s="4">
        <v>4898.8137</v>
      </c>
      <c r="F308" s="4">
        <v>1604.7887</v>
      </c>
      <c r="G308" s="4">
        <v>22554</v>
      </c>
      <c r="H308" s="4">
        <v>35.7658</v>
      </c>
      <c r="I308" s="4">
        <v>4369.8265</v>
      </c>
      <c r="J308" s="4">
        <v>0</v>
      </c>
      <c r="K308" s="4">
        <v>2783.3187</v>
      </c>
      <c r="L308" s="4">
        <v>33.5723</v>
      </c>
      <c r="M308" s="4">
        <v>0</v>
      </c>
      <c r="N308" s="4">
        <v>71596.38</v>
      </c>
      <c r="O308" s="4">
        <v>0</v>
      </c>
      <c r="P308" s="4">
        <v>3310.5947</v>
      </c>
      <c r="Q308" s="4">
        <v>2179.0939</v>
      </c>
      <c r="R308" s="4">
        <v>0</v>
      </c>
      <c r="S308" s="4">
        <f>SUM(C308,D308,E308,F308,G308,H308,I308,J308,K308,N308,TABLARETRIBUCION[[#THIS ROW],[PENALIZACIÓN PI]],TABLARETRIBUCION[[#THIS ROW],[Q]],TABLARETRIBUCION[[#THIS ROW],[P]],TABLARETRIBUCION[[#THIS ROW],[F]])-M308-L308</f>
      </c>
    </row>
    <row r="309">
      <c r="A309" s="3" t="s">
        <v>632</v>
      </c>
      <c r="B309" s="3" t="s">
        <v>633</v>
      </c>
      <c r="C309" s="4">
        <v>127972.556</v>
      </c>
      <c r="D309" s="4">
        <v>814.504</v>
      </c>
      <c r="E309" s="4">
        <v>10242.9817</v>
      </c>
      <c r="F309" s="4">
        <v>2080.5062</v>
      </c>
      <c r="G309" s="4">
        <v>23123</v>
      </c>
      <c r="H309" s="4">
        <v>893.2748</v>
      </c>
      <c r="I309" s="4">
        <v>8535.6907</v>
      </c>
      <c r="J309" s="4">
        <v>4922.5286</v>
      </c>
      <c r="K309" s="4">
        <v>753.96</v>
      </c>
      <c r="L309" s="4">
        <v>135.9542</v>
      </c>
      <c r="M309" s="4">
        <v>2106.4729</v>
      </c>
      <c r="N309" s="4">
        <v>60992.6163</v>
      </c>
      <c r="O309" s="4">
        <v>0</v>
      </c>
      <c r="P309" s="4">
        <v>-7142.6757</v>
      </c>
      <c r="Q309" s="4">
        <v>0</v>
      </c>
      <c r="R309" s="4">
        <v>0</v>
      </c>
      <c r="S309" s="4">
        <f>SUM(C309,D309,E309,F309,G309,H309,I309,J309,K309,N309,TABLARETRIBUCION[[#THIS ROW],[PENALIZACIÓN PI]],TABLARETRIBUCION[[#THIS ROW],[Q]],TABLARETRIBUCION[[#THIS ROW],[P]],TABLARETRIBUCION[[#THIS ROW],[F]])-M309-L309</f>
      </c>
    </row>
    <row r="310">
      <c r="A310" s="3" t="s">
        <v>634</v>
      </c>
      <c r="B310" s="3" t="s">
        <v>635</v>
      </c>
      <c r="C310" s="4">
        <v>21065.0383</v>
      </c>
      <c r="D310" s="4">
        <v>175.5547</v>
      </c>
      <c r="E310" s="4">
        <v>0</v>
      </c>
      <c r="F310" s="4">
        <v>-18</v>
      </c>
      <c r="G310" s="4">
        <v>6706</v>
      </c>
      <c r="H310" s="4">
        <v>0</v>
      </c>
      <c r="I310" s="4">
        <v>0</v>
      </c>
      <c r="J310" s="4">
        <v>0</v>
      </c>
      <c r="K310" s="4">
        <v>6673.2486</v>
      </c>
      <c r="L310" s="4">
        <v>0</v>
      </c>
      <c r="M310" s="4">
        <v>0</v>
      </c>
      <c r="N310" s="4">
        <v>81252.1121</v>
      </c>
      <c r="O310" s="4">
        <v>0</v>
      </c>
      <c r="P310" s="4">
        <v>2317.0791</v>
      </c>
      <c r="Q310" s="4">
        <v>1158.5395</v>
      </c>
      <c r="R310" s="4">
        <v>0</v>
      </c>
      <c r="S310" s="4">
        <f>SUM(C310,D310,E310,F310,G310,H310,I310,J310,K310,N310,TABLARETRIBUCION[[#THIS ROW],[PENALIZACIÓN PI]],TABLARETRIBUCION[[#THIS ROW],[Q]],TABLARETRIBUCION[[#THIS ROW],[P]],TABLARETRIBUCION[[#THIS ROW],[F]])-M310-L310</f>
      </c>
    </row>
    <row r="311">
      <c r="A311" s="3" t="s">
        <v>636</v>
      </c>
      <c r="B311" s="3" t="s">
        <v>637</v>
      </c>
      <c r="C311" s="4">
        <v>21017.1209</v>
      </c>
      <c r="D311" s="4">
        <v>343.1874</v>
      </c>
      <c r="E311" s="4">
        <v>1487.2788</v>
      </c>
      <c r="F311" s="4">
        <v>0</v>
      </c>
      <c r="G311" s="4">
        <v>9274</v>
      </c>
      <c r="H311" s="4">
        <v>0</v>
      </c>
      <c r="I311" s="4">
        <v>109.8406</v>
      </c>
      <c r="J311" s="4">
        <v>0</v>
      </c>
      <c r="K311" s="4">
        <v>2230.3432</v>
      </c>
      <c r="L311" s="4">
        <v>0</v>
      </c>
      <c r="M311" s="4">
        <v>0</v>
      </c>
      <c r="N311" s="4">
        <v>48681.485</v>
      </c>
      <c r="O311" s="4">
        <v>0</v>
      </c>
      <c r="P311" s="4">
        <v>1662.8651</v>
      </c>
      <c r="Q311" s="4">
        <v>-49.562</v>
      </c>
      <c r="R311" s="4">
        <v>0</v>
      </c>
      <c r="S311" s="4">
        <f>SUM(C311,D311,E311,F311,G311,H311,I311,J311,K311,N311,TABLARETRIBUCION[[#THIS ROW],[PENALIZACIÓN PI]],TABLARETRIBUCION[[#THIS ROW],[Q]],TABLARETRIBUCION[[#THIS ROW],[P]],TABLARETRIBUCION[[#THIS ROW],[F]])-M311-L311</f>
      </c>
    </row>
    <row r="312">
      <c r="A312" s="3" t="s">
        <v>638</v>
      </c>
      <c r="B312" s="3" t="s">
        <v>639</v>
      </c>
      <c r="C312" s="4">
        <v>369869.467</v>
      </c>
      <c r="D312" s="4">
        <v>1668.6271</v>
      </c>
      <c r="E312" s="4">
        <v>10757.0398</v>
      </c>
      <c r="F312" s="4">
        <v>14083.1644</v>
      </c>
      <c r="G312" s="4">
        <v>111159</v>
      </c>
      <c r="H312" s="4">
        <v>778.622</v>
      </c>
      <c r="I312" s="4">
        <v>632.9366</v>
      </c>
      <c r="J312" s="4">
        <v>83.0355</v>
      </c>
      <c r="K312" s="4">
        <v>72694.6159</v>
      </c>
      <c r="L312" s="4">
        <v>0</v>
      </c>
      <c r="M312" s="4">
        <v>0</v>
      </c>
      <c r="N312" s="4">
        <v>452727.2924</v>
      </c>
      <c r="O312" s="4">
        <v>0</v>
      </c>
      <c r="P312" s="4">
        <v>20689.076</v>
      </c>
      <c r="Q312" s="4">
        <v>10344.538</v>
      </c>
      <c r="R312" s="4">
        <v>0</v>
      </c>
      <c r="S312" s="4">
        <f>SUM(C312,D312,E312,F312,G312,H312,I312,J312,K312,N312,TABLARETRIBUCION[[#THIS ROW],[PENALIZACIÓN PI]],TABLARETRIBUCION[[#THIS ROW],[Q]],TABLARETRIBUCION[[#THIS ROW],[P]],TABLARETRIBUCION[[#THIS ROW],[F]])-M312-L312</f>
      </c>
    </row>
    <row r="313">
      <c r="A313" s="3" t="s">
        <v>640</v>
      </c>
      <c r="B313" s="3" t="s">
        <v>641</v>
      </c>
      <c r="C313" s="4">
        <v>33178.2838</v>
      </c>
      <c r="D313" s="4">
        <v>4774.7462</v>
      </c>
      <c r="E313" s="4">
        <v>-128</v>
      </c>
      <c r="F313" s="4">
        <v>2164.8725</v>
      </c>
      <c r="G313" s="4">
        <v>8601</v>
      </c>
      <c r="H313" s="4">
        <v>312.2924</v>
      </c>
      <c r="I313" s="4">
        <v>0</v>
      </c>
      <c r="J313" s="4">
        <v>0</v>
      </c>
      <c r="K313" s="4">
        <v>2846.0281</v>
      </c>
      <c r="L313" s="4">
        <v>0</v>
      </c>
      <c r="M313" s="4">
        <v>0</v>
      </c>
      <c r="N313" s="4">
        <v>112954.6841</v>
      </c>
      <c r="O313" s="4">
        <v>0</v>
      </c>
      <c r="P313" s="4">
        <v>-62.4076</v>
      </c>
      <c r="Q313" s="4">
        <v>-47.2395</v>
      </c>
      <c r="R313" s="4">
        <v>0</v>
      </c>
      <c r="S313" s="4">
        <f>SUM(C313,D313,E313,F313,G313,H313,I313,J313,K313,N313,TABLARETRIBUCION[[#THIS ROW],[PENALIZACIÓN PI]],TABLARETRIBUCION[[#THIS ROW],[Q]],TABLARETRIBUCION[[#THIS ROW],[P]],TABLARETRIBUCION[[#THIS ROW],[F]])-M313-L313</f>
      </c>
    </row>
    <row r="314">
      <c r="A314" s="3" t="s">
        <v>642</v>
      </c>
      <c r="B314" s="3" t="s">
        <v>643</v>
      </c>
      <c r="C314" s="4">
        <v>120054.3735</v>
      </c>
      <c r="D314" s="4">
        <v>6720.4636</v>
      </c>
      <c r="E314" s="4">
        <v>2734.65</v>
      </c>
      <c r="F314" s="4">
        <v>4764.8747</v>
      </c>
      <c r="G314" s="4">
        <v>17800</v>
      </c>
      <c r="H314" s="4">
        <v>17.7711</v>
      </c>
      <c r="I314" s="4">
        <v>1155.7812</v>
      </c>
      <c r="J314" s="4">
        <v>8.025</v>
      </c>
      <c r="K314" s="4">
        <v>3852.2129</v>
      </c>
      <c r="L314" s="4">
        <v>0</v>
      </c>
      <c r="M314" s="4">
        <v>0</v>
      </c>
      <c r="N314" s="4">
        <v>142979.909</v>
      </c>
      <c r="O314" s="4">
        <v>0</v>
      </c>
      <c r="P314" s="4">
        <v>0</v>
      </c>
      <c r="Q314" s="4">
        <v>3000.8806</v>
      </c>
      <c r="R314" s="4">
        <v>0</v>
      </c>
      <c r="S314" s="4">
        <f>SUM(C314,D314,E314,F314,G314,H314,I314,J314,K314,N314,TABLARETRIBUCION[[#THIS ROW],[PENALIZACIÓN PI]],TABLARETRIBUCION[[#THIS ROW],[Q]],TABLARETRIBUCION[[#THIS ROW],[P]],TABLARETRIBUCION[[#THIS ROW],[F]])-M314-L314</f>
      </c>
    </row>
    <row r="315">
      <c r="A315" s="3" t="s">
        <v>644</v>
      </c>
      <c r="B315" s="3" t="s">
        <v>645</v>
      </c>
      <c r="C315" s="4">
        <v>92013.5542</v>
      </c>
      <c r="D315" s="4">
        <v>0</v>
      </c>
      <c r="E315" s="4">
        <v>0</v>
      </c>
      <c r="F315" s="4">
        <v>1013.6643</v>
      </c>
      <c r="G315" s="4">
        <v>15099</v>
      </c>
      <c r="H315" s="4">
        <v>0</v>
      </c>
      <c r="I315" s="4">
        <v>0</v>
      </c>
      <c r="J315" s="4">
        <v>0</v>
      </c>
      <c r="K315" s="4">
        <v>21829.309</v>
      </c>
      <c r="L315" s="4">
        <v>0</v>
      </c>
      <c r="M315" s="4">
        <v>0</v>
      </c>
      <c r="N315" s="4">
        <v>83713.4646</v>
      </c>
      <c r="O315" s="4">
        <v>0</v>
      </c>
      <c r="P315" s="4">
        <v>0</v>
      </c>
      <c r="Q315" s="4">
        <v>2136.6899</v>
      </c>
      <c r="R315" s="4">
        <v>0</v>
      </c>
      <c r="S315" s="4">
        <f>SUM(C315,D315,E315,F315,G315,H315,I315,J315,K315,N315,TABLARETRIBUCION[[#THIS ROW],[PENALIZACIÓN PI]],TABLARETRIBUCION[[#THIS ROW],[Q]],TABLARETRIBUCION[[#THIS ROW],[P]],TABLARETRIBUCION[[#THIS ROW],[F]])-M315-L315</f>
      </c>
    </row>
    <row r="316">
      <c r="A316" s="3" t="s">
        <v>646</v>
      </c>
      <c r="B316" s="3" t="s">
        <v>647</v>
      </c>
      <c r="C316" s="4">
        <v>84171.5736</v>
      </c>
      <c r="D316" s="4">
        <v>4137.5167</v>
      </c>
      <c r="E316" s="4">
        <v>7532.8351</v>
      </c>
      <c r="F316" s="4">
        <v>2841.1481</v>
      </c>
      <c r="G316" s="4">
        <v>15559</v>
      </c>
      <c r="H316" s="4">
        <v>0</v>
      </c>
      <c r="I316" s="4">
        <v>0</v>
      </c>
      <c r="J316" s="4">
        <v>0</v>
      </c>
      <c r="K316" s="4">
        <v>3629.0608</v>
      </c>
      <c r="L316" s="4">
        <v>0</v>
      </c>
      <c r="M316" s="4">
        <v>0</v>
      </c>
      <c r="N316" s="4">
        <v>199283.1896</v>
      </c>
      <c r="O316" s="4">
        <v>0</v>
      </c>
      <c r="P316" s="4">
        <v>2993.2787</v>
      </c>
      <c r="Q316" s="4">
        <v>3171.5432</v>
      </c>
      <c r="R316" s="4">
        <v>0</v>
      </c>
      <c r="S316" s="4">
        <f>SUM(C316,D316,E316,F316,G316,H316,I316,J316,K316,N316,TABLARETRIBUCION[[#THIS ROW],[PENALIZACIÓN PI]],TABLARETRIBUCION[[#THIS ROW],[Q]],TABLARETRIBUCION[[#THIS ROW],[P]],TABLARETRIBUCION[[#THIS ROW],[F]])-M316-L316</f>
      </c>
    </row>
    <row r="317">
      <c r="A317" s="3" t="s">
        <v>648</v>
      </c>
      <c r="B317" s="3" t="s">
        <v>649</v>
      </c>
      <c r="C317" s="4">
        <v>15939.418</v>
      </c>
      <c r="D317" s="4">
        <v>331.248</v>
      </c>
      <c r="E317" s="4">
        <v>552.8663</v>
      </c>
      <c r="F317" s="4">
        <v>1757.2933</v>
      </c>
      <c r="G317" s="4">
        <v>5960</v>
      </c>
      <c r="H317" s="4">
        <v>0</v>
      </c>
      <c r="I317" s="4">
        <v>20.6084</v>
      </c>
      <c r="J317" s="4">
        <v>2.6542</v>
      </c>
      <c r="K317" s="4">
        <v>4564.5056</v>
      </c>
      <c r="L317" s="4">
        <v>0</v>
      </c>
      <c r="M317" s="4">
        <v>0</v>
      </c>
      <c r="N317" s="4">
        <v>70085.0948</v>
      </c>
      <c r="O317" s="4">
        <v>0</v>
      </c>
      <c r="P317" s="4">
        <v>-2976.4107</v>
      </c>
      <c r="Q317" s="4">
        <v>70.0631</v>
      </c>
      <c r="R317" s="4">
        <v>0</v>
      </c>
      <c r="S317" s="4">
        <f>SUM(C317,D317,E317,F317,G317,H317,I317,J317,K317,N317,TABLARETRIBUCION[[#THIS ROW],[PENALIZACIÓN PI]],TABLARETRIBUCION[[#THIS ROW],[Q]],TABLARETRIBUCION[[#THIS ROW],[P]],TABLARETRIBUCION[[#THIS ROW],[F]])-M317-L317</f>
      </c>
    </row>
    <row r="318">
      <c r="A318" s="3" t="s">
        <v>650</v>
      </c>
      <c r="B318" s="3" t="s">
        <v>651</v>
      </c>
      <c r="C318" s="4">
        <v>8329.2086</v>
      </c>
      <c r="D318" s="4">
        <v>1100.674</v>
      </c>
      <c r="E318" s="4">
        <v>0</v>
      </c>
      <c r="F318" s="4">
        <v>1146.0448</v>
      </c>
      <c r="G318" s="4">
        <v>986</v>
      </c>
      <c r="H318" s="4">
        <v>0</v>
      </c>
      <c r="I318" s="4">
        <v>0</v>
      </c>
      <c r="J318" s="4">
        <v>0</v>
      </c>
      <c r="K318" s="4">
        <v>4034.2167</v>
      </c>
      <c r="L318" s="4">
        <v>0</v>
      </c>
      <c r="M318" s="4">
        <v>0</v>
      </c>
      <c r="N318" s="4">
        <v>25461.5072</v>
      </c>
      <c r="O318" s="4">
        <v>0</v>
      </c>
      <c r="P318" s="4">
        <v>0</v>
      </c>
      <c r="Q318" s="4">
        <v>0</v>
      </c>
      <c r="R318" s="4">
        <v>0</v>
      </c>
      <c r="S318" s="4">
        <f>SUM(C318,D318,E318,F318,G318,H318,I318,J318,K318,N318,TABLARETRIBUCION[[#THIS ROW],[PENALIZACIÓN PI]],TABLARETRIBUCION[[#THIS ROW],[Q]],TABLARETRIBUCION[[#THIS ROW],[P]],TABLARETRIBUCION[[#THIS ROW],[F]])-M318-L318</f>
      </c>
    </row>
    <row r="319">
      <c r="A319" s="3" t="s">
        <v>652</v>
      </c>
      <c r="B319" s="3" t="s">
        <v>653</v>
      </c>
      <c r="C319" s="4">
        <v>7349.3929</v>
      </c>
      <c r="D319" s="4">
        <v>0</v>
      </c>
      <c r="E319" s="4">
        <v>0</v>
      </c>
      <c r="F319" s="4">
        <v>0</v>
      </c>
      <c r="G319" s="4">
        <v>1984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54513.046</v>
      </c>
      <c r="O319" s="4">
        <v>0</v>
      </c>
      <c r="P319" s="4">
        <v>0</v>
      </c>
      <c r="Q319" s="4">
        <v>638.4644</v>
      </c>
      <c r="R319" s="4">
        <v>0</v>
      </c>
      <c r="S319" s="4">
        <f>SUM(C319,D319,E319,F319,G319,H319,I319,J319,K319,N319,TABLARETRIBUCION[[#THIS ROW],[PENALIZACIÓN PI]],TABLARETRIBUCION[[#THIS ROW],[Q]],TABLARETRIBUCION[[#THIS ROW],[P]],TABLARETRIBUCION[[#THIS ROW],[F]])-M319-L319</f>
      </c>
    </row>
    <row r="320">
      <c r="A320" s="3" t="s">
        <v>654</v>
      </c>
      <c r="B320" s="3" t="s">
        <v>655</v>
      </c>
      <c r="C320" s="4">
        <v>37574.7527</v>
      </c>
      <c r="D320" s="4">
        <v>4657.6648</v>
      </c>
      <c r="E320" s="4">
        <v>3025.0743</v>
      </c>
      <c r="F320" s="4">
        <v>3811.7236</v>
      </c>
      <c r="G320" s="4">
        <v>12672</v>
      </c>
      <c r="H320" s="4">
        <v>5.453</v>
      </c>
      <c r="I320" s="4">
        <v>729.5456</v>
      </c>
      <c r="J320" s="4">
        <v>1.6783</v>
      </c>
      <c r="K320" s="4">
        <v>6301.2677</v>
      </c>
      <c r="L320" s="4">
        <v>0</v>
      </c>
      <c r="M320" s="4">
        <v>413.1701</v>
      </c>
      <c r="N320" s="4">
        <v>88723.7609</v>
      </c>
      <c r="O320" s="4">
        <v>0</v>
      </c>
      <c r="P320" s="4">
        <v>-1873.8481</v>
      </c>
      <c r="Q320" s="4">
        <v>-269.574</v>
      </c>
      <c r="R320" s="4">
        <v>0</v>
      </c>
      <c r="S320" s="4">
        <f>SUM(C320,D320,E320,F320,G320,H320,I320,J320,K320,N320,TABLARETRIBUCION[[#THIS ROW],[PENALIZACIÓN PI]],TABLARETRIBUCION[[#THIS ROW],[Q]],TABLARETRIBUCION[[#THIS ROW],[P]],TABLARETRIBUCION[[#THIS ROW],[F]])-M320-L320</f>
      </c>
    </row>
    <row r="321">
      <c r="A321" s="3" t="s">
        <v>656</v>
      </c>
      <c r="B321" s="3" t="s">
        <v>657</v>
      </c>
      <c r="C321" s="4">
        <v>76953.7115</v>
      </c>
      <c r="D321" s="4">
        <v>-54</v>
      </c>
      <c r="E321" s="4">
        <v>-51</v>
      </c>
      <c r="F321" s="4">
        <v>3159.9335</v>
      </c>
      <c r="G321" s="4">
        <v>12991</v>
      </c>
      <c r="H321" s="4">
        <v>84.1075</v>
      </c>
      <c r="I321" s="4">
        <v>0</v>
      </c>
      <c r="J321" s="4">
        <v>78.998</v>
      </c>
      <c r="K321" s="4">
        <v>669.4033</v>
      </c>
      <c r="L321" s="4">
        <v>0</v>
      </c>
      <c r="M321" s="4">
        <v>0</v>
      </c>
      <c r="N321" s="4">
        <v>77669.362</v>
      </c>
      <c r="O321" s="4">
        <v>0</v>
      </c>
      <c r="P321" s="4">
        <v>0</v>
      </c>
      <c r="Q321" s="4">
        <v>-564.4534</v>
      </c>
      <c r="R321" s="4">
        <v>0</v>
      </c>
      <c r="S321" s="4">
        <f>SUM(C321,D321,E321,F321,G321,H321,I321,J321,K321,N321,TABLARETRIBUCION[[#THIS ROW],[PENALIZACIÓN PI]],TABLARETRIBUCION[[#THIS ROW],[Q]],TABLARETRIBUCION[[#THIS ROW],[P]],TABLARETRIBUCION[[#THIS ROW],[F]])-M321-L321</f>
      </c>
    </row>
    <row r="322">
      <c r="A322" s="3" t="s">
        <v>658</v>
      </c>
      <c r="B322" s="3" t="s">
        <v>659</v>
      </c>
      <c r="C322" s="4">
        <v>55743.4184</v>
      </c>
      <c r="D322" s="4">
        <v>0</v>
      </c>
      <c r="E322" s="4">
        <v>2385.5781</v>
      </c>
      <c r="F322" s="4">
        <v>357.6593</v>
      </c>
      <c r="G322" s="4">
        <v>13056</v>
      </c>
      <c r="H322" s="4">
        <v>0</v>
      </c>
      <c r="I322" s="4">
        <v>0</v>
      </c>
      <c r="J322" s="4">
        <v>0</v>
      </c>
      <c r="K322" s="4">
        <v>7658.7056</v>
      </c>
      <c r="L322" s="4">
        <v>0</v>
      </c>
      <c r="M322" s="4">
        <v>0</v>
      </c>
      <c r="N322" s="4">
        <v>53293.7998</v>
      </c>
      <c r="O322" s="4">
        <v>0</v>
      </c>
      <c r="P322" s="4">
        <v>2649.9032</v>
      </c>
      <c r="Q322" s="4">
        <v>0</v>
      </c>
      <c r="R322" s="4">
        <v>0</v>
      </c>
      <c r="S322" s="4">
        <f>SUM(C322,D322,E322,F322,G322,H322,I322,J322,K322,N322,TABLARETRIBUCION[[#THIS ROW],[PENALIZACIÓN PI]],TABLARETRIBUCION[[#THIS ROW],[Q]],TABLARETRIBUCION[[#THIS ROW],[P]],TABLARETRIBUCION[[#THIS ROW],[F]])-M322-L322</f>
      </c>
    </row>
    <row r="323">
      <c r="A323" s="3" t="s">
        <v>660</v>
      </c>
      <c r="B323" s="3" t="s">
        <v>661</v>
      </c>
      <c r="C323" s="4">
        <v>58225.4279</v>
      </c>
      <c r="D323" s="4">
        <v>1793.6339</v>
      </c>
      <c r="E323" s="4">
        <v>-742.2631</v>
      </c>
      <c r="F323" s="4">
        <v>6855.9801</v>
      </c>
      <c r="G323" s="4">
        <v>11711</v>
      </c>
      <c r="H323" s="4">
        <v>0</v>
      </c>
      <c r="I323" s="4">
        <v>0</v>
      </c>
      <c r="J323" s="4">
        <v>22.2914</v>
      </c>
      <c r="K323" s="4">
        <v>12885.176</v>
      </c>
      <c r="L323" s="4">
        <v>0</v>
      </c>
      <c r="M323" s="4">
        <v>0</v>
      </c>
      <c r="N323" s="4">
        <v>169571.8198</v>
      </c>
      <c r="O323" s="4">
        <v>0</v>
      </c>
      <c r="P323" s="4">
        <v>5206.4613</v>
      </c>
      <c r="Q323" s="4">
        <v>-137.9576</v>
      </c>
      <c r="R323" s="4">
        <v>0</v>
      </c>
      <c r="S323" s="4">
        <f>SUM(C323,D323,E323,F323,G323,H323,I323,J323,K323,N323,TABLARETRIBUCION[[#THIS ROW],[PENALIZACIÓN PI]],TABLARETRIBUCION[[#THIS ROW],[Q]],TABLARETRIBUCION[[#THIS ROW],[P]],TABLARETRIBUCION[[#THIS ROW],[F]])-M323-L323</f>
      </c>
    </row>
    <row r="324">
      <c r="A324" s="3" t="s">
        <v>662</v>
      </c>
      <c r="B324" s="3" t="s">
        <v>663</v>
      </c>
      <c r="C324" s="4">
        <v>7579.9463</v>
      </c>
      <c r="D324" s="4">
        <v>94.9241</v>
      </c>
      <c r="E324" s="4">
        <v>0</v>
      </c>
      <c r="F324" s="4">
        <v>0</v>
      </c>
      <c r="G324" s="4">
        <v>1875</v>
      </c>
      <c r="H324" s="4">
        <v>0</v>
      </c>
      <c r="I324" s="4">
        <v>0</v>
      </c>
      <c r="J324" s="4">
        <v>0</v>
      </c>
      <c r="K324" s="4">
        <v>1404.4252</v>
      </c>
      <c r="L324" s="4">
        <v>0</v>
      </c>
      <c r="M324" s="4">
        <v>0</v>
      </c>
      <c r="N324" s="4">
        <v>41282.2562</v>
      </c>
      <c r="O324" s="4">
        <v>0</v>
      </c>
      <c r="P324" s="4">
        <v>36.0625</v>
      </c>
      <c r="Q324" s="4">
        <v>522.3655</v>
      </c>
      <c r="R324" s="4">
        <v>0</v>
      </c>
      <c r="S324" s="4">
        <f>SUM(C324,D324,E324,F324,G324,H324,I324,J324,K324,N324,TABLARETRIBUCION[[#THIS ROW],[PENALIZACIÓN PI]],TABLARETRIBUCION[[#THIS ROW],[Q]],TABLARETRIBUCION[[#THIS ROW],[P]],TABLARETRIBUCION[[#THIS ROW],[F]])-M324-L324</f>
      </c>
    </row>
    <row r="325">
      <c r="A325" s="3" t="s">
        <v>664</v>
      </c>
      <c r="B325" s="3" t="s">
        <v>665</v>
      </c>
      <c r="C325" s="4">
        <v>112449.5159</v>
      </c>
      <c r="D325" s="4">
        <v>941.3947</v>
      </c>
      <c r="E325" s="4">
        <v>380.958</v>
      </c>
      <c r="F325" s="4">
        <v>1429.3303</v>
      </c>
      <c r="G325" s="4">
        <v>36036</v>
      </c>
      <c r="H325" s="4">
        <v>1982.006</v>
      </c>
      <c r="I325" s="4">
        <v>0</v>
      </c>
      <c r="J325" s="4">
        <v>0</v>
      </c>
      <c r="K325" s="4">
        <v>5760.3298</v>
      </c>
      <c r="L325" s="4">
        <v>0</v>
      </c>
      <c r="M325" s="4">
        <v>0</v>
      </c>
      <c r="N325" s="4">
        <v>53487.8195</v>
      </c>
      <c r="O325" s="4">
        <v>0</v>
      </c>
      <c r="P325" s="4">
        <v>1656.5816</v>
      </c>
      <c r="Q325" s="4">
        <v>2124.6735</v>
      </c>
      <c r="R325" s="4">
        <v>0</v>
      </c>
      <c r="S325" s="4">
        <f>SUM(C325,D325,E325,F325,G325,H325,I325,J325,K325,N325,TABLARETRIBUCION[[#THIS ROW],[PENALIZACIÓN PI]],TABLARETRIBUCION[[#THIS ROW],[Q]],TABLARETRIBUCION[[#THIS ROW],[P]],TABLARETRIBUCION[[#THIS ROW],[F]])-M325-L325</f>
      </c>
    </row>
    <row r="326">
      <c r="A326" s="3" t="s">
        <v>666</v>
      </c>
      <c r="B326" s="3" t="s">
        <v>667</v>
      </c>
      <c r="C326" s="4">
        <v>5690.1858</v>
      </c>
      <c r="D326" s="4">
        <v>0</v>
      </c>
      <c r="E326" s="4">
        <v>0</v>
      </c>
      <c r="F326" s="4">
        <v>0</v>
      </c>
      <c r="G326" s="4">
        <v>2024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23536.0969</v>
      </c>
      <c r="O326" s="4">
        <v>0</v>
      </c>
      <c r="P326" s="4">
        <v>0</v>
      </c>
      <c r="Q326" s="4">
        <v>312.5028</v>
      </c>
      <c r="R326" s="4">
        <v>0</v>
      </c>
      <c r="S326" s="4">
        <f>SUM(C326,D326,E326,F326,G326,H326,I326,J326,K326,N326,TABLARETRIBUCION[[#THIS ROW],[PENALIZACIÓN PI]],TABLARETRIBUCION[[#THIS ROW],[Q]],TABLARETRIBUCION[[#THIS ROW],[P]],TABLARETRIBUCION[[#THIS ROW],[F]])-M326-L326</f>
      </c>
    </row>
    <row r="327">
      <c r="A327" s="3" t="s">
        <v>668</v>
      </c>
      <c r="B327" s="3" t="s">
        <v>669</v>
      </c>
      <c r="C327" s="4">
        <v>51866.1998</v>
      </c>
      <c r="D327" s="4">
        <v>1921.5846</v>
      </c>
      <c r="E327" s="4">
        <v>1171.1403</v>
      </c>
      <c r="F327" s="4">
        <v>4082.7751</v>
      </c>
      <c r="G327" s="4">
        <v>15121</v>
      </c>
      <c r="H327" s="4">
        <v>174.2496</v>
      </c>
      <c r="I327" s="4">
        <v>0</v>
      </c>
      <c r="J327" s="4">
        <v>25.9841</v>
      </c>
      <c r="K327" s="4">
        <v>16445.4624</v>
      </c>
      <c r="L327" s="4">
        <v>225.6563</v>
      </c>
      <c r="M327" s="4">
        <v>0</v>
      </c>
      <c r="N327" s="4">
        <v>74285.0353</v>
      </c>
      <c r="O327" s="4">
        <v>0</v>
      </c>
      <c r="P327" s="4">
        <v>3297.3555</v>
      </c>
      <c r="Q327" s="4">
        <v>1648.6777</v>
      </c>
      <c r="R327" s="4">
        <v>0</v>
      </c>
      <c r="S327" s="4">
        <f>SUM(C327,D327,E327,F327,G327,H327,I327,J327,K327,N327,TABLARETRIBUCION[[#THIS ROW],[PENALIZACIÓN PI]],TABLARETRIBUCION[[#THIS ROW],[Q]],TABLARETRIBUCION[[#THIS ROW],[P]],TABLARETRIBUCION[[#THIS ROW],[F]])-M327-L327</f>
      </c>
    </row>
    <row r="328">
      <c r="A328" s="3" t="s">
        <v>670</v>
      </c>
      <c r="B328" s="3" t="s">
        <v>671</v>
      </c>
      <c r="C328" s="4">
        <v>7347.2696</v>
      </c>
      <c r="D328" s="4">
        <v>0</v>
      </c>
      <c r="E328" s="4">
        <v>-17</v>
      </c>
      <c r="F328" s="4">
        <v>-50</v>
      </c>
      <c r="G328" s="4">
        <v>1984</v>
      </c>
      <c r="H328" s="4">
        <v>0</v>
      </c>
      <c r="I328" s="4">
        <v>0</v>
      </c>
      <c r="J328" s="4">
        <v>0</v>
      </c>
      <c r="K328" s="4">
        <v>1550.3931</v>
      </c>
      <c r="L328" s="4">
        <v>0</v>
      </c>
      <c r="M328" s="4">
        <v>0</v>
      </c>
      <c r="N328" s="4">
        <v>64597.992</v>
      </c>
      <c r="O328" s="4">
        <v>0</v>
      </c>
      <c r="P328" s="4">
        <v>0</v>
      </c>
      <c r="Q328" s="4">
        <v>-52.2568</v>
      </c>
      <c r="R328" s="4">
        <v>0</v>
      </c>
      <c r="S328" s="4">
        <f>SUM(C328,D328,E328,F328,G328,H328,I328,J328,K328,N328,TABLARETRIBUCION[[#THIS ROW],[PENALIZACIÓN PI]],TABLARETRIBUCION[[#THIS ROW],[Q]],TABLARETRIBUCION[[#THIS ROW],[P]],TABLARETRIBUCION[[#THIS ROW],[F]])-M328-L328</f>
      </c>
    </row>
    <row r="329">
      <c r="A329" s="3" t="s">
        <v>672</v>
      </c>
      <c r="B329" s="3" t="s">
        <v>673</v>
      </c>
      <c r="C329" s="4">
        <v>36278.6357</v>
      </c>
      <c r="D329" s="4">
        <v>0</v>
      </c>
      <c r="E329" s="4">
        <v>0</v>
      </c>
      <c r="F329" s="4">
        <v>0</v>
      </c>
      <c r="G329" s="4">
        <v>11552</v>
      </c>
      <c r="H329" s="4">
        <v>0</v>
      </c>
      <c r="I329" s="4">
        <v>0</v>
      </c>
      <c r="J329" s="4">
        <v>0</v>
      </c>
      <c r="K329" s="4">
        <v>13401.0062</v>
      </c>
      <c r="L329" s="4">
        <v>0</v>
      </c>
      <c r="M329" s="4">
        <v>0</v>
      </c>
      <c r="N329" s="4">
        <v>44259.2556</v>
      </c>
      <c r="O329" s="4">
        <v>0</v>
      </c>
      <c r="P329" s="4">
        <v>0</v>
      </c>
      <c r="Q329" s="4">
        <v>1054.909</v>
      </c>
      <c r="R329" s="4">
        <v>0</v>
      </c>
      <c r="S329" s="4">
        <f>SUM(C329,D329,E329,F329,G329,H329,I329,J329,K329,N329,TABLARETRIBUCION[[#THIS ROW],[PENALIZACIÓN PI]],TABLARETRIBUCION[[#THIS ROW],[Q]],TABLARETRIBUCION[[#THIS ROW],[P]],TABLARETRIBUCION[[#THIS ROW],[F]])-M329-L329</f>
      </c>
    </row>
    <row r="330">
      <c r="A330" s="3" t="s">
        <v>674</v>
      </c>
      <c r="B330" s="3" t="s">
        <v>675</v>
      </c>
      <c r="C330" s="4">
        <v>140510.3908</v>
      </c>
      <c r="D330" s="4">
        <v>110.3506</v>
      </c>
      <c r="E330" s="4">
        <v>285.8138</v>
      </c>
      <c r="F330" s="4">
        <v>4694.6019</v>
      </c>
      <c r="G330" s="4">
        <v>45953</v>
      </c>
      <c r="H330" s="4">
        <v>966.4082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251607.3251</v>
      </c>
      <c r="O330" s="4">
        <v>0</v>
      </c>
      <c r="P330" s="4">
        <v>-13323.8367</v>
      </c>
      <c r="Q330" s="4">
        <v>4441.2789</v>
      </c>
      <c r="R330" s="4">
        <v>0</v>
      </c>
      <c r="S330" s="4">
        <f>SUM(C330,D330,E330,F330,G330,H330,I330,J330,K330,N330,TABLARETRIBUCION[[#THIS ROW],[PENALIZACIÓN PI]],TABLARETRIBUCION[[#THIS ROW],[Q]],TABLARETRIBUCION[[#THIS ROW],[P]],TABLARETRIBUCION[[#THIS ROW],[F]])-M330-L330</f>
      </c>
    </row>
    <row r="331">
      <c r="A331" s="3" t="s">
        <v>676</v>
      </c>
      <c r="B331" s="3" t="s">
        <v>677</v>
      </c>
      <c r="C331" s="4">
        <v>822.8607</v>
      </c>
      <c r="D331" s="4">
        <v>0</v>
      </c>
      <c r="E331" s="4">
        <v>558.4963</v>
      </c>
      <c r="F331" s="4">
        <v>0</v>
      </c>
      <c r="G331" s="4">
        <v>490</v>
      </c>
      <c r="H331" s="4">
        <v>0</v>
      </c>
      <c r="I331" s="4">
        <v>2.7222</v>
      </c>
      <c r="J331" s="4">
        <v>0</v>
      </c>
      <c r="K331" s="4">
        <v>3435.3608</v>
      </c>
      <c r="L331" s="4">
        <v>0</v>
      </c>
      <c r="M331" s="4">
        <v>0</v>
      </c>
      <c r="N331" s="4">
        <v>24096.521</v>
      </c>
      <c r="O331" s="4">
        <v>0</v>
      </c>
      <c r="P331" s="4">
        <v>0</v>
      </c>
      <c r="Q331" s="4">
        <v>294.0596</v>
      </c>
      <c r="R331" s="4">
        <v>0</v>
      </c>
      <c r="S331" s="4">
        <f>SUM(C331,D331,E331,F331,G331,H331,I331,J331,K331,N331,TABLARETRIBUCION[[#THIS ROW],[PENALIZACIÓN PI]],TABLARETRIBUCION[[#THIS ROW],[Q]],TABLARETRIBUCION[[#THIS ROW],[P]],TABLARETRIBUCION[[#THIS ROW],[F]])-M331-L331</f>
      </c>
    </row>
    <row r="332">
      <c r="A332" s="3" t="s">
        <v>678</v>
      </c>
      <c r="B332" s="3" t="s">
        <v>679</v>
      </c>
      <c r="C332" s="4">
        <v>2206.6714</v>
      </c>
      <c r="D332" s="4">
        <v>0</v>
      </c>
      <c r="E332" s="4">
        <v>187.0453</v>
      </c>
      <c r="F332" s="4">
        <v>0</v>
      </c>
      <c r="G332" s="4">
        <v>1315</v>
      </c>
      <c r="H332" s="4">
        <v>0</v>
      </c>
      <c r="I332" s="4">
        <v>0</v>
      </c>
      <c r="J332" s="4">
        <v>0</v>
      </c>
      <c r="K332" s="4">
        <v>6329.4733</v>
      </c>
      <c r="L332" s="4">
        <v>0</v>
      </c>
      <c r="M332" s="4">
        <v>0</v>
      </c>
      <c r="N332" s="4">
        <v>53891.5436</v>
      </c>
      <c r="O332" s="4">
        <v>0</v>
      </c>
      <c r="P332" s="4">
        <v>0</v>
      </c>
      <c r="Q332" s="4">
        <v>-75.8161</v>
      </c>
      <c r="R332" s="4">
        <v>0</v>
      </c>
      <c r="S332" s="4">
        <f>SUM(C332,D332,E332,F332,G332,H332,I332,J332,K332,N332,TABLARETRIBUCION[[#THIS ROW],[PENALIZACIÓN PI]],TABLARETRIBUCION[[#THIS ROW],[Q]],TABLARETRIBUCION[[#THIS ROW],[P]],TABLARETRIBUCION[[#THIS ROW],[F]])-M332-L332</f>
      </c>
    </row>
    <row r="333">
      <c r="A333" s="3" t="s">
        <v>680</v>
      </c>
      <c r="B333" s="3" t="s">
        <v>681</v>
      </c>
      <c r="C333" s="4">
        <v>240402.1602</v>
      </c>
      <c r="D333" s="4">
        <v>-199</v>
      </c>
      <c r="E333" s="4">
        <v>7.8962</v>
      </c>
      <c r="F333" s="4">
        <v>648.2242</v>
      </c>
      <c r="G333" s="4">
        <v>84189</v>
      </c>
      <c r="H333" s="4">
        <v>210.0664</v>
      </c>
      <c r="I333" s="4">
        <v>560.7852</v>
      </c>
      <c r="J333" s="4">
        <v>148.6402</v>
      </c>
      <c r="K333" s="4">
        <v>41021.5329</v>
      </c>
      <c r="L333" s="4">
        <v>0</v>
      </c>
      <c r="M333" s="4">
        <v>0</v>
      </c>
      <c r="N333" s="4">
        <v>9417.6726</v>
      </c>
      <c r="O333" s="4">
        <v>0</v>
      </c>
      <c r="P333" s="4">
        <v>0</v>
      </c>
      <c r="Q333" s="4">
        <v>0</v>
      </c>
      <c r="R333" s="4">
        <v>0</v>
      </c>
      <c r="S333" s="4">
        <f>SUM(C333,D333,E333,F333,G333,H333,I333,J333,K333,N333,TABLARETRIBUCION[[#THIS ROW],[PENALIZACIÓN PI]],TABLARETRIBUCION[[#THIS ROW],[Q]],TABLARETRIBUCION[[#THIS ROW],[P]],TABLARETRIBUCION[[#THIS ROW],[F]])-M333-L333</f>
      </c>
    </row>
    <row r="334">
      <c r="A334" s="3" t="s">
        <v>682</v>
      </c>
      <c r="B334" s="3" t="s">
        <v>683</v>
      </c>
      <c r="C334" s="4">
        <v>225725.1995</v>
      </c>
      <c r="D334" s="4">
        <v>2410.9329</v>
      </c>
      <c r="E334" s="4">
        <v>26935.3841</v>
      </c>
      <c r="F334" s="4">
        <v>9145.9002</v>
      </c>
      <c r="G334" s="4">
        <v>108636</v>
      </c>
      <c r="H334" s="4">
        <v>136.0171</v>
      </c>
      <c r="I334" s="4">
        <v>0</v>
      </c>
      <c r="J334" s="4">
        <v>0</v>
      </c>
      <c r="K334" s="4">
        <v>70093.6033</v>
      </c>
      <c r="L334" s="4">
        <v>0</v>
      </c>
      <c r="M334" s="4">
        <v>0</v>
      </c>
      <c r="N334" s="4">
        <v>23065.524</v>
      </c>
      <c r="O334" s="4">
        <v>0</v>
      </c>
      <c r="P334" s="4">
        <v>0</v>
      </c>
      <c r="Q334" s="4">
        <v>0</v>
      </c>
      <c r="R334" s="4">
        <v>0</v>
      </c>
      <c r="S334" s="4">
        <f>SUM(C334,D334,E334,F334,G334,H334,I334,J334,K334,N334,TABLARETRIBUCION[[#THIS ROW],[PENALIZACIÓN PI]],TABLARETRIBUCION[[#THIS ROW],[Q]],TABLARETRIBUCION[[#THIS ROW],[P]],TABLARETRIBUCION[[#THIS ROW],[F]])-M334-L334</f>
      </c>
    </row>
    <row r="335">
      <c r="A335" s="3" t="s">
        <v>684</v>
      </c>
      <c r="B335" s="3" t="s">
        <v>685</v>
      </c>
      <c r="C335" s="4">
        <v>1173300.1913</v>
      </c>
      <c r="D335" s="4">
        <v>41567.9908</v>
      </c>
      <c r="E335" s="4">
        <v>16461.1425</v>
      </c>
      <c r="F335" s="4">
        <v>40303.6407</v>
      </c>
      <c r="G335" s="4">
        <v>285040</v>
      </c>
      <c r="H335" s="4">
        <v>18628.5929</v>
      </c>
      <c r="I335" s="4">
        <v>496.7035</v>
      </c>
      <c r="J335" s="4">
        <v>1554.0335</v>
      </c>
      <c r="K335" s="4">
        <v>86821.8913</v>
      </c>
      <c r="L335" s="4">
        <v>0</v>
      </c>
      <c r="M335" s="4">
        <v>0</v>
      </c>
      <c r="N335" s="4">
        <v>58031.2386</v>
      </c>
      <c r="O335" s="4">
        <v>0</v>
      </c>
      <c r="P335" s="4">
        <v>0</v>
      </c>
      <c r="Q335" s="4">
        <v>0</v>
      </c>
      <c r="R335" s="4">
        <v>0</v>
      </c>
      <c r="S335" s="4">
        <f>SUM(C335,D335,E335,F335,G335,H335,I335,J335,K335,N335,TABLARETRIBUCION[[#THIS ROW],[PENALIZACIÓN PI]],TABLARETRIBUCION[[#THIS ROW],[Q]],TABLARETRIBUCION[[#THIS ROW],[P]],TABLARETRIBUCION[[#THIS ROW],[F]])-M335-L335</f>
      </c>
    </row>
  </sheetData>
  <mergeCells>
    <mergeCell ref="C1:F1"/>
    <mergeCell ref="G1:J1"/>
  </mergeCells>
  <phoneticPr fontId="11" type="noConversion"/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 tabSelected="0">
      <selection activeCell="A2" sqref="A2"/>
    </sheetView>
  </sheetViews>
  <sheetFormatPr baseColWidth="10" defaultRowHeight="12.75" x14ac:dyDescent="0.2"/>
  <cols>
    <col min="1" max="1" bestFit="1" width="12.1808633804321" customWidth="1" style="23"/>
    <col min="2" max="2" width="64.2398147583008" customWidth="1" style="23"/>
    <col min="3" max="3" bestFit="1" width="11.7323894500732" customWidth="1" style="4"/>
    <col min="4" max="4" bestFit="1" width="17.1631927490234" customWidth="1" style="4"/>
    <col min="5" max="5" bestFit="1" width="16.9678802490234" customWidth="1" style="4"/>
    <col min="6" max="6" bestFit="1" width="18.2783336639404" customWidth="1" style="4"/>
    <col min="7" max="7" bestFit="1" width="9.140625" customWidth="1" style="23"/>
    <col min="8" max="16384" width="11.42578125" customWidth="1" style="3"/>
  </cols>
  <sheetData>
    <row r="1" ht="15" customHeight="1" s="41" customFormat="1">
      <c r="A1" s="39" t="s">
        <v>2</v>
      </c>
      <c r="B1" s="39" t="s">
        <v>3</v>
      </c>
      <c r="C1" s="40" t="s">
        <v>686</v>
      </c>
      <c r="D1" s="40" t="s">
        <v>687</v>
      </c>
      <c r="E1" s="40" t="s">
        <v>688</v>
      </c>
      <c r="F1" s="40" t="s">
        <v>689</v>
      </c>
      <c r="G1" s="39" t="s">
        <v>690</v>
      </c>
    </row>
    <row r="2">
      <c r="A2" s="23" t="s">
        <v>21</v>
      </c>
      <c r="B2" s="23" t="s">
        <v>22</v>
      </c>
      <c r="C2" s="4">
        <v>79762345.05</v>
      </c>
      <c r="D2" s="4">
        <v>87642570</v>
      </c>
      <c r="E2" s="4">
        <v>-35615604.68</v>
      </c>
      <c r="F2" s="4">
        <v>52310512.281</v>
      </c>
      <c r="G2" s="23">
        <v>1</v>
      </c>
    </row>
    <row r="3">
      <c r="A3" s="23" t="s">
        <v>23</v>
      </c>
      <c r="B3" s="23" t="s">
        <v>24</v>
      </c>
      <c r="C3" s="4">
        <v>44485394.75</v>
      </c>
      <c r="D3" s="4">
        <v>25543218</v>
      </c>
      <c r="E3" s="4">
        <v>-1950568.46</v>
      </c>
      <c r="F3" s="4">
        <v>23781626.6628</v>
      </c>
      <c r="G3" s="23">
        <v>1</v>
      </c>
    </row>
    <row r="4">
      <c r="A4" s="23" t="s">
        <v>25</v>
      </c>
      <c r="B4" s="23" t="s">
        <v>26</v>
      </c>
      <c r="C4" s="4">
        <v>2209205.5</v>
      </c>
      <c r="D4" s="4">
        <v>2329022</v>
      </c>
      <c r="E4" s="4">
        <v>-518965.57</v>
      </c>
      <c r="F4" s="4">
        <v>1819613.528</v>
      </c>
      <c r="G4" s="23">
        <v>1</v>
      </c>
    </row>
    <row r="5">
      <c r="A5" s="23" t="s">
        <v>27</v>
      </c>
      <c r="B5" s="23" t="s">
        <v>28</v>
      </c>
      <c r="C5" s="4">
        <v>12019938.08</v>
      </c>
      <c r="D5" s="4">
        <v>7376250</v>
      </c>
      <c r="E5" s="4">
        <v>284086.6</v>
      </c>
      <c r="F5" s="4">
        <v>7732288.5641</v>
      </c>
      <c r="G5" s="23">
        <v>1</v>
      </c>
    </row>
    <row r="6">
      <c r="A6" s="23" t="s">
        <v>29</v>
      </c>
      <c r="B6" s="23" t="s">
        <v>30</v>
      </c>
      <c r="C6" s="4">
        <v>7124151.7</v>
      </c>
      <c r="D6" s="4">
        <v>14956696</v>
      </c>
      <c r="E6" s="4">
        <v>-7554950.62</v>
      </c>
      <c r="F6" s="4">
        <v>7466288.5997</v>
      </c>
      <c r="G6" s="23">
        <v>1</v>
      </c>
    </row>
    <row r="7">
      <c r="A7" s="23" t="s">
        <v>31</v>
      </c>
      <c r="B7" s="23" t="s">
        <v>32</v>
      </c>
      <c r="C7" s="4">
        <v>144975.14</v>
      </c>
      <c r="D7" s="4">
        <v>241740</v>
      </c>
      <c r="E7" s="4">
        <v>19306.1</v>
      </c>
      <c r="F7" s="4">
        <v>261133.1915</v>
      </c>
      <c r="G7" s="23">
        <v>0.8811</v>
      </c>
    </row>
    <row r="8">
      <c r="A8" s="23" t="s">
        <v>33</v>
      </c>
      <c r="B8" s="23" t="s">
        <v>34</v>
      </c>
      <c r="C8" s="4">
        <v>233180.64</v>
      </c>
      <c r="D8" s="4">
        <v>92177</v>
      </c>
      <c r="E8" s="4">
        <v>163083.37</v>
      </c>
      <c r="F8" s="4">
        <v>231614.6398</v>
      </c>
      <c r="G8" s="23">
        <v>0.8</v>
      </c>
    </row>
    <row r="9">
      <c r="A9" s="23" t="s">
        <v>35</v>
      </c>
      <c r="B9" s="23" t="s">
        <v>36</v>
      </c>
      <c r="C9" s="4">
        <v>453620.73</v>
      </c>
      <c r="D9" s="4">
        <v>260650</v>
      </c>
      <c r="E9" s="4">
        <v>1012758.63</v>
      </c>
      <c r="F9" s="4">
        <v>1124920.891</v>
      </c>
      <c r="G9" s="23">
        <v>0.8</v>
      </c>
    </row>
    <row r="10">
      <c r="A10" s="23" t="s">
        <v>37</v>
      </c>
      <c r="B10" s="23" t="s">
        <v>38</v>
      </c>
      <c r="C10" s="4">
        <v>107001.82</v>
      </c>
      <c r="D10" s="4">
        <v>66539</v>
      </c>
      <c r="E10" s="4">
        <v>100725.05</v>
      </c>
      <c r="F10" s="4">
        <v>152710.4859</v>
      </c>
      <c r="G10" s="23">
        <v>0.8</v>
      </c>
    </row>
    <row r="11">
      <c r="A11" s="23" t="s">
        <v>39</v>
      </c>
      <c r="B11" s="23" t="s">
        <v>40</v>
      </c>
      <c r="C11" s="4">
        <v>737126.17</v>
      </c>
      <c r="D11" s="4">
        <v>94517</v>
      </c>
      <c r="E11" s="4">
        <v>-43599.78</v>
      </c>
      <c r="F11" s="4">
        <v>51186.0629</v>
      </c>
      <c r="G11" s="23">
        <v>1</v>
      </c>
    </row>
    <row r="12">
      <c r="A12" s="23" t="s">
        <v>41</v>
      </c>
      <c r="B12" s="23" t="s">
        <v>42</v>
      </c>
      <c r="C12" s="4">
        <v>1964075.93</v>
      </c>
      <c r="D12" s="4">
        <v>681801</v>
      </c>
      <c r="E12" s="4">
        <v>102948.94</v>
      </c>
      <c r="F12" s="4">
        <v>795044.6189</v>
      </c>
      <c r="G12" s="23">
        <v>1</v>
      </c>
    </row>
    <row r="13">
      <c r="A13" s="23" t="s">
        <v>43</v>
      </c>
      <c r="B13" s="23" t="s">
        <v>44</v>
      </c>
      <c r="C13" s="4">
        <v>130656.16</v>
      </c>
      <c r="D13" s="4">
        <v>0</v>
      </c>
      <c r="E13" s="4">
        <v>61749.17</v>
      </c>
      <c r="F13" s="4">
        <v>52611.7748</v>
      </c>
      <c r="G13" s="23">
        <v>0.8</v>
      </c>
    </row>
    <row r="14">
      <c r="A14" s="23" t="s">
        <v>45</v>
      </c>
      <c r="B14" s="23" t="s">
        <v>46</v>
      </c>
      <c r="C14" s="4">
        <v>271769.4</v>
      </c>
      <c r="D14" s="4">
        <v>130386</v>
      </c>
      <c r="E14" s="4">
        <v>49747.23</v>
      </c>
      <c r="F14" s="4">
        <v>173460.272</v>
      </c>
      <c r="G14" s="23">
        <v>0.8</v>
      </c>
    </row>
    <row r="15">
      <c r="A15" s="23" t="s">
        <v>47</v>
      </c>
      <c r="B15" s="23" t="s">
        <v>48</v>
      </c>
      <c r="C15" s="4">
        <v>112881.39</v>
      </c>
      <c r="D15" s="4">
        <v>3649482</v>
      </c>
      <c r="E15" s="4">
        <v>-83089.08</v>
      </c>
      <c r="F15" s="4">
        <v>3585223.4746</v>
      </c>
      <c r="G15" s="23">
        <v>1</v>
      </c>
    </row>
    <row r="16">
      <c r="A16" s="23" t="s">
        <v>49</v>
      </c>
      <c r="B16" s="23" t="s">
        <v>50</v>
      </c>
      <c r="C16" s="4">
        <v>540060.85</v>
      </c>
      <c r="D16" s="4">
        <v>663731</v>
      </c>
      <c r="E16" s="4">
        <v>-648566.37</v>
      </c>
      <c r="F16" s="4">
        <v>15244.6992</v>
      </c>
      <c r="G16" s="23">
        <v>1</v>
      </c>
    </row>
    <row r="17">
      <c r="A17" s="23" t="s">
        <v>51</v>
      </c>
      <c r="B17" s="23" t="s">
        <v>52</v>
      </c>
      <c r="C17" s="4">
        <v>25877.89</v>
      </c>
      <c r="D17" s="4">
        <v>147907</v>
      </c>
      <c r="E17" s="4">
        <v>257607.97</v>
      </c>
      <c r="F17" s="4">
        <v>368176.122</v>
      </c>
      <c r="G17" s="23">
        <v>0.8</v>
      </c>
    </row>
    <row r="18">
      <c r="A18" s="23" t="s">
        <v>53</v>
      </c>
      <c r="B18" s="23" t="s">
        <v>54</v>
      </c>
      <c r="C18" s="4">
        <v>0</v>
      </c>
      <c r="D18" s="4">
        <v>8800</v>
      </c>
      <c r="E18" s="4">
        <v>8126.75</v>
      </c>
      <c r="F18" s="4">
        <v>15770.65</v>
      </c>
      <c r="G18" s="23">
        <v>0.8</v>
      </c>
    </row>
    <row r="19">
      <c r="A19" s="23" t="s">
        <v>55</v>
      </c>
      <c r="B19" s="23" t="s">
        <v>56</v>
      </c>
      <c r="C19" s="4">
        <v>308897.57</v>
      </c>
      <c r="D19" s="4">
        <v>314032</v>
      </c>
      <c r="E19" s="4">
        <v>-114229.43</v>
      </c>
      <c r="F19" s="4">
        <v>200857.5276</v>
      </c>
      <c r="G19" s="23">
        <v>1</v>
      </c>
    </row>
    <row r="20">
      <c r="A20" s="23" t="s">
        <v>57</v>
      </c>
      <c r="B20" s="23" t="s">
        <v>58</v>
      </c>
      <c r="C20" s="4">
        <v>8901.97</v>
      </c>
      <c r="D20" s="4">
        <v>0</v>
      </c>
      <c r="E20" s="4">
        <v>16083.82</v>
      </c>
      <c r="F20" s="4">
        <v>13703.8007</v>
      </c>
      <c r="G20" s="23">
        <v>0.8</v>
      </c>
    </row>
    <row r="21">
      <c r="A21" s="23" t="s">
        <v>59</v>
      </c>
      <c r="B21" s="23" t="s">
        <v>60</v>
      </c>
      <c r="C21" s="4">
        <v>243276.65</v>
      </c>
      <c r="D21" s="4">
        <v>796556</v>
      </c>
      <c r="E21" s="4">
        <v>607213.54</v>
      </c>
      <c r="F21" s="4">
        <v>1318122.3249</v>
      </c>
      <c r="G21" s="23">
        <v>0.8</v>
      </c>
    </row>
    <row r="22">
      <c r="A22" s="23" t="s">
        <v>61</v>
      </c>
      <c r="B22" s="23" t="s">
        <v>62</v>
      </c>
      <c r="C22" s="4">
        <v>68436.95</v>
      </c>
      <c r="D22" s="4">
        <v>1019430</v>
      </c>
      <c r="E22" s="4">
        <v>-396914.59</v>
      </c>
      <c r="F22" s="4">
        <v>625802.2914</v>
      </c>
      <c r="G22" s="23">
        <v>1</v>
      </c>
    </row>
    <row r="23">
      <c r="A23" s="23" t="s">
        <v>63</v>
      </c>
      <c r="B23" s="23" t="s">
        <v>64</v>
      </c>
      <c r="C23" s="4">
        <v>140123.55</v>
      </c>
      <c r="D23" s="4">
        <v>212893</v>
      </c>
      <c r="E23" s="4">
        <v>-706.12</v>
      </c>
      <c r="F23" s="4">
        <v>213307.2267</v>
      </c>
      <c r="G23" s="23">
        <v>1</v>
      </c>
    </row>
    <row r="24">
      <c r="A24" s="23" t="s">
        <v>65</v>
      </c>
      <c r="B24" s="23" t="s">
        <v>66</v>
      </c>
      <c r="C24" s="4">
        <v>708166.45</v>
      </c>
      <c r="D24" s="4">
        <v>944727</v>
      </c>
      <c r="E24" s="4">
        <v>35698.07</v>
      </c>
      <c r="F24" s="4">
        <v>987734.6741</v>
      </c>
      <c r="G24" s="23">
        <v>1</v>
      </c>
    </row>
    <row r="25">
      <c r="A25" s="23" t="s">
        <v>67</v>
      </c>
      <c r="B25" s="23" t="s">
        <v>68</v>
      </c>
      <c r="C25" s="4">
        <v>0</v>
      </c>
      <c r="D25" s="4">
        <v>0</v>
      </c>
      <c r="E25" s="4">
        <v>5434.53</v>
      </c>
      <c r="F25" s="4">
        <v>5787.9375</v>
      </c>
      <c r="G25" s="23">
        <v>1</v>
      </c>
    </row>
    <row r="26">
      <c r="A26" s="23" t="s">
        <v>69</v>
      </c>
      <c r="B26" s="23" t="s">
        <v>70</v>
      </c>
      <c r="C26" s="4">
        <v>31600</v>
      </c>
      <c r="D26" s="4">
        <v>0</v>
      </c>
      <c r="E26" s="4">
        <v>64415.85</v>
      </c>
      <c r="F26" s="4">
        <v>54883.8502</v>
      </c>
      <c r="G26" s="23">
        <v>0.8</v>
      </c>
    </row>
    <row r="27">
      <c r="A27" s="23" t="s">
        <v>71</v>
      </c>
      <c r="B27" s="23" t="s">
        <v>72</v>
      </c>
      <c r="C27" s="4">
        <v>243125.24</v>
      </c>
      <c r="D27" s="4">
        <v>39435</v>
      </c>
      <c r="E27" s="4">
        <v>83539.24</v>
      </c>
      <c r="F27" s="4">
        <v>110820.6542</v>
      </c>
      <c r="G27" s="23">
        <v>0.8</v>
      </c>
    </row>
    <row r="28">
      <c r="A28" s="23" t="s">
        <v>73</v>
      </c>
      <c r="B28" s="23" t="s">
        <v>74</v>
      </c>
      <c r="C28" s="4">
        <v>170890.34</v>
      </c>
      <c r="D28" s="4">
        <v>195903</v>
      </c>
      <c r="E28" s="4">
        <v>5586.34</v>
      </c>
      <c r="F28" s="4">
        <v>202886.9875</v>
      </c>
      <c r="G28" s="23">
        <v>1</v>
      </c>
    </row>
    <row r="29">
      <c r="A29" s="23" t="s">
        <v>75</v>
      </c>
      <c r="B29" s="23" t="s">
        <v>76</v>
      </c>
      <c r="C29" s="4">
        <v>148936.07</v>
      </c>
      <c r="D29" s="4">
        <v>1514275</v>
      </c>
      <c r="E29" s="4">
        <v>-449229.32</v>
      </c>
      <c r="F29" s="4">
        <v>1070669.1212</v>
      </c>
      <c r="G29" s="23">
        <v>1</v>
      </c>
    </row>
    <row r="30">
      <c r="A30" s="23" t="s">
        <v>77</v>
      </c>
      <c r="B30" s="23" t="s">
        <v>78</v>
      </c>
      <c r="C30" s="4">
        <v>406925.98</v>
      </c>
      <c r="D30" s="4">
        <v>1096075</v>
      </c>
      <c r="E30" s="4">
        <v>-5181.94</v>
      </c>
      <c r="F30" s="4">
        <v>1096652.9754</v>
      </c>
      <c r="G30" s="23">
        <v>1</v>
      </c>
    </row>
    <row r="31">
      <c r="A31" s="23" t="s">
        <v>79</v>
      </c>
      <c r="B31" s="23" t="s">
        <v>80</v>
      </c>
      <c r="C31" s="4">
        <v>105385.84</v>
      </c>
      <c r="D31" s="4">
        <v>30891</v>
      </c>
      <c r="E31" s="4">
        <v>166882.66</v>
      </c>
      <c r="F31" s="4">
        <v>173242.136</v>
      </c>
      <c r="G31" s="23">
        <v>0.8</v>
      </c>
    </row>
    <row r="32">
      <c r="A32" s="23" t="s">
        <v>81</v>
      </c>
      <c r="B32" s="23" t="s">
        <v>82</v>
      </c>
      <c r="C32" s="4">
        <v>68389.04</v>
      </c>
      <c r="D32" s="4">
        <v>505134</v>
      </c>
      <c r="E32" s="4">
        <v>-279740.87</v>
      </c>
      <c r="F32" s="4">
        <v>226583.2057</v>
      </c>
      <c r="G32" s="23">
        <v>1</v>
      </c>
    </row>
    <row r="33">
      <c r="A33" s="23" t="s">
        <v>83</v>
      </c>
      <c r="B33" s="23" t="s">
        <v>84</v>
      </c>
      <c r="C33" s="4">
        <v>169311.53</v>
      </c>
      <c r="D33" s="4">
        <v>441511</v>
      </c>
      <c r="E33" s="4">
        <v>-297388.78</v>
      </c>
      <c r="F33" s="4">
        <v>144883.1853</v>
      </c>
      <c r="G33" s="23">
        <v>1</v>
      </c>
    </row>
    <row r="34">
      <c r="A34" s="23" t="s">
        <v>85</v>
      </c>
      <c r="B34" s="23" t="s">
        <v>86</v>
      </c>
      <c r="C34" s="4">
        <v>133504.8</v>
      </c>
      <c r="D34" s="4">
        <v>334832</v>
      </c>
      <c r="E34" s="4">
        <v>-239271.7</v>
      </c>
      <c r="F34" s="4">
        <v>96064.8584</v>
      </c>
      <c r="G34" s="23">
        <v>1</v>
      </c>
    </row>
    <row r="35">
      <c r="A35" s="23" t="s">
        <v>87</v>
      </c>
      <c r="B35" s="23" t="s">
        <v>88</v>
      </c>
      <c r="C35" s="4">
        <v>80019.5</v>
      </c>
      <c r="D35" s="4">
        <v>183069</v>
      </c>
      <c r="E35" s="4">
        <v>-120923.13</v>
      </c>
      <c r="F35" s="4">
        <v>62474.0002</v>
      </c>
      <c r="G35" s="23">
        <v>1</v>
      </c>
    </row>
    <row r="36">
      <c r="A36" s="23" t="s">
        <v>89</v>
      </c>
      <c r="B36" s="23" t="s">
        <v>90</v>
      </c>
      <c r="C36" s="4">
        <v>692799.56</v>
      </c>
      <c r="D36" s="4">
        <v>221205</v>
      </c>
      <c r="E36" s="4">
        <v>-124715</v>
      </c>
      <c r="F36" s="4">
        <v>96999.4672</v>
      </c>
      <c r="G36" s="23">
        <v>1</v>
      </c>
    </row>
    <row r="37">
      <c r="A37" s="23" t="s">
        <v>91</v>
      </c>
      <c r="B37" s="23" t="s">
        <v>92</v>
      </c>
      <c r="C37" s="4">
        <v>105834.84</v>
      </c>
      <c r="D37" s="4">
        <v>0</v>
      </c>
      <c r="E37" s="4">
        <v>89061.9</v>
      </c>
      <c r="F37" s="4">
        <v>75882.8763</v>
      </c>
      <c r="G37" s="23">
        <v>0.8</v>
      </c>
    </row>
    <row r="38">
      <c r="A38" s="23" t="s">
        <v>93</v>
      </c>
      <c r="B38" s="23" t="s">
        <v>94</v>
      </c>
      <c r="C38" s="4">
        <v>170552.7</v>
      </c>
      <c r="D38" s="4">
        <v>405969</v>
      </c>
      <c r="E38" s="4">
        <v>-163979.35</v>
      </c>
      <c r="F38" s="4">
        <v>243267.3554</v>
      </c>
      <c r="G38" s="23">
        <v>1</v>
      </c>
    </row>
    <row r="39">
      <c r="A39" s="23" t="s">
        <v>95</v>
      </c>
      <c r="B39" s="23" t="s">
        <v>96</v>
      </c>
      <c r="C39" s="4">
        <v>24573.15</v>
      </c>
      <c r="D39" s="4">
        <v>201872</v>
      </c>
      <c r="E39" s="4">
        <v>-68931.9</v>
      </c>
      <c r="F39" s="4">
        <v>133642.0237</v>
      </c>
      <c r="G39" s="23">
        <v>1</v>
      </c>
    </row>
    <row r="40">
      <c r="A40" s="23" t="s">
        <v>97</v>
      </c>
      <c r="B40" s="23" t="s">
        <v>98</v>
      </c>
      <c r="C40" s="4">
        <v>143617.72</v>
      </c>
      <c r="D40" s="4">
        <v>453181</v>
      </c>
      <c r="E40" s="4">
        <v>-424864.95</v>
      </c>
      <c r="F40" s="4">
        <v>28465.5587</v>
      </c>
      <c r="G40" s="23">
        <v>1</v>
      </c>
    </row>
    <row r="41">
      <c r="A41" s="23" t="s">
        <v>99</v>
      </c>
      <c r="B41" s="23" t="s">
        <v>100</v>
      </c>
      <c r="C41" s="4">
        <v>138120.24</v>
      </c>
      <c r="D41" s="4">
        <v>265821</v>
      </c>
      <c r="E41" s="4">
        <v>-147965.82</v>
      </c>
      <c r="F41" s="4">
        <v>118477.4554</v>
      </c>
      <c r="G41" s="23">
        <v>1</v>
      </c>
    </row>
    <row r="42">
      <c r="A42" s="23" t="s">
        <v>101</v>
      </c>
      <c r="B42" s="23" t="s">
        <v>102</v>
      </c>
      <c r="C42" s="4">
        <v>52880.86</v>
      </c>
      <c r="D42" s="4">
        <v>304733</v>
      </c>
      <c r="E42" s="4">
        <v>-144953.76</v>
      </c>
      <c r="F42" s="4">
        <v>160622.8744</v>
      </c>
      <c r="G42" s="23">
        <v>1</v>
      </c>
    </row>
    <row r="43">
      <c r="A43" s="23" t="s">
        <v>103</v>
      </c>
      <c r="B43" s="23" t="s">
        <v>104</v>
      </c>
      <c r="C43" s="4">
        <v>163894.11</v>
      </c>
      <c r="D43" s="4">
        <v>1626642</v>
      </c>
      <c r="E43" s="4">
        <v>-769377.29</v>
      </c>
      <c r="F43" s="4">
        <v>689432.8541</v>
      </c>
      <c r="G43" s="23">
        <v>0.8</v>
      </c>
    </row>
    <row r="44">
      <c r="A44" s="23" t="s">
        <v>105</v>
      </c>
      <c r="B44" s="23" t="s">
        <v>106</v>
      </c>
      <c r="C44" s="4">
        <v>52836.47</v>
      </c>
      <c r="D44" s="4">
        <v>263634</v>
      </c>
      <c r="E44" s="4">
        <v>-173187.9</v>
      </c>
      <c r="F44" s="4">
        <v>90923.6554</v>
      </c>
      <c r="G44" s="23">
        <v>1</v>
      </c>
    </row>
    <row r="45">
      <c r="A45" s="23" t="s">
        <v>107</v>
      </c>
      <c r="B45" s="23" t="s">
        <v>108</v>
      </c>
      <c r="C45" s="4">
        <v>11374.2</v>
      </c>
      <c r="D45" s="4">
        <v>38263</v>
      </c>
      <c r="E45" s="4">
        <v>-15665.77</v>
      </c>
      <c r="F45" s="4">
        <v>22716.5434</v>
      </c>
      <c r="G45" s="23">
        <v>1</v>
      </c>
    </row>
    <row r="46">
      <c r="A46" s="23" t="s">
        <v>109</v>
      </c>
      <c r="B46" s="23" t="s">
        <v>110</v>
      </c>
      <c r="C46" s="4">
        <v>172415.54</v>
      </c>
      <c r="D46" s="4">
        <v>161901</v>
      </c>
      <c r="E46" s="4">
        <v>29705.81</v>
      </c>
      <c r="F46" s="4">
        <v>188065.9004</v>
      </c>
      <c r="G46" s="23">
        <v>0.8</v>
      </c>
    </row>
    <row r="47">
      <c r="A47" s="23" t="s">
        <v>111</v>
      </c>
      <c r="B47" s="23" t="s">
        <v>112</v>
      </c>
      <c r="C47" s="4">
        <v>12900.05</v>
      </c>
      <c r="D47" s="4">
        <v>244660</v>
      </c>
      <c r="E47" s="4">
        <v>-69680.75</v>
      </c>
      <c r="F47" s="4">
        <v>175903.1404</v>
      </c>
      <c r="G47" s="23">
        <v>1</v>
      </c>
    </row>
    <row r="48">
      <c r="A48" s="23" t="s">
        <v>113</v>
      </c>
      <c r="B48" s="23" t="s">
        <v>114</v>
      </c>
      <c r="C48" s="4">
        <v>492292.88</v>
      </c>
      <c r="D48" s="4">
        <v>858711</v>
      </c>
      <c r="E48" s="4">
        <v>-503498.6</v>
      </c>
      <c r="F48" s="4">
        <v>357087.9215</v>
      </c>
      <c r="G48" s="23">
        <v>1</v>
      </c>
    </row>
    <row r="49">
      <c r="A49" s="23" t="s">
        <v>115</v>
      </c>
      <c r="B49" s="23" t="s">
        <v>116</v>
      </c>
      <c r="C49" s="4">
        <v>42409.38</v>
      </c>
      <c r="D49" s="4">
        <v>367009</v>
      </c>
      <c r="E49" s="4">
        <v>-259884.81</v>
      </c>
      <c r="F49" s="4">
        <v>107689.8057</v>
      </c>
      <c r="G49" s="23">
        <v>1</v>
      </c>
    </row>
    <row r="50">
      <c r="A50" s="23" t="s">
        <v>117</v>
      </c>
      <c r="B50" s="23" t="s">
        <v>118</v>
      </c>
      <c r="C50" s="4">
        <v>342788.57</v>
      </c>
      <c r="D50" s="4">
        <v>125297</v>
      </c>
      <c r="E50" s="4">
        <v>190504.14</v>
      </c>
      <c r="F50" s="4">
        <v>288272.6676</v>
      </c>
      <c r="G50" s="23">
        <v>0.8</v>
      </c>
    </row>
    <row r="51">
      <c r="A51" s="23" t="s">
        <v>119</v>
      </c>
      <c r="B51" s="23" t="s">
        <v>120</v>
      </c>
      <c r="C51" s="4">
        <v>169810.4</v>
      </c>
      <c r="D51" s="4">
        <v>329805</v>
      </c>
      <c r="E51" s="4">
        <v>-185192.79</v>
      </c>
      <c r="F51" s="4">
        <v>145375.7625</v>
      </c>
      <c r="G51" s="23">
        <v>1</v>
      </c>
    </row>
    <row r="52">
      <c r="A52" s="23" t="s">
        <v>121</v>
      </c>
      <c r="B52" s="23" t="s">
        <v>122</v>
      </c>
      <c r="C52" s="4">
        <v>13217.48</v>
      </c>
      <c r="D52" s="4">
        <v>419551</v>
      </c>
      <c r="E52" s="4">
        <v>-317366.1</v>
      </c>
      <c r="F52" s="4">
        <v>102724.4363</v>
      </c>
      <c r="G52" s="23">
        <v>1</v>
      </c>
    </row>
    <row r="53">
      <c r="A53" s="23" t="s">
        <v>123</v>
      </c>
      <c r="B53" s="23" t="s">
        <v>124</v>
      </c>
      <c r="C53" s="4">
        <v>120619.27</v>
      </c>
      <c r="D53" s="4">
        <v>0</v>
      </c>
      <c r="E53" s="4">
        <v>0</v>
      </c>
      <c r="F53" s="4">
        <v>0</v>
      </c>
      <c r="G53" s="23">
        <v>1</v>
      </c>
    </row>
    <row r="54">
      <c r="A54" s="23" t="s">
        <v>125</v>
      </c>
      <c r="B54" s="23" t="s">
        <v>126</v>
      </c>
      <c r="C54" s="4">
        <v>0</v>
      </c>
      <c r="D54" s="4">
        <v>380922</v>
      </c>
      <c r="E54" s="4">
        <v>149820.06</v>
      </c>
      <c r="F54" s="4">
        <v>510583.555</v>
      </c>
      <c r="G54" s="23">
        <v>0.8</v>
      </c>
    </row>
    <row r="55">
      <c r="A55" s="23" t="s">
        <v>127</v>
      </c>
      <c r="B55" s="23" t="s">
        <v>128</v>
      </c>
      <c r="C55" s="4">
        <v>57080.26</v>
      </c>
      <c r="D55" s="4">
        <v>70551</v>
      </c>
      <c r="E55" s="4">
        <v>-38737.1</v>
      </c>
      <c r="F55" s="4">
        <v>31981.8774</v>
      </c>
      <c r="G55" s="23">
        <v>1</v>
      </c>
    </row>
    <row r="56">
      <c r="A56" s="23" t="s">
        <v>129</v>
      </c>
      <c r="B56" s="23" t="s">
        <v>130</v>
      </c>
      <c r="C56" s="4">
        <v>10130.34</v>
      </c>
      <c r="D56" s="4">
        <v>0</v>
      </c>
      <c r="E56" s="4">
        <v>10054.26</v>
      </c>
      <c r="F56" s="4">
        <v>8566.4708</v>
      </c>
      <c r="G56" s="23">
        <v>0.8</v>
      </c>
    </row>
    <row r="57">
      <c r="A57" s="23" t="s">
        <v>131</v>
      </c>
      <c r="B57" s="23" t="s">
        <v>132</v>
      </c>
      <c r="C57" s="4">
        <v>43945.73</v>
      </c>
      <c r="D57" s="4">
        <v>9797</v>
      </c>
      <c r="E57" s="4">
        <v>24105.07</v>
      </c>
      <c r="F57" s="4">
        <v>30386.8264</v>
      </c>
      <c r="G57" s="23">
        <v>0.8</v>
      </c>
    </row>
    <row r="58">
      <c r="A58" s="23" t="s">
        <v>133</v>
      </c>
      <c r="B58" s="23" t="s">
        <v>134</v>
      </c>
      <c r="C58" s="4">
        <v>182061.81</v>
      </c>
      <c r="D58" s="4">
        <v>117682</v>
      </c>
      <c r="E58" s="4">
        <v>20681.54</v>
      </c>
      <c r="F58" s="4">
        <v>138741.7137</v>
      </c>
      <c r="G58" s="23">
        <v>0.9279</v>
      </c>
    </row>
    <row r="59">
      <c r="A59" s="23" t="s">
        <v>135</v>
      </c>
      <c r="B59" s="23" t="s">
        <v>136</v>
      </c>
      <c r="C59" s="4">
        <v>87977.92</v>
      </c>
      <c r="D59" s="4">
        <v>13455</v>
      </c>
      <c r="E59" s="4">
        <v>22356.29</v>
      </c>
      <c r="F59" s="4">
        <v>32567.6796</v>
      </c>
      <c r="G59" s="23">
        <v>0.8</v>
      </c>
    </row>
    <row r="60">
      <c r="A60" s="23" t="s">
        <v>137</v>
      </c>
      <c r="B60" s="23" t="s">
        <v>138</v>
      </c>
      <c r="C60" s="4">
        <v>135921.08</v>
      </c>
      <c r="D60" s="4">
        <v>5959</v>
      </c>
      <c r="E60" s="4">
        <v>64981.48</v>
      </c>
      <c r="F60" s="4">
        <v>61356.244</v>
      </c>
      <c r="G60" s="23">
        <v>0.8</v>
      </c>
    </row>
    <row r="61">
      <c r="A61" s="23" t="s">
        <v>139</v>
      </c>
      <c r="B61" s="23" t="s">
        <v>140</v>
      </c>
      <c r="C61" s="4">
        <v>0</v>
      </c>
      <c r="D61" s="4">
        <v>45881</v>
      </c>
      <c r="E61" s="4">
        <v>5752.19</v>
      </c>
      <c r="F61" s="4">
        <v>51024.2556</v>
      </c>
      <c r="G61" s="23">
        <v>0.8</v>
      </c>
    </row>
    <row r="62">
      <c r="A62" s="23" t="s">
        <v>141</v>
      </c>
      <c r="B62" s="23" t="s">
        <v>142</v>
      </c>
      <c r="C62" s="4">
        <v>278.6</v>
      </c>
      <c r="D62" s="4">
        <v>0</v>
      </c>
      <c r="E62" s="4">
        <v>51431.77</v>
      </c>
      <c r="F62" s="4">
        <v>43821.1024</v>
      </c>
      <c r="G62" s="23">
        <v>0.8</v>
      </c>
    </row>
    <row r="63">
      <c r="A63" s="23" t="s">
        <v>143</v>
      </c>
      <c r="B63" s="23" t="s">
        <v>144</v>
      </c>
      <c r="C63" s="4">
        <v>23301.89</v>
      </c>
      <c r="D63" s="4">
        <v>0</v>
      </c>
      <c r="E63" s="4">
        <v>18408.17</v>
      </c>
      <c r="F63" s="4">
        <v>15684.2026</v>
      </c>
      <c r="G63" s="23">
        <v>0.8</v>
      </c>
    </row>
    <row r="64">
      <c r="A64" s="23" t="s">
        <v>145</v>
      </c>
      <c r="B64" s="23" t="s">
        <v>146</v>
      </c>
      <c r="C64" s="4">
        <v>0</v>
      </c>
      <c r="D64" s="4">
        <v>0</v>
      </c>
      <c r="E64" s="4">
        <v>25792.91</v>
      </c>
      <c r="F64" s="4">
        <v>21976.1783</v>
      </c>
      <c r="G64" s="23">
        <v>0.8</v>
      </c>
    </row>
    <row r="65">
      <c r="A65" s="23" t="s">
        <v>147</v>
      </c>
      <c r="B65" s="23" t="s">
        <v>148</v>
      </c>
      <c r="C65" s="4">
        <v>22608.36</v>
      </c>
      <c r="D65" s="4">
        <v>0</v>
      </c>
      <c r="E65" s="4">
        <v>50234.93</v>
      </c>
      <c r="F65" s="4">
        <v>42801.366</v>
      </c>
      <c r="G65" s="23">
        <v>0.8</v>
      </c>
    </row>
    <row r="66">
      <c r="A66" s="23" t="s">
        <v>149</v>
      </c>
      <c r="B66" s="23" t="s">
        <v>150</v>
      </c>
      <c r="C66" s="4">
        <v>32980.89</v>
      </c>
      <c r="D66" s="4">
        <v>0</v>
      </c>
      <c r="E66" s="4">
        <v>32773.22</v>
      </c>
      <c r="F66" s="4">
        <v>27923.57</v>
      </c>
      <c r="G66" s="23">
        <v>0.8</v>
      </c>
    </row>
    <row r="67">
      <c r="A67" s="23" t="s">
        <v>151</v>
      </c>
      <c r="B67" s="23" t="s">
        <v>152</v>
      </c>
      <c r="C67" s="4">
        <v>1397.88</v>
      </c>
      <c r="D67" s="4">
        <v>5712</v>
      </c>
      <c r="E67" s="4">
        <v>-5712</v>
      </c>
      <c r="F67" s="4">
        <v>0</v>
      </c>
      <c r="G67" s="23">
        <v>1</v>
      </c>
    </row>
    <row r="68">
      <c r="A68" s="23" t="s">
        <v>153</v>
      </c>
      <c r="B68" s="23" t="s">
        <v>154</v>
      </c>
      <c r="C68" s="4">
        <v>33811.74</v>
      </c>
      <c r="D68" s="4">
        <v>0</v>
      </c>
      <c r="E68" s="4">
        <v>12875.73</v>
      </c>
      <c r="F68" s="4">
        <v>10970.431</v>
      </c>
      <c r="G68" s="23">
        <v>0.8</v>
      </c>
    </row>
    <row r="69">
      <c r="A69" s="23" t="s">
        <v>155</v>
      </c>
      <c r="B69" s="23" t="s">
        <v>156</v>
      </c>
      <c r="C69" s="4">
        <v>3243.38</v>
      </c>
      <c r="D69" s="4">
        <v>0</v>
      </c>
      <c r="E69" s="4">
        <v>2083.53</v>
      </c>
      <c r="F69" s="4">
        <v>1775.2176</v>
      </c>
      <c r="G69" s="23">
        <v>0.8</v>
      </c>
    </row>
    <row r="70">
      <c r="A70" s="23" t="s">
        <v>157</v>
      </c>
      <c r="B70" s="23" t="s">
        <v>158</v>
      </c>
      <c r="C70" s="4">
        <v>93937.92</v>
      </c>
      <c r="D70" s="4">
        <v>362822</v>
      </c>
      <c r="E70" s="4">
        <v>-248195.31</v>
      </c>
      <c r="F70" s="4">
        <v>115231.9189</v>
      </c>
      <c r="G70" s="23">
        <v>1</v>
      </c>
    </row>
    <row r="71">
      <c r="A71" s="23" t="s">
        <v>159</v>
      </c>
      <c r="B71" s="23" t="s">
        <v>160</v>
      </c>
      <c r="C71" s="4">
        <v>0</v>
      </c>
      <c r="D71" s="4">
        <v>55005</v>
      </c>
      <c r="E71" s="4">
        <v>-8640.57</v>
      </c>
      <c r="F71" s="4">
        <v>46609.2342</v>
      </c>
      <c r="G71" s="23">
        <v>1</v>
      </c>
    </row>
    <row r="72">
      <c r="A72" s="23" t="s">
        <v>161</v>
      </c>
      <c r="B72" s="23" t="s">
        <v>162</v>
      </c>
      <c r="C72" s="4">
        <v>27796.04</v>
      </c>
      <c r="D72" s="4">
        <v>123514</v>
      </c>
      <c r="E72" s="4">
        <v>-80340.94</v>
      </c>
      <c r="F72" s="4">
        <v>43401.0138</v>
      </c>
      <c r="G72" s="23">
        <v>1</v>
      </c>
    </row>
    <row r="73">
      <c r="A73" s="23" t="s">
        <v>163</v>
      </c>
      <c r="B73" s="23" t="s">
        <v>164</v>
      </c>
      <c r="C73" s="4">
        <v>33046.12</v>
      </c>
      <c r="D73" s="4">
        <v>146019</v>
      </c>
      <c r="E73" s="4">
        <v>-64654.77</v>
      </c>
      <c r="F73" s="4">
        <v>81793.8331</v>
      </c>
      <c r="G73" s="23">
        <v>1</v>
      </c>
    </row>
    <row r="74">
      <c r="A74" s="23" t="s">
        <v>165</v>
      </c>
      <c r="B74" s="23" t="s">
        <v>166</v>
      </c>
      <c r="C74" s="4">
        <v>103970.03</v>
      </c>
      <c r="D74" s="4">
        <v>0</v>
      </c>
      <c r="E74" s="4">
        <v>14054.04</v>
      </c>
      <c r="F74" s="4">
        <v>13116.4358</v>
      </c>
      <c r="G74" s="23">
        <v>0.8763</v>
      </c>
    </row>
    <row r="75">
      <c r="A75" s="23" t="s">
        <v>167</v>
      </c>
      <c r="B75" s="23" t="s">
        <v>168</v>
      </c>
      <c r="C75" s="4">
        <v>1950</v>
      </c>
      <c r="D75" s="4">
        <v>54390</v>
      </c>
      <c r="E75" s="4">
        <v>-18225.97</v>
      </c>
      <c r="F75" s="4">
        <v>36354.9761</v>
      </c>
      <c r="G75" s="23">
        <v>1</v>
      </c>
    </row>
    <row r="76">
      <c r="A76" s="23" t="s">
        <v>169</v>
      </c>
      <c r="B76" s="23" t="s">
        <v>170</v>
      </c>
      <c r="C76" s="4">
        <v>8591.01</v>
      </c>
      <c r="D76" s="4">
        <v>0</v>
      </c>
      <c r="E76" s="4">
        <v>24647.68</v>
      </c>
      <c r="F76" s="4">
        <v>21000.4149</v>
      </c>
      <c r="G76" s="23">
        <v>0.8</v>
      </c>
    </row>
    <row r="77">
      <c r="A77" s="23" t="s">
        <v>171</v>
      </c>
      <c r="B77" s="23" t="s">
        <v>172</v>
      </c>
      <c r="C77" s="4">
        <v>67482.89</v>
      </c>
      <c r="D77" s="4">
        <v>119684</v>
      </c>
      <c r="E77" s="4">
        <v>-80137.32</v>
      </c>
      <c r="F77" s="4">
        <v>39755.4865</v>
      </c>
      <c r="G77" s="23">
        <v>1</v>
      </c>
    </row>
    <row r="78">
      <c r="A78" s="23" t="s">
        <v>173</v>
      </c>
      <c r="B78" s="23" t="s">
        <v>174</v>
      </c>
      <c r="C78" s="4">
        <v>18148.95</v>
      </c>
      <c r="D78" s="4">
        <v>99975</v>
      </c>
      <c r="E78" s="4">
        <v>-61252.05</v>
      </c>
      <c r="F78" s="4">
        <v>38927.4072</v>
      </c>
      <c r="G78" s="23">
        <v>1</v>
      </c>
    </row>
    <row r="79">
      <c r="A79" s="23" t="s">
        <v>175</v>
      </c>
      <c r="B79" s="23" t="s">
        <v>176</v>
      </c>
      <c r="C79" s="4">
        <v>1965</v>
      </c>
      <c r="D79" s="4">
        <v>37301</v>
      </c>
      <c r="E79" s="4">
        <v>-29138.5</v>
      </c>
      <c r="F79" s="4">
        <v>8205.598</v>
      </c>
      <c r="G79" s="23">
        <v>1</v>
      </c>
    </row>
    <row r="80">
      <c r="A80" s="23" t="s">
        <v>177</v>
      </c>
      <c r="B80" s="23" t="s">
        <v>178</v>
      </c>
      <c r="C80" s="4">
        <v>64767.74</v>
      </c>
      <c r="D80" s="4">
        <v>127044</v>
      </c>
      <c r="E80" s="4">
        <v>-101701.27</v>
      </c>
      <c r="F80" s="4">
        <v>25476.5396</v>
      </c>
      <c r="G80" s="23">
        <v>1</v>
      </c>
    </row>
    <row r="81">
      <c r="A81" s="23" t="s">
        <v>179</v>
      </c>
      <c r="B81" s="23" t="s">
        <v>180</v>
      </c>
      <c r="C81" s="4">
        <v>26758</v>
      </c>
      <c r="D81" s="4">
        <v>60547</v>
      </c>
      <c r="E81" s="4">
        <v>-60547</v>
      </c>
      <c r="F81" s="4">
        <v>0</v>
      </c>
      <c r="G81" s="23">
        <v>1</v>
      </c>
    </row>
    <row r="82">
      <c r="A82" s="23" t="s">
        <v>181</v>
      </c>
      <c r="B82" s="23" t="s">
        <v>182</v>
      </c>
      <c r="C82" s="4">
        <v>1045.72</v>
      </c>
      <c r="D82" s="4">
        <v>0</v>
      </c>
      <c r="E82" s="4">
        <v>49165.9</v>
      </c>
      <c r="F82" s="4">
        <v>41890.5268</v>
      </c>
      <c r="G82" s="23">
        <v>0.8</v>
      </c>
    </row>
    <row r="83">
      <c r="A83" s="23" t="s">
        <v>183</v>
      </c>
      <c r="B83" s="23" t="s">
        <v>184</v>
      </c>
      <c r="C83" s="4">
        <v>74371.21</v>
      </c>
      <c r="D83" s="4">
        <v>80000</v>
      </c>
      <c r="E83" s="4">
        <v>12694.46</v>
      </c>
      <c r="F83" s="4">
        <v>75153.9046</v>
      </c>
      <c r="G83" s="23">
        <v>0.8</v>
      </c>
    </row>
    <row r="84">
      <c r="A84" s="23" t="s">
        <v>185</v>
      </c>
      <c r="B84" s="23" t="s">
        <v>186</v>
      </c>
      <c r="C84" s="4">
        <v>556457.495</v>
      </c>
      <c r="D84" s="4">
        <v>117581</v>
      </c>
      <c r="E84" s="4">
        <v>204568.6</v>
      </c>
      <c r="F84" s="4">
        <v>292499.1845</v>
      </c>
      <c r="G84" s="23">
        <v>0.8</v>
      </c>
    </row>
    <row r="85">
      <c r="A85" s="23" t="s">
        <v>187</v>
      </c>
      <c r="B85" s="23" t="s">
        <v>188</v>
      </c>
      <c r="C85" s="4">
        <v>1847.4</v>
      </c>
      <c r="D85" s="4">
        <v>293342</v>
      </c>
      <c r="E85" s="4">
        <v>-198.7</v>
      </c>
      <c r="F85" s="4">
        <v>294691.0966</v>
      </c>
      <c r="G85" s="23">
        <v>1</v>
      </c>
    </row>
    <row r="86">
      <c r="A86" s="23" t="s">
        <v>189</v>
      </c>
      <c r="B86" s="23" t="s">
        <v>190</v>
      </c>
      <c r="C86" s="4">
        <v>11919.74</v>
      </c>
      <c r="D86" s="4">
        <v>56197</v>
      </c>
      <c r="E86" s="4">
        <v>-13501.91</v>
      </c>
      <c r="F86" s="4">
        <v>42920.5201</v>
      </c>
      <c r="G86" s="23">
        <v>1</v>
      </c>
    </row>
    <row r="87">
      <c r="A87" s="23" t="s">
        <v>191</v>
      </c>
      <c r="B87" s="23" t="s">
        <v>192</v>
      </c>
      <c r="C87" s="4">
        <v>0</v>
      </c>
      <c r="D87" s="4">
        <v>0</v>
      </c>
      <c r="E87" s="4">
        <v>370</v>
      </c>
      <c r="F87" s="4">
        <v>394.0611</v>
      </c>
      <c r="G87" s="23">
        <v>1</v>
      </c>
    </row>
    <row r="88">
      <c r="A88" s="23" t="s">
        <v>193</v>
      </c>
      <c r="B88" s="23" t="s">
        <v>194</v>
      </c>
      <c r="C88" s="4">
        <v>4668.53</v>
      </c>
      <c r="D88" s="4">
        <v>82204</v>
      </c>
      <c r="E88" s="4">
        <v>-40282.34</v>
      </c>
      <c r="F88" s="4">
        <v>42143.0064</v>
      </c>
      <c r="G88" s="23">
        <v>1</v>
      </c>
    </row>
    <row r="89">
      <c r="A89" s="23" t="s">
        <v>195</v>
      </c>
      <c r="B89" s="23" t="s">
        <v>196</v>
      </c>
      <c r="C89" s="4">
        <v>17052</v>
      </c>
      <c r="D89" s="4">
        <v>117835</v>
      </c>
      <c r="E89" s="4">
        <v>8685.46</v>
      </c>
      <c r="F89" s="4">
        <v>114840.8725</v>
      </c>
      <c r="G89" s="23">
        <v>0.8</v>
      </c>
    </row>
    <row r="90">
      <c r="A90" s="23" t="s">
        <v>197</v>
      </c>
      <c r="B90" s="23" t="s">
        <v>198</v>
      </c>
      <c r="C90" s="4">
        <v>33839.09</v>
      </c>
      <c r="D90" s="4">
        <v>63370</v>
      </c>
      <c r="E90" s="4">
        <v>-24740.25</v>
      </c>
      <c r="F90" s="4">
        <v>38833.7151</v>
      </c>
      <c r="G90" s="23">
        <v>1</v>
      </c>
    </row>
    <row r="91">
      <c r="A91" s="23" t="s">
        <v>199</v>
      </c>
      <c r="B91" s="23" t="s">
        <v>200</v>
      </c>
      <c r="C91" s="4">
        <v>35551.24</v>
      </c>
      <c r="D91" s="4">
        <v>94028</v>
      </c>
      <c r="E91" s="4">
        <v>-42337.74</v>
      </c>
      <c r="F91" s="4">
        <v>51963.1846</v>
      </c>
      <c r="G91" s="23">
        <v>1</v>
      </c>
    </row>
    <row r="92">
      <c r="A92" s="23" t="s">
        <v>201</v>
      </c>
      <c r="B92" s="23" t="s">
        <v>202</v>
      </c>
      <c r="C92" s="4">
        <v>265706.46</v>
      </c>
      <c r="D92" s="4">
        <v>111675</v>
      </c>
      <c r="E92" s="4">
        <v>-88949.77</v>
      </c>
      <c r="F92" s="4">
        <v>22845.2192</v>
      </c>
      <c r="G92" s="23">
        <v>1</v>
      </c>
    </row>
    <row r="93">
      <c r="A93" s="23" t="s">
        <v>203</v>
      </c>
      <c r="B93" s="23" t="s">
        <v>204</v>
      </c>
      <c r="C93" s="4">
        <v>18587.58</v>
      </c>
      <c r="D93" s="4">
        <v>128930</v>
      </c>
      <c r="E93" s="4">
        <v>-88821.1</v>
      </c>
      <c r="F93" s="4">
        <v>40320.675</v>
      </c>
      <c r="G93" s="23">
        <v>1</v>
      </c>
    </row>
    <row r="94">
      <c r="A94" s="23" t="s">
        <v>205</v>
      </c>
      <c r="B94" s="23" t="s">
        <v>206</v>
      </c>
      <c r="C94" s="4">
        <v>67786.79</v>
      </c>
      <c r="D94" s="4">
        <v>119394</v>
      </c>
      <c r="E94" s="4">
        <v>-38750.95</v>
      </c>
      <c r="F94" s="4">
        <v>81068.8453</v>
      </c>
      <c r="G94" s="23">
        <v>1</v>
      </c>
    </row>
    <row r="95">
      <c r="A95" s="23" t="s">
        <v>207</v>
      </c>
      <c r="B95" s="23" t="s">
        <v>208</v>
      </c>
      <c r="C95" s="4">
        <v>138774.34</v>
      </c>
      <c r="D95" s="4">
        <v>139936</v>
      </c>
      <c r="E95" s="4">
        <v>-75806.23</v>
      </c>
      <c r="F95" s="4">
        <v>64468.3752</v>
      </c>
      <c r="G95" s="23">
        <v>1</v>
      </c>
    </row>
    <row r="96">
      <c r="A96" s="23" t="s">
        <v>209</v>
      </c>
      <c r="B96" s="23" t="s">
        <v>210</v>
      </c>
      <c r="C96" s="4">
        <v>30086.8</v>
      </c>
      <c r="D96" s="4">
        <v>125744</v>
      </c>
      <c r="E96" s="4">
        <v>-82304.75</v>
      </c>
      <c r="F96" s="4">
        <v>38384.7075</v>
      </c>
      <c r="G96" s="23">
        <v>0.879</v>
      </c>
    </row>
    <row r="97">
      <c r="A97" s="23" t="s">
        <v>211</v>
      </c>
      <c r="B97" s="23" t="s">
        <v>212</v>
      </c>
      <c r="C97" s="4">
        <v>12408.08</v>
      </c>
      <c r="D97" s="4">
        <v>0</v>
      </c>
      <c r="E97" s="4">
        <v>16831.87</v>
      </c>
      <c r="F97" s="4">
        <v>14341.1572</v>
      </c>
      <c r="G97" s="23">
        <v>0.8</v>
      </c>
    </row>
    <row r="98">
      <c r="A98" s="23" t="s">
        <v>213</v>
      </c>
      <c r="B98" s="23" t="s">
        <v>214</v>
      </c>
      <c r="C98" s="4">
        <v>114262.41</v>
      </c>
      <c r="D98" s="4">
        <v>117964</v>
      </c>
      <c r="E98" s="4">
        <v>-67298.49</v>
      </c>
      <c r="F98" s="4">
        <v>50933.0239</v>
      </c>
      <c r="G98" s="23">
        <v>1</v>
      </c>
    </row>
    <row r="99">
      <c r="A99" s="23" t="s">
        <v>215</v>
      </c>
      <c r="B99" s="23" t="s">
        <v>216</v>
      </c>
      <c r="C99" s="4">
        <v>11553.93</v>
      </c>
      <c r="D99" s="4">
        <v>133391</v>
      </c>
      <c r="E99" s="4">
        <v>-42972.94</v>
      </c>
      <c r="F99" s="4">
        <v>72716.3739</v>
      </c>
      <c r="G99" s="23">
        <v>0.8</v>
      </c>
    </row>
    <row r="100">
      <c r="A100" s="23" t="s">
        <v>217</v>
      </c>
      <c r="B100" s="23" t="s">
        <v>218</v>
      </c>
      <c r="C100" s="4">
        <v>115894.9</v>
      </c>
      <c r="D100" s="4">
        <v>329140</v>
      </c>
      <c r="E100" s="4">
        <v>-105260</v>
      </c>
      <c r="F100" s="4">
        <v>225062.0864</v>
      </c>
      <c r="G100" s="23">
        <v>1</v>
      </c>
    </row>
    <row r="101">
      <c r="A101" s="23" t="s">
        <v>219</v>
      </c>
      <c r="B101" s="23" t="s">
        <v>220</v>
      </c>
      <c r="C101" s="4">
        <v>684.48</v>
      </c>
      <c r="D101" s="4">
        <v>0</v>
      </c>
      <c r="E101" s="4">
        <v>3911.65</v>
      </c>
      <c r="F101" s="4">
        <v>3332.8197</v>
      </c>
      <c r="G101" s="23">
        <v>0.8</v>
      </c>
    </row>
    <row r="102">
      <c r="A102" s="23" t="s">
        <v>221</v>
      </c>
      <c r="B102" s="23" t="s">
        <v>222</v>
      </c>
      <c r="C102" s="4">
        <v>28702</v>
      </c>
      <c r="D102" s="4">
        <v>315184</v>
      </c>
      <c r="E102" s="4">
        <v>-293746.58</v>
      </c>
      <c r="F102" s="4">
        <v>21550.6096</v>
      </c>
      <c r="G102" s="23">
        <v>1</v>
      </c>
    </row>
    <row r="103">
      <c r="A103" s="23" t="s">
        <v>223</v>
      </c>
      <c r="B103" s="23" t="s">
        <v>224</v>
      </c>
      <c r="C103" s="4">
        <v>12286.28</v>
      </c>
      <c r="D103" s="4">
        <v>20325</v>
      </c>
      <c r="E103" s="4">
        <v>3036.68</v>
      </c>
      <c r="F103" s="4">
        <v>23019.6402</v>
      </c>
      <c r="G103" s="23">
        <v>0.8</v>
      </c>
    </row>
    <row r="104">
      <c r="A104" s="23" t="s">
        <v>225</v>
      </c>
      <c r="B104" s="23" t="s">
        <v>226</v>
      </c>
      <c r="C104" s="4">
        <v>11672.27</v>
      </c>
      <c r="D104" s="4">
        <v>27202</v>
      </c>
      <c r="E104" s="4">
        <v>-1543.69</v>
      </c>
      <c r="F104" s="4">
        <v>25793.7859</v>
      </c>
      <c r="G104" s="23">
        <v>1</v>
      </c>
    </row>
    <row r="105">
      <c r="A105" s="23" t="s">
        <v>227</v>
      </c>
      <c r="B105" s="23" t="s">
        <v>228</v>
      </c>
      <c r="C105" s="4">
        <v>2021.54</v>
      </c>
      <c r="D105" s="4">
        <v>18000</v>
      </c>
      <c r="E105" s="4">
        <v>-8786.7</v>
      </c>
      <c r="F105" s="4">
        <v>9261.9462</v>
      </c>
      <c r="G105" s="23">
        <v>1</v>
      </c>
    </row>
    <row r="106">
      <c r="A106" s="23" t="s">
        <v>229</v>
      </c>
      <c r="B106" s="23" t="s">
        <v>230</v>
      </c>
      <c r="C106" s="4">
        <v>21800.53</v>
      </c>
      <c r="D106" s="4">
        <v>156500</v>
      </c>
      <c r="E106" s="4">
        <v>-86382.87</v>
      </c>
      <c r="F106" s="4">
        <v>70487.3484</v>
      </c>
      <c r="G106" s="23">
        <v>1</v>
      </c>
    </row>
    <row r="107">
      <c r="A107" s="23" t="s">
        <v>231</v>
      </c>
      <c r="B107" s="23" t="s">
        <v>232</v>
      </c>
      <c r="C107" s="4">
        <v>0</v>
      </c>
      <c r="D107" s="4">
        <v>31955</v>
      </c>
      <c r="E107" s="4">
        <v>-25775</v>
      </c>
      <c r="F107" s="4">
        <v>6212.6304</v>
      </c>
      <c r="G107" s="23">
        <v>1</v>
      </c>
    </row>
    <row r="108">
      <c r="A108" s="23" t="s">
        <v>233</v>
      </c>
      <c r="B108" s="23" t="s">
        <v>234</v>
      </c>
      <c r="C108" s="4">
        <v>32920.83</v>
      </c>
      <c r="D108" s="4">
        <v>73259</v>
      </c>
      <c r="E108" s="4">
        <v>-44952.55</v>
      </c>
      <c r="F108" s="4">
        <v>28427.4521</v>
      </c>
      <c r="G108" s="23">
        <v>0.999</v>
      </c>
    </row>
    <row r="109">
      <c r="A109" s="23" t="s">
        <v>235</v>
      </c>
      <c r="B109" s="23" t="s">
        <v>236</v>
      </c>
      <c r="C109" s="4">
        <v>57173.66</v>
      </c>
      <c r="D109" s="4">
        <v>232994</v>
      </c>
      <c r="E109" s="4">
        <v>-222179.5</v>
      </c>
      <c r="F109" s="4">
        <v>10871.6006</v>
      </c>
      <c r="G109" s="23">
        <v>1</v>
      </c>
    </row>
    <row r="110">
      <c r="A110" s="23" t="s">
        <v>237</v>
      </c>
      <c r="B110" s="23" t="s">
        <v>238</v>
      </c>
      <c r="C110" s="4">
        <v>8995.35</v>
      </c>
      <c r="D110" s="4">
        <v>49707</v>
      </c>
      <c r="E110" s="4">
        <v>-20936.52</v>
      </c>
      <c r="F110" s="4">
        <v>28922.3881</v>
      </c>
      <c r="G110" s="23">
        <v>1</v>
      </c>
    </row>
    <row r="111">
      <c r="A111" s="23" t="s">
        <v>239</v>
      </c>
      <c r="B111" s="23" t="s">
        <v>240</v>
      </c>
      <c r="C111" s="4">
        <v>36095.56</v>
      </c>
      <c r="D111" s="4">
        <v>12000</v>
      </c>
      <c r="E111" s="4">
        <v>18544.67</v>
      </c>
      <c r="F111" s="4">
        <v>27863.8639</v>
      </c>
      <c r="G111" s="23">
        <v>0.8</v>
      </c>
    </row>
    <row r="112">
      <c r="A112" s="23" t="s">
        <v>241</v>
      </c>
      <c r="B112" s="23" t="s">
        <v>242</v>
      </c>
      <c r="C112" s="4">
        <v>0</v>
      </c>
      <c r="D112" s="4">
        <v>7091</v>
      </c>
      <c r="E112" s="4">
        <v>-1381.33</v>
      </c>
      <c r="F112" s="4">
        <v>5739.8171</v>
      </c>
      <c r="G112" s="23">
        <v>1</v>
      </c>
    </row>
    <row r="113">
      <c r="A113" s="23" t="s">
        <v>243</v>
      </c>
      <c r="B113" s="23" t="s">
        <v>244</v>
      </c>
      <c r="C113" s="4">
        <v>53753.18</v>
      </c>
      <c r="D113" s="4">
        <v>49379</v>
      </c>
      <c r="E113" s="4">
        <v>-5237.35</v>
      </c>
      <c r="F113" s="4">
        <v>35499.7743</v>
      </c>
      <c r="G113" s="23">
        <v>0.8</v>
      </c>
    </row>
    <row r="114">
      <c r="A114" s="23" t="s">
        <v>245</v>
      </c>
      <c r="B114" s="23" t="s">
        <v>246</v>
      </c>
      <c r="C114" s="4">
        <v>0</v>
      </c>
      <c r="D114" s="4">
        <v>0</v>
      </c>
      <c r="E114" s="4">
        <v>2384.35</v>
      </c>
      <c r="F114" s="4">
        <v>2031.5234</v>
      </c>
      <c r="G114" s="23">
        <v>0.8</v>
      </c>
    </row>
    <row r="115">
      <c r="A115" s="23" t="s">
        <v>247</v>
      </c>
      <c r="B115" s="23" t="s">
        <v>248</v>
      </c>
      <c r="C115" s="4">
        <v>3122</v>
      </c>
      <c r="D115" s="4">
        <v>219888</v>
      </c>
      <c r="E115" s="4">
        <v>-175565.51</v>
      </c>
      <c r="F115" s="4">
        <v>44556.5127</v>
      </c>
      <c r="G115" s="23">
        <v>1</v>
      </c>
    </row>
    <row r="116">
      <c r="A116" s="23" t="s">
        <v>249</v>
      </c>
      <c r="B116" s="23" t="s">
        <v>250</v>
      </c>
      <c r="C116" s="4">
        <v>14371.01</v>
      </c>
      <c r="D116" s="4">
        <v>155049</v>
      </c>
      <c r="E116" s="4">
        <v>-81896.6</v>
      </c>
      <c r="F116" s="4">
        <v>58830.9157</v>
      </c>
      <c r="G116" s="23">
        <v>0.8</v>
      </c>
    </row>
    <row r="117">
      <c r="A117" s="23" t="s">
        <v>251</v>
      </c>
      <c r="B117" s="23" t="s">
        <v>252</v>
      </c>
      <c r="C117" s="4">
        <v>6635.67</v>
      </c>
      <c r="D117" s="4">
        <v>8023</v>
      </c>
      <c r="E117" s="4">
        <v>799.74</v>
      </c>
      <c r="F117" s="4">
        <v>8841.6437</v>
      </c>
      <c r="G117" s="23">
        <v>0.9114</v>
      </c>
    </row>
    <row r="118">
      <c r="A118" s="23" t="s">
        <v>253</v>
      </c>
      <c r="B118" s="23" t="s">
        <v>254</v>
      </c>
      <c r="C118" s="4">
        <v>10952.98</v>
      </c>
      <c r="D118" s="4">
        <v>18655</v>
      </c>
      <c r="E118" s="4">
        <v>-4471.99</v>
      </c>
      <c r="F118" s="4">
        <v>14257.8963</v>
      </c>
      <c r="G118" s="23">
        <v>1</v>
      </c>
    </row>
    <row r="119">
      <c r="A119" s="23" t="s">
        <v>255</v>
      </c>
      <c r="B119" s="23" t="s">
        <v>256</v>
      </c>
      <c r="C119" s="4">
        <v>2510</v>
      </c>
      <c r="D119" s="4">
        <v>0</v>
      </c>
      <c r="E119" s="4">
        <v>6375.94</v>
      </c>
      <c r="F119" s="4">
        <v>5432.4539</v>
      </c>
      <c r="G119" s="23">
        <v>0.8</v>
      </c>
    </row>
    <row r="120">
      <c r="A120" s="23" t="s">
        <v>257</v>
      </c>
      <c r="B120" s="23" t="s">
        <v>258</v>
      </c>
      <c r="C120" s="4">
        <v>13720.77</v>
      </c>
      <c r="D120" s="4">
        <v>38458</v>
      </c>
      <c r="E120" s="4">
        <v>1041</v>
      </c>
      <c r="F120" s="4">
        <v>36135.615</v>
      </c>
      <c r="G120" s="23">
        <v>1</v>
      </c>
    </row>
    <row r="121">
      <c r="A121" s="23" t="s">
        <v>259</v>
      </c>
      <c r="B121" s="23" t="s">
        <v>260</v>
      </c>
      <c r="C121" s="4">
        <v>59924.55</v>
      </c>
      <c r="D121" s="4">
        <v>68189</v>
      </c>
      <c r="E121" s="4">
        <v>-10489.66</v>
      </c>
      <c r="F121" s="4">
        <v>58003.9925</v>
      </c>
      <c r="G121" s="23">
        <v>1</v>
      </c>
    </row>
    <row r="122">
      <c r="A122" s="23" t="s">
        <v>261</v>
      </c>
      <c r="B122" s="23" t="s">
        <v>262</v>
      </c>
      <c r="C122" s="4">
        <v>0</v>
      </c>
      <c r="D122" s="4">
        <v>0</v>
      </c>
      <c r="E122" s="4">
        <v>0</v>
      </c>
      <c r="F122" s="4">
        <v>0</v>
      </c>
      <c r="G122" s="23">
        <v>1</v>
      </c>
    </row>
    <row r="123">
      <c r="A123" s="23" t="s">
        <v>263</v>
      </c>
      <c r="B123" s="23" t="s">
        <v>264</v>
      </c>
      <c r="C123" s="4">
        <v>5168.24</v>
      </c>
      <c r="D123" s="4">
        <v>22372</v>
      </c>
      <c r="E123" s="4">
        <v>9887.09</v>
      </c>
      <c r="F123" s="4">
        <v>30914.1622</v>
      </c>
      <c r="G123" s="23">
        <v>0.8</v>
      </c>
    </row>
    <row r="124">
      <c r="A124" s="23" t="s">
        <v>265</v>
      </c>
      <c r="B124" s="23" t="s">
        <v>266</v>
      </c>
      <c r="C124" s="4">
        <v>1990.7</v>
      </c>
      <c r="D124" s="4">
        <v>0</v>
      </c>
      <c r="E124" s="4">
        <v>23573.9</v>
      </c>
      <c r="F124" s="4">
        <v>20085.5286</v>
      </c>
      <c r="G124" s="23">
        <v>0.8</v>
      </c>
    </row>
    <row r="125">
      <c r="A125" s="23" t="s">
        <v>267</v>
      </c>
      <c r="B125" s="23" t="s">
        <v>268</v>
      </c>
      <c r="C125" s="4">
        <v>9051.15</v>
      </c>
      <c r="D125" s="4">
        <v>112219</v>
      </c>
      <c r="E125" s="4">
        <v>20106.81</v>
      </c>
      <c r="F125" s="4">
        <v>129943.001</v>
      </c>
      <c r="G125" s="23">
        <v>0.8</v>
      </c>
    </row>
    <row r="126">
      <c r="A126" s="23" t="s">
        <v>269</v>
      </c>
      <c r="B126" s="23" t="s">
        <v>270</v>
      </c>
      <c r="C126" s="4">
        <v>39917.01</v>
      </c>
      <c r="D126" s="4">
        <v>54592</v>
      </c>
      <c r="E126" s="4">
        <v>-23518.89</v>
      </c>
      <c r="F126" s="4">
        <v>31237.176</v>
      </c>
      <c r="G126" s="23">
        <v>1</v>
      </c>
    </row>
    <row r="127">
      <c r="A127" s="23" t="s">
        <v>271</v>
      </c>
      <c r="B127" s="23" t="s">
        <v>272</v>
      </c>
      <c r="C127" s="4">
        <v>165989.37</v>
      </c>
      <c r="D127" s="4">
        <v>555870</v>
      </c>
      <c r="E127" s="4">
        <v>-261017.36</v>
      </c>
      <c r="F127" s="4">
        <v>296409.4619</v>
      </c>
      <c r="G127" s="23">
        <v>1</v>
      </c>
    </row>
    <row r="128">
      <c r="A128" s="23" t="s">
        <v>273</v>
      </c>
      <c r="B128" s="23" t="s">
        <v>274</v>
      </c>
      <c r="C128" s="4">
        <v>43749.78</v>
      </c>
      <c r="D128" s="4">
        <v>143641</v>
      </c>
      <c r="E128" s="4">
        <v>-59308.68</v>
      </c>
      <c r="F128" s="4">
        <v>84777.5946</v>
      </c>
      <c r="G128" s="23">
        <v>1</v>
      </c>
    </row>
    <row r="129">
      <c r="A129" s="23" t="s">
        <v>275</v>
      </c>
      <c r="B129" s="23" t="s">
        <v>276</v>
      </c>
      <c r="C129" s="4">
        <v>2779.35</v>
      </c>
      <c r="D129" s="4">
        <v>0</v>
      </c>
      <c r="E129" s="4">
        <v>21312</v>
      </c>
      <c r="F129" s="4">
        <v>18158.3355</v>
      </c>
      <c r="G129" s="23">
        <v>0.8</v>
      </c>
    </row>
    <row r="130">
      <c r="A130" s="23" t="s">
        <v>277</v>
      </c>
      <c r="B130" s="23" t="s">
        <v>278</v>
      </c>
      <c r="C130" s="4">
        <v>1393.31</v>
      </c>
      <c r="D130" s="4">
        <v>29396</v>
      </c>
      <c r="E130" s="4">
        <v>-1170.8</v>
      </c>
      <c r="F130" s="4">
        <v>28374.2291</v>
      </c>
      <c r="G130" s="23">
        <v>1</v>
      </c>
    </row>
    <row r="131">
      <c r="A131" s="23" t="s">
        <v>279</v>
      </c>
      <c r="B131" s="23" t="s">
        <v>280</v>
      </c>
      <c r="C131" s="4">
        <v>3020.59</v>
      </c>
      <c r="D131" s="4">
        <v>24173</v>
      </c>
      <c r="E131" s="4">
        <v>-702.23</v>
      </c>
      <c r="F131" s="4">
        <v>23594.6957</v>
      </c>
      <c r="G131" s="23">
        <v>1</v>
      </c>
    </row>
    <row r="132">
      <c r="A132" s="23" t="s">
        <v>281</v>
      </c>
      <c r="B132" s="23" t="s">
        <v>282</v>
      </c>
      <c r="C132" s="4">
        <v>1850.51</v>
      </c>
      <c r="D132" s="4">
        <v>10800</v>
      </c>
      <c r="E132" s="4">
        <v>-10780</v>
      </c>
      <c r="F132" s="4">
        <v>20.1056</v>
      </c>
      <c r="G132" s="23">
        <v>1</v>
      </c>
    </row>
    <row r="133">
      <c r="A133" s="23" t="s">
        <v>283</v>
      </c>
      <c r="B133" s="23" t="s">
        <v>284</v>
      </c>
      <c r="C133" s="4">
        <v>0</v>
      </c>
      <c r="D133" s="4">
        <v>25910</v>
      </c>
      <c r="E133" s="4">
        <v>-15910</v>
      </c>
      <c r="F133" s="4">
        <v>10052.8</v>
      </c>
      <c r="G133" s="23">
        <v>1</v>
      </c>
    </row>
    <row r="134">
      <c r="A134" s="23" t="s">
        <v>285</v>
      </c>
      <c r="B134" s="23" t="s">
        <v>286</v>
      </c>
      <c r="C134" s="4">
        <v>49475.42</v>
      </c>
      <c r="D134" s="4">
        <v>104839</v>
      </c>
      <c r="E134" s="4">
        <v>16963.82</v>
      </c>
      <c r="F134" s="4">
        <v>119846.1317</v>
      </c>
      <c r="G134" s="23">
        <v>0.8</v>
      </c>
    </row>
    <row r="135">
      <c r="A135" s="23" t="s">
        <v>287</v>
      </c>
      <c r="B135" s="23" t="s">
        <v>288</v>
      </c>
      <c r="C135" s="4">
        <v>18858.6</v>
      </c>
      <c r="D135" s="4">
        <v>32908</v>
      </c>
      <c r="E135" s="4">
        <v>18389.24</v>
      </c>
      <c r="F135" s="4">
        <v>48749.828</v>
      </c>
      <c r="G135" s="23">
        <v>0.8</v>
      </c>
    </row>
    <row r="136">
      <c r="A136" s="23" t="s">
        <v>289</v>
      </c>
      <c r="B136" s="23" t="s">
        <v>290</v>
      </c>
      <c r="C136" s="4">
        <v>38788.2</v>
      </c>
      <c r="D136" s="4">
        <v>131075</v>
      </c>
      <c r="E136" s="4">
        <v>-65063.72</v>
      </c>
      <c r="F136" s="4">
        <v>66359.8196</v>
      </c>
      <c r="G136" s="23">
        <v>1</v>
      </c>
    </row>
    <row r="137">
      <c r="A137" s="23" t="s">
        <v>291</v>
      </c>
      <c r="B137" s="23" t="s">
        <v>292</v>
      </c>
      <c r="C137" s="4">
        <v>63121.07</v>
      </c>
      <c r="D137" s="4">
        <v>31938</v>
      </c>
      <c r="E137" s="4">
        <v>4386.26</v>
      </c>
      <c r="F137" s="4">
        <v>36778.1311</v>
      </c>
      <c r="G137" s="23">
        <v>1</v>
      </c>
    </row>
    <row r="138">
      <c r="A138" s="23" t="s">
        <v>293</v>
      </c>
      <c r="B138" s="23" t="s">
        <v>294</v>
      </c>
      <c r="C138" s="4">
        <v>81534.52</v>
      </c>
      <c r="D138" s="4">
        <v>2669</v>
      </c>
      <c r="E138" s="4">
        <v>-2669</v>
      </c>
      <c r="F138" s="4">
        <v>0</v>
      </c>
      <c r="G138" s="23">
        <v>1</v>
      </c>
    </row>
    <row r="139">
      <c r="A139" s="23" t="s">
        <v>295</v>
      </c>
      <c r="B139" s="23" t="s">
        <v>296</v>
      </c>
      <c r="C139" s="4">
        <v>33184.31</v>
      </c>
      <c r="D139" s="4">
        <v>251060</v>
      </c>
      <c r="E139" s="4">
        <v>-37703.01</v>
      </c>
      <c r="F139" s="4">
        <v>214483.5149</v>
      </c>
      <c r="G139" s="23">
        <v>1</v>
      </c>
    </row>
    <row r="140">
      <c r="A140" s="23" t="s">
        <v>297</v>
      </c>
      <c r="B140" s="23" t="s">
        <v>298</v>
      </c>
      <c r="C140" s="4">
        <v>0</v>
      </c>
      <c r="D140" s="4">
        <v>10864</v>
      </c>
      <c r="E140" s="4">
        <v>-2171.67</v>
      </c>
      <c r="F140" s="4">
        <v>8738.2255</v>
      </c>
      <c r="G140" s="23">
        <v>1</v>
      </c>
    </row>
    <row r="141">
      <c r="A141" s="23" t="s">
        <v>299</v>
      </c>
      <c r="B141" s="23" t="s">
        <v>300</v>
      </c>
      <c r="C141" s="4">
        <v>9507.59</v>
      </c>
      <c r="D141" s="4">
        <v>96381</v>
      </c>
      <c r="E141" s="4">
        <v>15400.3</v>
      </c>
      <c r="F141" s="4">
        <v>110011.3169</v>
      </c>
      <c r="G141" s="23">
        <v>0.8</v>
      </c>
    </row>
    <row r="142">
      <c r="A142" s="23" t="s">
        <v>301</v>
      </c>
      <c r="B142" s="23" t="s">
        <v>302</v>
      </c>
      <c r="C142" s="4">
        <v>9187.49</v>
      </c>
      <c r="D142" s="4">
        <v>6753</v>
      </c>
      <c r="E142" s="4">
        <v>-2927.7</v>
      </c>
      <c r="F142" s="4">
        <v>3845.4976</v>
      </c>
      <c r="G142" s="23">
        <v>1</v>
      </c>
    </row>
    <row r="143">
      <c r="A143" s="23" t="s">
        <v>303</v>
      </c>
      <c r="B143" s="23" t="s">
        <v>304</v>
      </c>
      <c r="C143" s="4">
        <v>0</v>
      </c>
      <c r="D143" s="4">
        <v>94691</v>
      </c>
      <c r="E143" s="4">
        <v>-57185.59</v>
      </c>
      <c r="F143" s="4">
        <v>37703.4386</v>
      </c>
      <c r="G143" s="23">
        <v>1</v>
      </c>
    </row>
    <row r="144">
      <c r="A144" s="23" t="s">
        <v>305</v>
      </c>
      <c r="B144" s="23" t="s">
        <v>306</v>
      </c>
      <c r="C144" s="4">
        <v>80992.99</v>
      </c>
      <c r="D144" s="4">
        <v>0</v>
      </c>
      <c r="E144" s="4">
        <v>10592</v>
      </c>
      <c r="F144" s="4">
        <v>10003.8115</v>
      </c>
      <c r="G144" s="23">
        <v>0.8868</v>
      </c>
    </row>
    <row r="145">
      <c r="A145" s="23" t="s">
        <v>307</v>
      </c>
      <c r="B145" s="23" t="s">
        <v>308</v>
      </c>
      <c r="C145" s="4">
        <v>0</v>
      </c>
      <c r="D145" s="4">
        <v>67257</v>
      </c>
      <c r="E145" s="4">
        <v>-16482.43</v>
      </c>
      <c r="F145" s="4">
        <v>51042.6597</v>
      </c>
      <c r="G145" s="23">
        <v>1</v>
      </c>
    </row>
    <row r="146">
      <c r="A146" s="23" t="s">
        <v>309</v>
      </c>
      <c r="B146" s="23" t="s">
        <v>310</v>
      </c>
      <c r="C146" s="4">
        <v>0</v>
      </c>
      <c r="D146" s="4">
        <v>0</v>
      </c>
      <c r="E146" s="4">
        <v>0</v>
      </c>
      <c r="F146" s="4">
        <v>0</v>
      </c>
      <c r="G146" s="23">
        <v>1</v>
      </c>
    </row>
    <row r="147">
      <c r="A147" s="23" t="s">
        <v>311</v>
      </c>
      <c r="B147" s="23" t="s">
        <v>312</v>
      </c>
      <c r="C147" s="4">
        <v>13748.71</v>
      </c>
      <c r="D147" s="4">
        <v>0</v>
      </c>
      <c r="E147" s="4">
        <v>7115.44</v>
      </c>
      <c r="F147" s="4">
        <v>6062.5257</v>
      </c>
      <c r="G147" s="23">
        <v>0.8</v>
      </c>
    </row>
    <row r="148">
      <c r="A148" s="23" t="s">
        <v>313</v>
      </c>
      <c r="B148" s="23" t="s">
        <v>314</v>
      </c>
      <c r="C148" s="4">
        <v>0</v>
      </c>
      <c r="D148" s="4">
        <v>0</v>
      </c>
      <c r="E148" s="4">
        <v>0</v>
      </c>
      <c r="F148" s="4">
        <v>0</v>
      </c>
      <c r="G148" s="23">
        <v>1</v>
      </c>
    </row>
    <row r="149">
      <c r="A149" s="23" t="s">
        <v>315</v>
      </c>
      <c r="B149" s="23" t="s">
        <v>316</v>
      </c>
      <c r="C149" s="4">
        <v>0</v>
      </c>
      <c r="D149" s="4">
        <v>8062</v>
      </c>
      <c r="E149" s="4">
        <v>-1227.09</v>
      </c>
      <c r="F149" s="4">
        <v>6870.9983</v>
      </c>
      <c r="G149" s="23">
        <v>1</v>
      </c>
    </row>
    <row r="150">
      <c r="A150" s="23" t="s">
        <v>317</v>
      </c>
      <c r="B150" s="23" t="s">
        <v>318</v>
      </c>
      <c r="C150" s="4">
        <v>0</v>
      </c>
      <c r="D150" s="4">
        <v>110703</v>
      </c>
      <c r="E150" s="4">
        <v>-61036.68</v>
      </c>
      <c r="F150" s="4">
        <v>49928.5582</v>
      </c>
      <c r="G150" s="23">
        <v>1</v>
      </c>
    </row>
    <row r="151">
      <c r="A151" s="23" t="s">
        <v>319</v>
      </c>
      <c r="B151" s="23" t="s">
        <v>320</v>
      </c>
      <c r="C151" s="4">
        <v>0</v>
      </c>
      <c r="D151" s="4">
        <v>0</v>
      </c>
      <c r="E151" s="4">
        <v>0</v>
      </c>
      <c r="F151" s="4">
        <v>0</v>
      </c>
      <c r="G151" s="23">
        <v>1</v>
      </c>
    </row>
    <row r="152">
      <c r="A152" s="23" t="s">
        <v>321</v>
      </c>
      <c r="B152" s="23" t="s">
        <v>322</v>
      </c>
      <c r="C152" s="4">
        <v>16938.51</v>
      </c>
      <c r="D152" s="4">
        <v>0</v>
      </c>
      <c r="E152" s="4">
        <v>73624.73</v>
      </c>
      <c r="F152" s="4">
        <v>62730.037</v>
      </c>
      <c r="G152" s="23">
        <v>0.8</v>
      </c>
    </row>
    <row r="153">
      <c r="A153" s="23" t="s">
        <v>323</v>
      </c>
      <c r="B153" s="23" t="s">
        <v>324</v>
      </c>
      <c r="C153" s="4">
        <v>9148.02</v>
      </c>
      <c r="D153" s="4">
        <v>0</v>
      </c>
      <c r="E153" s="4">
        <v>8764.92</v>
      </c>
      <c r="F153" s="4">
        <v>7467.9222</v>
      </c>
      <c r="G153" s="23">
        <v>0.8</v>
      </c>
    </row>
    <row r="154">
      <c r="A154" s="23" t="s">
        <v>325</v>
      </c>
      <c r="B154" s="23" t="s">
        <v>326</v>
      </c>
      <c r="C154" s="4">
        <v>39552.77</v>
      </c>
      <c r="D154" s="4">
        <v>0</v>
      </c>
      <c r="E154" s="4">
        <v>9876.17</v>
      </c>
      <c r="F154" s="4">
        <v>8414.7339</v>
      </c>
      <c r="G154" s="23">
        <v>0.8</v>
      </c>
    </row>
    <row r="155">
      <c r="A155" s="23" t="s">
        <v>327</v>
      </c>
      <c r="B155" s="23" t="s">
        <v>328</v>
      </c>
      <c r="C155" s="4">
        <v>0</v>
      </c>
      <c r="D155" s="4">
        <v>990</v>
      </c>
      <c r="E155" s="4">
        <v>1220.67</v>
      </c>
      <c r="F155" s="4">
        <v>2035.2673</v>
      </c>
      <c r="G155" s="23">
        <v>0.8</v>
      </c>
    </row>
    <row r="156">
      <c r="A156" s="23" t="s">
        <v>329</v>
      </c>
      <c r="B156" s="23" t="s">
        <v>330</v>
      </c>
      <c r="C156" s="4">
        <v>3892.94</v>
      </c>
      <c r="D156" s="4">
        <v>1500</v>
      </c>
      <c r="E156" s="4">
        <v>1986.84</v>
      </c>
      <c r="F156" s="4">
        <v>3200.7554</v>
      </c>
      <c r="G156" s="23">
        <v>0.8</v>
      </c>
    </row>
    <row r="157">
      <c r="A157" s="23" t="s">
        <v>331</v>
      </c>
      <c r="B157" s="23" t="s">
        <v>332</v>
      </c>
      <c r="C157" s="4">
        <v>0</v>
      </c>
      <c r="D157" s="4">
        <v>9235</v>
      </c>
      <c r="E157" s="4">
        <v>34379.51</v>
      </c>
      <c r="F157" s="4">
        <v>38575.9284</v>
      </c>
      <c r="G157" s="23">
        <v>0.8</v>
      </c>
    </row>
    <row r="158">
      <c r="A158" s="23" t="s">
        <v>333</v>
      </c>
      <c r="B158" s="23" t="s">
        <v>334</v>
      </c>
      <c r="C158" s="4">
        <v>42153.94</v>
      </c>
      <c r="D158" s="4">
        <v>80476</v>
      </c>
      <c r="E158" s="4">
        <v>-36734.58</v>
      </c>
      <c r="F158" s="4">
        <v>43972.3747</v>
      </c>
      <c r="G158" s="23">
        <v>1</v>
      </c>
    </row>
    <row r="159">
      <c r="A159" s="23" t="s">
        <v>335</v>
      </c>
      <c r="B159" s="23" t="s">
        <v>336</v>
      </c>
      <c r="C159" s="4">
        <v>16098.42</v>
      </c>
      <c r="D159" s="4">
        <v>64929</v>
      </c>
      <c r="E159" s="4">
        <v>-30909.67</v>
      </c>
      <c r="F159" s="4">
        <v>34198.9521</v>
      </c>
      <c r="G159" s="23">
        <v>1</v>
      </c>
    </row>
    <row r="160">
      <c r="A160" s="23" t="s">
        <v>337</v>
      </c>
      <c r="B160" s="23" t="s">
        <v>338</v>
      </c>
      <c r="C160" s="4">
        <v>4580</v>
      </c>
      <c r="D160" s="4">
        <v>67075</v>
      </c>
      <c r="E160" s="4">
        <v>-11007.18</v>
      </c>
      <c r="F160" s="4">
        <v>56363.8581</v>
      </c>
      <c r="G160" s="23">
        <v>1</v>
      </c>
    </row>
    <row r="161">
      <c r="A161" s="23" t="s">
        <v>339</v>
      </c>
      <c r="B161" s="23" t="s">
        <v>340</v>
      </c>
      <c r="C161" s="4">
        <v>15159.8</v>
      </c>
      <c r="D161" s="4">
        <v>86744</v>
      </c>
      <c r="E161" s="4">
        <v>16879.37</v>
      </c>
      <c r="F161" s="4">
        <v>101583.6366</v>
      </c>
      <c r="G161" s="23">
        <v>0.8</v>
      </c>
    </row>
    <row r="162">
      <c r="A162" s="23" t="s">
        <v>341</v>
      </c>
      <c r="B162" s="23" t="s">
        <v>342</v>
      </c>
      <c r="C162" s="4">
        <v>10972.14</v>
      </c>
      <c r="D162" s="4">
        <v>16656</v>
      </c>
      <c r="E162" s="4">
        <v>-5768.5</v>
      </c>
      <c r="F162" s="4">
        <v>10944.986</v>
      </c>
      <c r="G162" s="23">
        <v>1</v>
      </c>
    </row>
    <row r="163">
      <c r="A163" s="23" t="s">
        <v>343</v>
      </c>
      <c r="B163" s="23" t="s">
        <v>344</v>
      </c>
      <c r="C163" s="4">
        <v>6321.66</v>
      </c>
      <c r="D163" s="4">
        <v>2507</v>
      </c>
      <c r="E163" s="4">
        <v>11545.23</v>
      </c>
      <c r="F163" s="4">
        <v>12357.05</v>
      </c>
      <c r="G163" s="23">
        <v>0.8</v>
      </c>
    </row>
    <row r="164">
      <c r="A164" s="23" t="s">
        <v>345</v>
      </c>
      <c r="B164" s="23" t="s">
        <v>346</v>
      </c>
      <c r="C164" s="4">
        <v>6984</v>
      </c>
      <c r="D164" s="4">
        <v>34058</v>
      </c>
      <c r="E164" s="4">
        <v>21204.83</v>
      </c>
      <c r="F164" s="4">
        <v>52304.8503</v>
      </c>
      <c r="G164" s="23">
        <v>0.8</v>
      </c>
    </row>
    <row r="165">
      <c r="A165" s="23" t="s">
        <v>347</v>
      </c>
      <c r="B165" s="23" t="s">
        <v>348</v>
      </c>
      <c r="C165" s="4">
        <v>5532.25</v>
      </c>
      <c r="D165" s="4">
        <v>85222</v>
      </c>
      <c r="E165" s="4">
        <v>-77490.58</v>
      </c>
      <c r="F165" s="4">
        <v>7772.2419</v>
      </c>
      <c r="G165" s="23">
        <v>1</v>
      </c>
    </row>
    <row r="166">
      <c r="A166" s="23" t="s">
        <v>349</v>
      </c>
      <c r="B166" s="23" t="s">
        <v>350</v>
      </c>
      <c r="C166" s="4">
        <v>3812.5</v>
      </c>
      <c r="D166" s="4">
        <v>5391</v>
      </c>
      <c r="E166" s="4">
        <v>7750.3</v>
      </c>
      <c r="F166" s="4">
        <v>12022.9061</v>
      </c>
      <c r="G166" s="23">
        <v>0.8</v>
      </c>
    </row>
    <row r="167">
      <c r="A167" s="23" t="s">
        <v>351</v>
      </c>
      <c r="B167" s="23" t="s">
        <v>352</v>
      </c>
      <c r="C167" s="4">
        <v>176319.91</v>
      </c>
      <c r="D167" s="4">
        <v>565428</v>
      </c>
      <c r="E167" s="4">
        <v>-451702.06</v>
      </c>
      <c r="F167" s="4">
        <v>114326.413</v>
      </c>
      <c r="G167" s="23">
        <v>1</v>
      </c>
    </row>
    <row r="168">
      <c r="A168" s="23" t="s">
        <v>353</v>
      </c>
      <c r="B168" s="23" t="s">
        <v>354</v>
      </c>
      <c r="C168" s="4">
        <v>93032.85</v>
      </c>
      <c r="D168" s="4">
        <v>111556</v>
      </c>
      <c r="E168" s="4">
        <v>68071.29</v>
      </c>
      <c r="F168" s="4">
        <v>170143.3885</v>
      </c>
      <c r="G168" s="23">
        <v>0.8</v>
      </c>
    </row>
    <row r="169">
      <c r="A169" s="23" t="s">
        <v>355</v>
      </c>
      <c r="B169" s="23" t="s">
        <v>356</v>
      </c>
      <c r="C169" s="4">
        <v>46545.33</v>
      </c>
      <c r="D169" s="4">
        <v>0</v>
      </c>
      <c r="E169" s="4">
        <v>9450.06</v>
      </c>
      <c r="F169" s="4">
        <v>8051.6779</v>
      </c>
      <c r="G169" s="23">
        <v>0.8</v>
      </c>
    </row>
    <row r="170">
      <c r="A170" s="23" t="s">
        <v>357</v>
      </c>
      <c r="B170" s="23" t="s">
        <v>358</v>
      </c>
      <c r="C170" s="4">
        <v>14532.66</v>
      </c>
      <c r="D170" s="4">
        <v>64065</v>
      </c>
      <c r="E170" s="4">
        <v>-6278.52</v>
      </c>
      <c r="F170" s="4">
        <v>58091.5926</v>
      </c>
      <c r="G170" s="23">
        <v>1</v>
      </c>
    </row>
    <row r="171">
      <c r="A171" s="23" t="s">
        <v>359</v>
      </c>
      <c r="B171" s="23" t="s">
        <v>360</v>
      </c>
      <c r="C171" s="4">
        <v>8878.18</v>
      </c>
      <c r="D171" s="4">
        <v>30253</v>
      </c>
      <c r="E171" s="4">
        <v>253.07</v>
      </c>
      <c r="F171" s="4">
        <v>30682.2629</v>
      </c>
      <c r="G171" s="23">
        <v>1</v>
      </c>
    </row>
    <row r="172">
      <c r="A172" s="23" t="s">
        <v>361</v>
      </c>
      <c r="B172" s="23" t="s">
        <v>362</v>
      </c>
      <c r="C172" s="4">
        <v>0</v>
      </c>
      <c r="D172" s="4">
        <v>0</v>
      </c>
      <c r="E172" s="4">
        <v>2502.74</v>
      </c>
      <c r="F172" s="4">
        <v>2132.3945</v>
      </c>
      <c r="G172" s="23">
        <v>0.8</v>
      </c>
    </row>
    <row r="173">
      <c r="A173" s="23" t="s">
        <v>363</v>
      </c>
      <c r="B173" s="23" t="s">
        <v>364</v>
      </c>
      <c r="C173" s="4">
        <v>90000</v>
      </c>
      <c r="D173" s="4">
        <v>338548</v>
      </c>
      <c r="E173" s="4">
        <v>34712.08</v>
      </c>
      <c r="F173" s="4">
        <v>369911.0586</v>
      </c>
      <c r="G173" s="23">
        <v>0.8</v>
      </c>
    </row>
    <row r="174">
      <c r="A174" s="23" t="s">
        <v>365</v>
      </c>
      <c r="B174" s="23" t="s">
        <v>366</v>
      </c>
      <c r="C174" s="4">
        <v>5823.59</v>
      </c>
      <c r="D174" s="4">
        <v>9100</v>
      </c>
      <c r="E174" s="4">
        <v>651.84</v>
      </c>
      <c r="F174" s="4">
        <v>9795.0001</v>
      </c>
      <c r="G174" s="23">
        <v>0.9319</v>
      </c>
    </row>
    <row r="175">
      <c r="A175" s="23" t="s">
        <v>367</v>
      </c>
      <c r="B175" s="23" t="s">
        <v>368</v>
      </c>
      <c r="C175" s="4">
        <v>35995.48</v>
      </c>
      <c r="D175" s="4">
        <v>148423</v>
      </c>
      <c r="E175" s="4">
        <v>-49731.08</v>
      </c>
      <c r="F175" s="4">
        <v>99213.0133</v>
      </c>
      <c r="G175" s="23">
        <v>1</v>
      </c>
    </row>
    <row r="176">
      <c r="A176" s="23" t="s">
        <v>369</v>
      </c>
      <c r="B176" s="23" t="s">
        <v>370</v>
      </c>
      <c r="C176" s="4">
        <v>0</v>
      </c>
      <c r="D176" s="4">
        <v>4603</v>
      </c>
      <c r="E176" s="4">
        <v>-2391.71</v>
      </c>
      <c r="F176" s="4">
        <v>2222.9656</v>
      </c>
      <c r="G176" s="23">
        <v>1</v>
      </c>
    </row>
    <row r="177">
      <c r="A177" s="23" t="s">
        <v>371</v>
      </c>
      <c r="B177" s="23" t="s">
        <v>372</v>
      </c>
      <c r="C177" s="4">
        <v>0</v>
      </c>
      <c r="D177" s="4">
        <v>2484</v>
      </c>
      <c r="E177" s="4">
        <v>8961.18</v>
      </c>
      <c r="F177" s="4">
        <v>12041.041</v>
      </c>
      <c r="G177" s="23">
        <v>1</v>
      </c>
    </row>
    <row r="178">
      <c r="A178" s="23" t="s">
        <v>373</v>
      </c>
      <c r="B178" s="23" t="s">
        <v>374</v>
      </c>
      <c r="C178" s="4">
        <v>0</v>
      </c>
      <c r="D178" s="4">
        <v>0</v>
      </c>
      <c r="E178" s="4">
        <v>3490.43</v>
      </c>
      <c r="F178" s="4">
        <v>2973.9301</v>
      </c>
      <c r="G178" s="23">
        <v>0.8</v>
      </c>
    </row>
    <row r="179">
      <c r="A179" s="23" t="s">
        <v>375</v>
      </c>
      <c r="B179" s="23" t="s">
        <v>376</v>
      </c>
      <c r="C179" s="4">
        <v>24796.19</v>
      </c>
      <c r="D179" s="4">
        <v>0</v>
      </c>
      <c r="E179" s="4">
        <v>38440.51</v>
      </c>
      <c r="F179" s="4">
        <v>32752.2371</v>
      </c>
      <c r="G179" s="23">
        <v>0.8</v>
      </c>
    </row>
    <row r="180">
      <c r="A180" s="23" t="s">
        <v>377</v>
      </c>
      <c r="B180" s="23" t="s">
        <v>378</v>
      </c>
      <c r="C180" s="4">
        <v>6445</v>
      </c>
      <c r="D180" s="4">
        <v>0</v>
      </c>
      <c r="E180" s="4">
        <v>11929.7</v>
      </c>
      <c r="F180" s="4">
        <v>10164.3907</v>
      </c>
      <c r="G180" s="23">
        <v>0.8</v>
      </c>
    </row>
    <row r="181">
      <c r="A181" s="23" t="s">
        <v>379</v>
      </c>
      <c r="B181" s="23" t="s">
        <v>380</v>
      </c>
      <c r="C181" s="4">
        <v>721.51</v>
      </c>
      <c r="D181" s="4">
        <v>0</v>
      </c>
      <c r="E181" s="4">
        <v>5559.75</v>
      </c>
      <c r="F181" s="4">
        <v>4737.0404</v>
      </c>
      <c r="G181" s="23">
        <v>0.8</v>
      </c>
    </row>
    <row r="182">
      <c r="A182" s="23" t="s">
        <v>381</v>
      </c>
      <c r="B182" s="23" t="s">
        <v>382</v>
      </c>
      <c r="C182" s="4">
        <v>28820.58</v>
      </c>
      <c r="D182" s="4">
        <v>48445</v>
      </c>
      <c r="E182" s="4">
        <v>-24591.22</v>
      </c>
      <c r="F182" s="4">
        <v>23979.728</v>
      </c>
      <c r="G182" s="23">
        <v>1</v>
      </c>
    </row>
    <row r="183">
      <c r="A183" s="23" t="s">
        <v>383</v>
      </c>
      <c r="B183" s="23" t="s">
        <v>384</v>
      </c>
      <c r="C183" s="4">
        <v>11870.18</v>
      </c>
      <c r="D183" s="4">
        <v>143513</v>
      </c>
      <c r="E183" s="4">
        <v>-117226.07</v>
      </c>
      <c r="F183" s="4">
        <v>26425.725</v>
      </c>
      <c r="G183" s="23">
        <v>1</v>
      </c>
    </row>
    <row r="184">
      <c r="A184" s="23" t="s">
        <v>385</v>
      </c>
      <c r="B184" s="23" t="s">
        <v>386</v>
      </c>
      <c r="C184" s="4">
        <v>230</v>
      </c>
      <c r="D184" s="4">
        <v>0</v>
      </c>
      <c r="E184" s="4">
        <v>4269.9</v>
      </c>
      <c r="F184" s="4">
        <v>3638.0573</v>
      </c>
      <c r="G184" s="23">
        <v>0.8</v>
      </c>
    </row>
    <row r="185">
      <c r="A185" s="23" t="s">
        <v>387</v>
      </c>
      <c r="B185" s="23" t="s">
        <v>272</v>
      </c>
      <c r="C185" s="4">
        <v>3107.63</v>
      </c>
      <c r="D185" s="4">
        <v>6896</v>
      </c>
      <c r="E185" s="4">
        <v>-3841.94</v>
      </c>
      <c r="F185" s="4">
        <v>3070.1854</v>
      </c>
      <c r="G185" s="23">
        <v>1</v>
      </c>
    </row>
    <row r="186">
      <c r="A186" s="23" t="s">
        <v>388</v>
      </c>
      <c r="B186" s="23" t="s">
        <v>389</v>
      </c>
      <c r="C186" s="4">
        <v>375</v>
      </c>
      <c r="D186" s="4">
        <v>96466</v>
      </c>
      <c r="E186" s="4">
        <v>-19096.64</v>
      </c>
      <c r="F186" s="4">
        <v>77777.8702</v>
      </c>
      <c r="G186" s="23">
        <v>1</v>
      </c>
    </row>
    <row r="187">
      <c r="A187" s="23" t="s">
        <v>390</v>
      </c>
      <c r="B187" s="23" t="s">
        <v>391</v>
      </c>
      <c r="C187" s="4">
        <v>13001.22</v>
      </c>
      <c r="D187" s="4">
        <v>12815</v>
      </c>
      <c r="E187" s="4">
        <v>14803.85</v>
      </c>
      <c r="F187" s="4">
        <v>25495.8987</v>
      </c>
      <c r="G187" s="23">
        <v>0.8</v>
      </c>
    </row>
    <row r="188">
      <c r="A188" s="23" t="s">
        <v>392</v>
      </c>
      <c r="B188" s="23" t="s">
        <v>393</v>
      </c>
      <c r="C188" s="4">
        <v>82394.57</v>
      </c>
      <c r="D188" s="4">
        <v>38844</v>
      </c>
      <c r="E188" s="4">
        <v>-20911.72</v>
      </c>
      <c r="F188" s="4">
        <v>18026.9624</v>
      </c>
      <c r="G188" s="23">
        <v>1</v>
      </c>
    </row>
    <row r="189">
      <c r="A189" s="23" t="s">
        <v>394</v>
      </c>
      <c r="B189" s="23" t="s">
        <v>395</v>
      </c>
      <c r="C189" s="4">
        <v>0</v>
      </c>
      <c r="D189" s="4">
        <v>0</v>
      </c>
      <c r="E189" s="4">
        <v>23567.39</v>
      </c>
      <c r="F189" s="4">
        <v>25099.9774</v>
      </c>
      <c r="G189" s="23">
        <v>1</v>
      </c>
    </row>
    <row r="190">
      <c r="A190" s="23" t="s">
        <v>396</v>
      </c>
      <c r="B190" s="23" t="s">
        <v>397</v>
      </c>
      <c r="C190" s="4">
        <v>12398</v>
      </c>
      <c r="D190" s="4">
        <v>30750</v>
      </c>
      <c r="E190" s="4">
        <v>-15361.63</v>
      </c>
      <c r="F190" s="4">
        <v>12375.6965</v>
      </c>
      <c r="G190" s="23">
        <v>0.8</v>
      </c>
    </row>
    <row r="191">
      <c r="A191" s="23" t="s">
        <v>398</v>
      </c>
      <c r="B191" s="23" t="s">
        <v>399</v>
      </c>
      <c r="C191" s="4">
        <v>0</v>
      </c>
      <c r="D191" s="4">
        <v>422563</v>
      </c>
      <c r="E191" s="4">
        <v>-118578.97</v>
      </c>
      <c r="F191" s="4">
        <v>305589.0657</v>
      </c>
      <c r="G191" s="23">
        <v>1</v>
      </c>
    </row>
    <row r="192">
      <c r="A192" s="23" t="s">
        <v>400</v>
      </c>
      <c r="B192" s="23" t="s">
        <v>401</v>
      </c>
      <c r="C192" s="4">
        <v>26154.99</v>
      </c>
      <c r="D192" s="4">
        <v>35112</v>
      </c>
      <c r="E192" s="4">
        <v>-31010.47</v>
      </c>
      <c r="F192" s="4">
        <v>4123.1861</v>
      </c>
      <c r="G192" s="23">
        <v>1</v>
      </c>
    </row>
    <row r="193">
      <c r="A193" s="23" t="s">
        <v>402</v>
      </c>
      <c r="B193" s="23" t="s">
        <v>403</v>
      </c>
      <c r="C193" s="4">
        <v>95533.48</v>
      </c>
      <c r="D193" s="4">
        <v>169490</v>
      </c>
      <c r="E193" s="4">
        <v>-158773.82</v>
      </c>
      <c r="F193" s="4">
        <v>10772.7614</v>
      </c>
      <c r="G193" s="23">
        <v>1</v>
      </c>
    </row>
    <row r="194">
      <c r="A194" s="23" t="s">
        <v>404</v>
      </c>
      <c r="B194" s="23" t="s">
        <v>405</v>
      </c>
      <c r="C194" s="4">
        <v>19792.58</v>
      </c>
      <c r="D194" s="4">
        <v>20859</v>
      </c>
      <c r="E194" s="4">
        <v>-2316.9</v>
      </c>
      <c r="F194" s="4">
        <v>18640.0023</v>
      </c>
      <c r="G194" s="23">
        <v>1</v>
      </c>
    </row>
    <row r="195">
      <c r="A195" s="23" t="s">
        <v>406</v>
      </c>
      <c r="B195" s="23" t="s">
        <v>407</v>
      </c>
      <c r="C195" s="4">
        <v>27532.39</v>
      </c>
      <c r="D195" s="4">
        <v>36633</v>
      </c>
      <c r="E195" s="4">
        <v>-6660.52</v>
      </c>
      <c r="F195" s="4">
        <v>30130.7347</v>
      </c>
      <c r="G195" s="23">
        <v>1</v>
      </c>
    </row>
    <row r="196">
      <c r="A196" s="23" t="s">
        <v>408</v>
      </c>
      <c r="B196" s="23" t="s">
        <v>409</v>
      </c>
      <c r="C196" s="4">
        <v>25642.99</v>
      </c>
      <c r="D196" s="4">
        <v>204697</v>
      </c>
      <c r="E196" s="4">
        <v>-166780.65</v>
      </c>
      <c r="F196" s="4">
        <v>38116.5483</v>
      </c>
      <c r="G196" s="23">
        <v>1</v>
      </c>
    </row>
    <row r="197">
      <c r="A197" s="23" t="s">
        <v>410</v>
      </c>
      <c r="B197" s="23" t="s">
        <v>411</v>
      </c>
      <c r="C197" s="4">
        <v>0</v>
      </c>
      <c r="D197" s="4">
        <v>252</v>
      </c>
      <c r="E197" s="4">
        <v>-252</v>
      </c>
      <c r="F197" s="4">
        <v>0</v>
      </c>
      <c r="G197" s="23">
        <v>0.8</v>
      </c>
    </row>
    <row r="198">
      <c r="A198" s="23" t="s">
        <v>412</v>
      </c>
      <c r="B198" s="23" t="s">
        <v>413</v>
      </c>
      <c r="C198" s="4">
        <v>900</v>
      </c>
      <c r="D198" s="4">
        <v>0</v>
      </c>
      <c r="E198" s="4">
        <v>0</v>
      </c>
      <c r="F198" s="4">
        <v>0</v>
      </c>
      <c r="G198" s="23">
        <v>1</v>
      </c>
    </row>
    <row r="199">
      <c r="A199" s="23" t="s">
        <v>414</v>
      </c>
      <c r="B199" s="23" t="s">
        <v>415</v>
      </c>
      <c r="C199" s="4">
        <v>4725.51</v>
      </c>
      <c r="D199" s="4">
        <v>12372</v>
      </c>
      <c r="E199" s="4">
        <v>-4565.03</v>
      </c>
      <c r="F199" s="4">
        <v>7848.1908</v>
      </c>
      <c r="G199" s="23">
        <v>1</v>
      </c>
    </row>
    <row r="200">
      <c r="A200" s="23" t="s">
        <v>416</v>
      </c>
      <c r="B200" s="23" t="s">
        <v>417</v>
      </c>
      <c r="C200" s="4">
        <v>1648.12</v>
      </c>
      <c r="D200" s="4">
        <v>29276</v>
      </c>
      <c r="E200" s="4">
        <v>-23087.91</v>
      </c>
      <c r="F200" s="4">
        <v>6220.7631</v>
      </c>
      <c r="G200" s="23">
        <v>1</v>
      </c>
    </row>
    <row r="201">
      <c r="A201" s="23" t="s">
        <v>418</v>
      </c>
      <c r="B201" s="23" t="s">
        <v>419</v>
      </c>
      <c r="C201" s="4">
        <v>77340.81</v>
      </c>
      <c r="D201" s="4">
        <v>71809</v>
      </c>
      <c r="E201" s="4">
        <v>4288.45</v>
      </c>
      <c r="F201" s="4">
        <v>76755.4794</v>
      </c>
      <c r="G201" s="23">
        <v>1</v>
      </c>
    </row>
    <row r="202">
      <c r="A202" s="23" t="s">
        <v>420</v>
      </c>
      <c r="B202" s="23" t="s">
        <v>421</v>
      </c>
      <c r="C202" s="4">
        <v>0</v>
      </c>
      <c r="D202" s="4">
        <v>39465</v>
      </c>
      <c r="E202" s="4">
        <v>-14531.44</v>
      </c>
      <c r="F202" s="4">
        <v>25065.2092</v>
      </c>
      <c r="G202" s="23">
        <v>1</v>
      </c>
    </row>
    <row r="203">
      <c r="A203" s="23" t="s">
        <v>422</v>
      </c>
      <c r="B203" s="23" t="s">
        <v>423</v>
      </c>
      <c r="C203" s="4">
        <v>28859.44</v>
      </c>
      <c r="D203" s="4">
        <v>0</v>
      </c>
      <c r="E203" s="4">
        <v>0</v>
      </c>
      <c r="F203" s="4">
        <v>0</v>
      </c>
      <c r="G203" s="23">
        <v>1</v>
      </c>
    </row>
    <row r="204">
      <c r="A204" s="23" t="s">
        <v>424</v>
      </c>
      <c r="B204" s="23" t="s">
        <v>425</v>
      </c>
      <c r="C204" s="4">
        <v>4119.71</v>
      </c>
      <c r="D204" s="4">
        <v>18097</v>
      </c>
      <c r="E204" s="4">
        <v>7672.28</v>
      </c>
      <c r="F204" s="4">
        <v>24729.5189</v>
      </c>
      <c r="G204" s="23">
        <v>0.8</v>
      </c>
    </row>
    <row r="205">
      <c r="A205" s="23" t="s">
        <v>426</v>
      </c>
      <c r="B205" s="23" t="s">
        <v>427</v>
      </c>
      <c r="C205" s="4">
        <v>2656.22</v>
      </c>
      <c r="D205" s="4">
        <v>9515</v>
      </c>
      <c r="E205" s="4">
        <v>-1072.25</v>
      </c>
      <c r="F205" s="4">
        <v>8487.3277</v>
      </c>
      <c r="G205" s="23">
        <v>1</v>
      </c>
    </row>
    <row r="206">
      <c r="A206" s="23" t="s">
        <v>428</v>
      </c>
      <c r="B206" s="23" t="s">
        <v>429</v>
      </c>
      <c r="C206" s="4">
        <v>4236.46</v>
      </c>
      <c r="D206" s="4">
        <v>0</v>
      </c>
      <c r="E206" s="4">
        <v>3580.86</v>
      </c>
      <c r="F206" s="4">
        <v>3050.9787</v>
      </c>
      <c r="G206" s="23">
        <v>0.8</v>
      </c>
    </row>
    <row r="207">
      <c r="A207" s="23" t="s">
        <v>430</v>
      </c>
      <c r="B207" s="23" t="s">
        <v>431</v>
      </c>
      <c r="C207" s="4">
        <v>4433.98</v>
      </c>
      <c r="D207" s="4">
        <v>12985</v>
      </c>
      <c r="E207" s="4">
        <v>-275</v>
      </c>
      <c r="F207" s="4">
        <v>12777.1088</v>
      </c>
      <c r="G207" s="23">
        <v>1</v>
      </c>
    </row>
    <row r="208">
      <c r="A208" s="23" t="s">
        <v>432</v>
      </c>
      <c r="B208" s="23" t="s">
        <v>433</v>
      </c>
      <c r="C208" s="4">
        <v>1331.36</v>
      </c>
      <c r="D208" s="4">
        <v>0</v>
      </c>
      <c r="E208" s="4">
        <v>2272.23</v>
      </c>
      <c r="F208" s="4">
        <v>1935.9945</v>
      </c>
      <c r="G208" s="23">
        <v>0.8</v>
      </c>
    </row>
    <row r="209">
      <c r="A209" s="23" t="s">
        <v>434</v>
      </c>
      <c r="B209" s="23" t="s">
        <v>435</v>
      </c>
      <c r="C209" s="4">
        <v>281.95</v>
      </c>
      <c r="D209" s="4">
        <v>21188</v>
      </c>
      <c r="E209" s="4">
        <v>-2933.25</v>
      </c>
      <c r="F209" s="4">
        <v>18351.1351</v>
      </c>
      <c r="G209" s="23">
        <v>1</v>
      </c>
    </row>
    <row r="210">
      <c r="A210" s="23" t="s">
        <v>436</v>
      </c>
      <c r="B210" s="23" t="s">
        <v>437</v>
      </c>
      <c r="C210" s="4">
        <v>0</v>
      </c>
      <c r="D210" s="4">
        <v>0</v>
      </c>
      <c r="E210" s="4">
        <v>14454.68</v>
      </c>
      <c r="F210" s="4">
        <v>15394.6678</v>
      </c>
      <c r="G210" s="23">
        <v>1</v>
      </c>
    </row>
    <row r="211">
      <c r="A211" s="23" t="s">
        <v>438</v>
      </c>
      <c r="B211" s="23" t="s">
        <v>439</v>
      </c>
      <c r="C211" s="4">
        <v>70641.75</v>
      </c>
      <c r="D211" s="4">
        <v>91631</v>
      </c>
      <c r="E211" s="4">
        <v>-59135.01</v>
      </c>
      <c r="F211" s="4">
        <v>32667.5688</v>
      </c>
      <c r="G211" s="23">
        <v>1</v>
      </c>
    </row>
    <row r="212">
      <c r="A212" s="23" t="s">
        <v>440</v>
      </c>
      <c r="B212" s="23" t="s">
        <v>441</v>
      </c>
      <c r="C212" s="4">
        <v>132277.01</v>
      </c>
      <c r="D212" s="4">
        <v>180409</v>
      </c>
      <c r="E212" s="4">
        <v>-136568.95</v>
      </c>
      <c r="F212" s="4">
        <v>35257.2204</v>
      </c>
      <c r="G212" s="23">
        <v>0.8</v>
      </c>
    </row>
    <row r="213">
      <c r="A213" s="23" t="s">
        <v>442</v>
      </c>
      <c r="B213" s="23" t="s">
        <v>443</v>
      </c>
      <c r="C213" s="4">
        <v>1533.57</v>
      </c>
      <c r="D213" s="4">
        <v>0</v>
      </c>
      <c r="E213" s="4">
        <v>7294.11</v>
      </c>
      <c r="F213" s="4">
        <v>6214.7568</v>
      </c>
      <c r="G213" s="23">
        <v>0.8</v>
      </c>
    </row>
    <row r="214">
      <c r="A214" s="23" t="s">
        <v>444</v>
      </c>
      <c r="B214" s="23" t="s">
        <v>445</v>
      </c>
      <c r="C214" s="4">
        <v>2412</v>
      </c>
      <c r="D214" s="4">
        <v>0</v>
      </c>
      <c r="E214" s="4">
        <v>0</v>
      </c>
      <c r="F214" s="4">
        <v>0</v>
      </c>
      <c r="G214" s="23">
        <v>1</v>
      </c>
    </row>
    <row r="215">
      <c r="A215" s="23" t="s">
        <v>446</v>
      </c>
      <c r="B215" s="23" t="s">
        <v>447</v>
      </c>
      <c r="C215" s="4">
        <v>16197.3</v>
      </c>
      <c r="D215" s="4">
        <v>12000</v>
      </c>
      <c r="E215" s="4">
        <v>-3322</v>
      </c>
      <c r="F215" s="4">
        <v>8723.8198</v>
      </c>
      <c r="G215" s="23">
        <v>1</v>
      </c>
    </row>
    <row r="216">
      <c r="A216" s="23" t="s">
        <v>448</v>
      </c>
      <c r="B216" s="23" t="s">
        <v>449</v>
      </c>
      <c r="C216" s="4">
        <v>28504.91</v>
      </c>
      <c r="D216" s="4">
        <v>138583</v>
      </c>
      <c r="E216" s="4">
        <v>25748.47</v>
      </c>
      <c r="F216" s="4">
        <v>161253.0326</v>
      </c>
      <c r="G216" s="23">
        <v>0.8</v>
      </c>
    </row>
    <row r="217">
      <c r="A217" s="23" t="s">
        <v>450</v>
      </c>
      <c r="B217" s="23" t="s">
        <v>451</v>
      </c>
      <c r="C217" s="4">
        <v>4109.79</v>
      </c>
      <c r="D217" s="4">
        <v>22946</v>
      </c>
      <c r="E217" s="4">
        <v>-3050.03</v>
      </c>
      <c r="F217" s="4">
        <v>20001.0207</v>
      </c>
      <c r="G217" s="23">
        <v>1</v>
      </c>
    </row>
    <row r="218">
      <c r="A218" s="23" t="s">
        <v>452</v>
      </c>
      <c r="B218" s="23" t="s">
        <v>453</v>
      </c>
      <c r="C218" s="4">
        <v>2907.24</v>
      </c>
      <c r="D218" s="4">
        <v>7711</v>
      </c>
      <c r="E218" s="4">
        <v>1386.71</v>
      </c>
      <c r="F218" s="4">
        <v>8933.2243</v>
      </c>
      <c r="G218" s="23">
        <v>0.8</v>
      </c>
    </row>
    <row r="219">
      <c r="A219" s="23" t="s">
        <v>454</v>
      </c>
      <c r="B219" s="23" t="s">
        <v>455</v>
      </c>
      <c r="C219" s="4">
        <v>11782.29</v>
      </c>
      <c r="D219" s="4">
        <v>11713</v>
      </c>
      <c r="E219" s="4">
        <v>53945.58</v>
      </c>
      <c r="F219" s="4">
        <v>57737.7735</v>
      </c>
      <c r="G219" s="23">
        <v>0.8</v>
      </c>
    </row>
    <row r="220">
      <c r="A220" s="23" t="s">
        <v>456</v>
      </c>
      <c r="B220" s="23" t="s">
        <v>457</v>
      </c>
      <c r="C220" s="4">
        <v>59241.54</v>
      </c>
      <c r="D220" s="4">
        <v>136004</v>
      </c>
      <c r="E220" s="4">
        <v>-1198.62</v>
      </c>
      <c r="F220" s="4">
        <v>135517.1524</v>
      </c>
      <c r="G220" s="23">
        <v>1</v>
      </c>
    </row>
    <row r="221">
      <c r="A221" s="23" t="s">
        <v>458</v>
      </c>
      <c r="B221" s="23" t="s">
        <v>459</v>
      </c>
      <c r="C221" s="4">
        <v>0</v>
      </c>
      <c r="D221" s="4">
        <v>68174</v>
      </c>
      <c r="E221" s="4">
        <v>2885.64</v>
      </c>
      <c r="F221" s="4">
        <v>70992.5932</v>
      </c>
      <c r="G221" s="23">
        <v>0.8</v>
      </c>
    </row>
    <row r="222">
      <c r="A222" s="23" t="s">
        <v>460</v>
      </c>
      <c r="B222" s="23" t="s">
        <v>461</v>
      </c>
      <c r="C222" s="4">
        <v>48889.03</v>
      </c>
      <c r="D222" s="4">
        <v>0</v>
      </c>
      <c r="E222" s="4">
        <v>9407.32</v>
      </c>
      <c r="F222" s="4">
        <v>8015.2624</v>
      </c>
      <c r="G222" s="23">
        <v>0.8</v>
      </c>
    </row>
    <row r="223">
      <c r="A223" s="23" t="s">
        <v>462</v>
      </c>
      <c r="B223" s="23" t="s">
        <v>463</v>
      </c>
      <c r="C223" s="4">
        <v>31191</v>
      </c>
      <c r="D223" s="4">
        <v>58703</v>
      </c>
      <c r="E223" s="4">
        <v>-50453.69</v>
      </c>
      <c r="F223" s="4">
        <v>8292.8664</v>
      </c>
      <c r="G223" s="23">
        <v>1</v>
      </c>
    </row>
    <row r="224">
      <c r="A224" s="23" t="s">
        <v>464</v>
      </c>
      <c r="B224" s="23" t="s">
        <v>465</v>
      </c>
      <c r="C224" s="4">
        <v>10323.79</v>
      </c>
      <c r="D224" s="4">
        <v>50459</v>
      </c>
      <c r="E224" s="4">
        <v>35507.12</v>
      </c>
      <c r="F224" s="4">
        <v>80978.3419</v>
      </c>
      <c r="G224" s="23">
        <v>0.8</v>
      </c>
    </row>
    <row r="225">
      <c r="A225" s="23" t="s">
        <v>466</v>
      </c>
      <c r="B225" s="23" t="s">
        <v>467</v>
      </c>
      <c r="C225" s="4">
        <v>2970</v>
      </c>
      <c r="D225" s="4">
        <v>64963</v>
      </c>
      <c r="E225" s="4">
        <v>-54973.47</v>
      </c>
      <c r="F225" s="4">
        <v>10042.2747</v>
      </c>
      <c r="G225" s="23">
        <v>1</v>
      </c>
    </row>
    <row r="226">
      <c r="A226" s="23" t="s">
        <v>468</v>
      </c>
      <c r="B226" s="23" t="s">
        <v>469</v>
      </c>
      <c r="C226" s="4">
        <v>12901.76</v>
      </c>
      <c r="D226" s="4">
        <v>0</v>
      </c>
      <c r="E226" s="4">
        <v>16645.58</v>
      </c>
      <c r="F226" s="4">
        <v>14182.4337</v>
      </c>
      <c r="G226" s="23">
        <v>0.8</v>
      </c>
    </row>
    <row r="227">
      <c r="A227" s="23" t="s">
        <v>470</v>
      </c>
      <c r="B227" s="23" t="s">
        <v>471</v>
      </c>
      <c r="C227" s="4">
        <v>4343.58</v>
      </c>
      <c r="D227" s="4">
        <v>63416</v>
      </c>
      <c r="E227" s="4">
        <v>-33724.07</v>
      </c>
      <c r="F227" s="4">
        <v>29848.7034</v>
      </c>
      <c r="G227" s="23">
        <v>1</v>
      </c>
    </row>
    <row r="228">
      <c r="A228" s="23" t="s">
        <v>472</v>
      </c>
      <c r="B228" s="23" t="s">
        <v>473</v>
      </c>
      <c r="C228" s="4">
        <v>3851.4</v>
      </c>
      <c r="D228" s="4">
        <v>10255</v>
      </c>
      <c r="E228" s="4">
        <v>12565.46</v>
      </c>
      <c r="F228" s="4">
        <v>21015.2199</v>
      </c>
      <c r="G228" s="23">
        <v>0.8</v>
      </c>
    </row>
    <row r="229">
      <c r="A229" s="23" t="s">
        <v>474</v>
      </c>
      <c r="B229" s="23" t="s">
        <v>475</v>
      </c>
      <c r="C229" s="4">
        <v>1543.71</v>
      </c>
      <c r="D229" s="4">
        <v>0</v>
      </c>
      <c r="E229" s="4">
        <v>28028.78</v>
      </c>
      <c r="F229" s="4">
        <v>23881.1933</v>
      </c>
      <c r="G229" s="23">
        <v>0.8</v>
      </c>
    </row>
    <row r="230">
      <c r="A230" s="23" t="s">
        <v>476</v>
      </c>
      <c r="B230" s="23" t="s">
        <v>477</v>
      </c>
      <c r="C230" s="4">
        <v>2118.02</v>
      </c>
      <c r="D230" s="4">
        <v>4357</v>
      </c>
      <c r="E230" s="4">
        <v>9643</v>
      </c>
      <c r="F230" s="4">
        <v>12596.0724</v>
      </c>
      <c r="G230" s="23">
        <v>0.8</v>
      </c>
    </row>
    <row r="231">
      <c r="A231" s="23" t="s">
        <v>478</v>
      </c>
      <c r="B231" s="23" t="s">
        <v>479</v>
      </c>
      <c r="C231" s="4">
        <v>30447.77</v>
      </c>
      <c r="D231" s="4">
        <v>0</v>
      </c>
      <c r="E231" s="4">
        <v>14990.23</v>
      </c>
      <c r="F231" s="4">
        <v>12772.0357</v>
      </c>
      <c r="G231" s="23">
        <v>0.8</v>
      </c>
    </row>
    <row r="232">
      <c r="A232" s="23" t="s">
        <v>480</v>
      </c>
      <c r="B232" s="23" t="s">
        <v>481</v>
      </c>
      <c r="C232" s="4">
        <v>2092.15</v>
      </c>
      <c r="D232" s="4">
        <v>57705</v>
      </c>
      <c r="E232" s="4">
        <v>-33753.01</v>
      </c>
      <c r="F232" s="4">
        <v>24078.4565</v>
      </c>
      <c r="G232" s="23">
        <v>1</v>
      </c>
    </row>
    <row r="233">
      <c r="A233" s="23" t="s">
        <v>482</v>
      </c>
      <c r="B233" s="23" t="s">
        <v>483</v>
      </c>
      <c r="C233" s="4">
        <v>19988.86</v>
      </c>
      <c r="D233" s="4">
        <v>46194</v>
      </c>
      <c r="E233" s="4">
        <v>-32513.79</v>
      </c>
      <c r="F233" s="4">
        <v>13752.4415</v>
      </c>
      <c r="G233" s="23">
        <v>1</v>
      </c>
    </row>
    <row r="234">
      <c r="A234" s="23" t="s">
        <v>484</v>
      </c>
      <c r="B234" s="23" t="s">
        <v>485</v>
      </c>
      <c r="C234" s="4">
        <v>11192.61</v>
      </c>
      <c r="D234" s="4">
        <v>13078</v>
      </c>
      <c r="E234" s="4">
        <v>1121.39</v>
      </c>
      <c r="F234" s="4">
        <v>14293.5932</v>
      </c>
      <c r="G234" s="23">
        <v>0.96</v>
      </c>
    </row>
    <row r="235">
      <c r="A235" s="23" t="s">
        <v>486</v>
      </c>
      <c r="B235" s="23" t="s">
        <v>487</v>
      </c>
      <c r="C235" s="4">
        <v>34739.45</v>
      </c>
      <c r="D235" s="4">
        <v>146463</v>
      </c>
      <c r="E235" s="4">
        <v>-84736.52</v>
      </c>
      <c r="F235" s="4">
        <v>62052.3958</v>
      </c>
      <c r="G235" s="23">
        <v>1</v>
      </c>
    </row>
    <row r="236">
      <c r="A236" s="23" t="s">
        <v>488</v>
      </c>
      <c r="B236" s="23" t="s">
        <v>489</v>
      </c>
      <c r="C236" s="4">
        <v>1967.23</v>
      </c>
      <c r="D236" s="4">
        <v>25294</v>
      </c>
      <c r="E236" s="4">
        <v>-10785.03</v>
      </c>
      <c r="F236" s="4">
        <v>11741.3898</v>
      </c>
      <c r="G236" s="23">
        <v>0.805</v>
      </c>
    </row>
    <row r="237">
      <c r="A237" s="23" t="s">
        <v>490</v>
      </c>
      <c r="B237" s="23" t="s">
        <v>491</v>
      </c>
      <c r="C237" s="4">
        <v>7106.71</v>
      </c>
      <c r="D237" s="4">
        <v>73152</v>
      </c>
      <c r="E237" s="4">
        <v>-58888.39</v>
      </c>
      <c r="F237" s="4">
        <v>14338.9219</v>
      </c>
      <c r="G237" s="23">
        <v>1</v>
      </c>
    </row>
    <row r="238">
      <c r="A238" s="23" t="s">
        <v>492</v>
      </c>
      <c r="B238" s="23" t="s">
        <v>493</v>
      </c>
      <c r="C238" s="4">
        <v>1950</v>
      </c>
      <c r="D238" s="4">
        <v>0</v>
      </c>
      <c r="E238" s="4">
        <v>27509.43</v>
      </c>
      <c r="F238" s="4">
        <v>23438.6946</v>
      </c>
      <c r="G238" s="23">
        <v>0.8</v>
      </c>
    </row>
    <row r="239">
      <c r="A239" s="23" t="s">
        <v>494</v>
      </c>
      <c r="B239" s="23" t="s">
        <v>495</v>
      </c>
      <c r="C239" s="4">
        <v>1724.41</v>
      </c>
      <c r="D239" s="4">
        <v>17518</v>
      </c>
      <c r="E239" s="4">
        <v>-2838.24</v>
      </c>
      <c r="F239" s="4">
        <v>14344.0656</v>
      </c>
      <c r="G239" s="23">
        <v>0.972</v>
      </c>
    </row>
    <row r="240">
      <c r="A240" s="23" t="s">
        <v>496</v>
      </c>
      <c r="B240" s="23" t="s">
        <v>497</v>
      </c>
      <c r="C240" s="4">
        <v>29850.18</v>
      </c>
      <c r="D240" s="4">
        <v>84286</v>
      </c>
      <c r="E240" s="4">
        <v>-38893.82</v>
      </c>
      <c r="F240" s="4">
        <v>36505.4806</v>
      </c>
      <c r="G240" s="23">
        <v>0.8</v>
      </c>
    </row>
    <row r="241">
      <c r="A241" s="23" t="s">
        <v>498</v>
      </c>
      <c r="B241" s="23" t="s">
        <v>499</v>
      </c>
      <c r="C241" s="4">
        <v>103542.99</v>
      </c>
      <c r="D241" s="4">
        <v>67391</v>
      </c>
      <c r="E241" s="4">
        <v>-36334.5</v>
      </c>
      <c r="F241" s="4">
        <v>31220.4783</v>
      </c>
      <c r="G241" s="23">
        <v>1</v>
      </c>
    </row>
    <row r="242">
      <c r="A242" s="23" t="s">
        <v>500</v>
      </c>
      <c r="B242" s="23" t="s">
        <v>501</v>
      </c>
      <c r="C242" s="4">
        <v>4572.09</v>
      </c>
      <c r="D242" s="4">
        <v>20750</v>
      </c>
      <c r="E242" s="4">
        <v>8110</v>
      </c>
      <c r="F242" s="4">
        <v>27769.4746</v>
      </c>
      <c r="G242" s="23">
        <v>0.8</v>
      </c>
    </row>
    <row r="243">
      <c r="A243" s="23" t="s">
        <v>502</v>
      </c>
      <c r="B243" s="23" t="s">
        <v>503</v>
      </c>
      <c r="C243" s="4">
        <v>160119.24</v>
      </c>
      <c r="D243" s="4">
        <v>196733</v>
      </c>
      <c r="E243" s="4">
        <v>-69514.57</v>
      </c>
      <c r="F243" s="4">
        <v>127890.1433</v>
      </c>
      <c r="G243" s="23">
        <v>1</v>
      </c>
    </row>
    <row r="244">
      <c r="A244" s="23" t="s">
        <v>504</v>
      </c>
      <c r="B244" s="23" t="s">
        <v>505</v>
      </c>
      <c r="C244" s="4">
        <v>12698.4</v>
      </c>
      <c r="D244" s="4">
        <v>265225</v>
      </c>
      <c r="E244" s="4">
        <v>-222440.89</v>
      </c>
      <c r="F244" s="4">
        <v>43010.0101</v>
      </c>
      <c r="G244" s="23">
        <v>1</v>
      </c>
    </row>
    <row r="245">
      <c r="A245" s="23" t="s">
        <v>506</v>
      </c>
      <c r="B245" s="23" t="s">
        <v>507</v>
      </c>
      <c r="C245" s="4">
        <v>0</v>
      </c>
      <c r="D245" s="4">
        <v>11140</v>
      </c>
      <c r="E245" s="4">
        <v>-10540</v>
      </c>
      <c r="F245" s="4">
        <v>482.5344</v>
      </c>
      <c r="G245" s="23">
        <v>0.8</v>
      </c>
    </row>
    <row r="246">
      <c r="A246" s="23" t="s">
        <v>508</v>
      </c>
      <c r="B246" s="23" t="s">
        <v>509</v>
      </c>
      <c r="C246" s="4">
        <v>3870.83</v>
      </c>
      <c r="D246" s="4">
        <v>17025</v>
      </c>
      <c r="E246" s="4">
        <v>-5748.21</v>
      </c>
      <c r="F246" s="4">
        <v>11336.3315</v>
      </c>
      <c r="G246" s="23">
        <v>1</v>
      </c>
    </row>
    <row r="247">
      <c r="A247" s="23" t="s">
        <v>510</v>
      </c>
      <c r="B247" s="23" t="s">
        <v>511</v>
      </c>
      <c r="C247" s="4">
        <v>0</v>
      </c>
      <c r="D247" s="4">
        <v>0</v>
      </c>
      <c r="E247" s="4">
        <v>3602</v>
      </c>
      <c r="F247" s="4">
        <v>3836.2381</v>
      </c>
      <c r="G247" s="23">
        <v>1</v>
      </c>
    </row>
    <row r="248">
      <c r="A248" s="23" t="s">
        <v>512</v>
      </c>
      <c r="B248" s="23" t="s">
        <v>513</v>
      </c>
      <c r="C248" s="4">
        <v>13146.92</v>
      </c>
      <c r="D248" s="4">
        <v>38088</v>
      </c>
      <c r="E248" s="4">
        <v>-19459.94</v>
      </c>
      <c r="F248" s="4">
        <v>18726.4162</v>
      </c>
      <c r="G248" s="23">
        <v>1</v>
      </c>
    </row>
    <row r="249">
      <c r="A249" s="23" t="s">
        <v>514</v>
      </c>
      <c r="B249" s="23" t="s">
        <v>515</v>
      </c>
      <c r="C249" s="4">
        <v>54115.29</v>
      </c>
      <c r="D249" s="4">
        <v>130828</v>
      </c>
      <c r="E249" s="4">
        <v>1758.09</v>
      </c>
      <c r="F249" s="4">
        <v>133391.1904</v>
      </c>
      <c r="G249" s="23">
        <v>1</v>
      </c>
    </row>
    <row r="250">
      <c r="A250" s="23" t="s">
        <v>516</v>
      </c>
      <c r="B250" s="23" t="s">
        <v>517</v>
      </c>
      <c r="C250" s="4">
        <v>0</v>
      </c>
      <c r="D250" s="4">
        <v>397467</v>
      </c>
      <c r="E250" s="4">
        <v>-359057.96</v>
      </c>
      <c r="F250" s="4">
        <v>38611.8397</v>
      </c>
      <c r="G250" s="23">
        <v>1</v>
      </c>
    </row>
    <row r="251">
      <c r="A251" s="23" t="s">
        <v>518</v>
      </c>
      <c r="B251" s="23" t="s">
        <v>519</v>
      </c>
      <c r="C251" s="4">
        <v>593</v>
      </c>
      <c r="D251" s="4">
        <v>0</v>
      </c>
      <c r="E251" s="4">
        <v>674.1</v>
      </c>
      <c r="F251" s="4">
        <v>574.3494</v>
      </c>
      <c r="G251" s="23">
        <v>0.8</v>
      </c>
    </row>
    <row r="252">
      <c r="A252" s="23" t="s">
        <v>520</v>
      </c>
      <c r="B252" s="23" t="s">
        <v>521</v>
      </c>
      <c r="C252" s="4">
        <v>0</v>
      </c>
      <c r="D252" s="4">
        <v>28554</v>
      </c>
      <c r="E252" s="4">
        <v>9680</v>
      </c>
      <c r="F252" s="4">
        <v>36952.3574</v>
      </c>
      <c r="G252" s="23">
        <v>0.8</v>
      </c>
    </row>
    <row r="253">
      <c r="A253" s="23" t="s">
        <v>522</v>
      </c>
      <c r="B253" s="23" t="s">
        <v>523</v>
      </c>
      <c r="C253" s="4">
        <v>1778.68</v>
      </c>
      <c r="D253" s="4">
        <v>0</v>
      </c>
      <c r="E253" s="4">
        <v>354.38</v>
      </c>
      <c r="F253" s="4">
        <v>301.9403</v>
      </c>
      <c r="G253" s="23">
        <v>0.8</v>
      </c>
    </row>
    <row r="254">
      <c r="A254" s="23" t="s">
        <v>524</v>
      </c>
      <c r="B254" s="23" t="s">
        <v>525</v>
      </c>
      <c r="C254" s="4">
        <v>50381.32</v>
      </c>
      <c r="D254" s="4">
        <v>0</v>
      </c>
      <c r="E254" s="4">
        <v>60909.43</v>
      </c>
      <c r="F254" s="4">
        <v>51896.2962</v>
      </c>
      <c r="G254" s="23">
        <v>0.8</v>
      </c>
    </row>
    <row r="255">
      <c r="A255" s="23" t="s">
        <v>526</v>
      </c>
      <c r="B255" s="23" t="s">
        <v>527</v>
      </c>
      <c r="C255" s="4">
        <v>20644.87</v>
      </c>
      <c r="D255" s="4">
        <v>6210</v>
      </c>
      <c r="E255" s="4">
        <v>3169.39</v>
      </c>
      <c r="F255" s="4">
        <v>9052.2136</v>
      </c>
      <c r="G255" s="23">
        <v>0.8323</v>
      </c>
    </row>
    <row r="256">
      <c r="A256" s="23" t="s">
        <v>528</v>
      </c>
      <c r="B256" s="23" t="s">
        <v>529</v>
      </c>
      <c r="C256" s="4">
        <v>1050.5</v>
      </c>
      <c r="D256" s="4">
        <v>0</v>
      </c>
      <c r="E256" s="4">
        <v>13441.97</v>
      </c>
      <c r="F256" s="4">
        <v>11452.881</v>
      </c>
      <c r="G256" s="23">
        <v>0.8</v>
      </c>
    </row>
    <row r="257">
      <c r="A257" s="23" t="s">
        <v>530</v>
      </c>
      <c r="B257" s="23" t="s">
        <v>531</v>
      </c>
      <c r="C257" s="4">
        <v>44716.86</v>
      </c>
      <c r="D257" s="4">
        <v>11900</v>
      </c>
      <c r="E257" s="4">
        <v>8750.01</v>
      </c>
      <c r="F257" s="4">
        <v>19418.0505</v>
      </c>
      <c r="G257" s="23">
        <v>0.8</v>
      </c>
    </row>
    <row r="258">
      <c r="A258" s="23" t="s">
        <v>532</v>
      </c>
      <c r="B258" s="23" t="s">
        <v>533</v>
      </c>
      <c r="C258" s="4">
        <v>18020.88</v>
      </c>
      <c r="D258" s="4">
        <v>50243</v>
      </c>
      <c r="E258" s="4">
        <v>-1910.07</v>
      </c>
      <c r="F258" s="4">
        <v>48588.1279</v>
      </c>
      <c r="G258" s="23">
        <v>1</v>
      </c>
    </row>
    <row r="259">
      <c r="A259" s="23" t="s">
        <v>534</v>
      </c>
      <c r="B259" s="23" t="s">
        <v>535</v>
      </c>
      <c r="C259" s="4">
        <v>7474</v>
      </c>
      <c r="D259" s="4">
        <v>0</v>
      </c>
      <c r="E259" s="4">
        <v>0</v>
      </c>
      <c r="F259" s="4">
        <v>0</v>
      </c>
      <c r="G259" s="23">
        <v>1</v>
      </c>
    </row>
    <row r="260">
      <c r="A260" s="23" t="s">
        <v>536</v>
      </c>
      <c r="B260" s="23" t="s">
        <v>537</v>
      </c>
      <c r="C260" s="4">
        <v>0</v>
      </c>
      <c r="D260" s="4">
        <v>25530</v>
      </c>
      <c r="E260" s="4">
        <v>-25530</v>
      </c>
      <c r="F260" s="4">
        <v>0</v>
      </c>
      <c r="G260" s="23">
        <v>1</v>
      </c>
    </row>
    <row r="261">
      <c r="A261" s="23" t="s">
        <v>538</v>
      </c>
      <c r="B261" s="23" t="s">
        <v>539</v>
      </c>
      <c r="C261" s="4">
        <v>17816.53</v>
      </c>
      <c r="D261" s="4">
        <v>0</v>
      </c>
      <c r="E261" s="4">
        <v>9102.08</v>
      </c>
      <c r="F261" s="4">
        <v>7755.1906</v>
      </c>
      <c r="G261" s="23">
        <v>0.8</v>
      </c>
    </row>
    <row r="262">
      <c r="A262" s="23" t="s">
        <v>540</v>
      </c>
      <c r="B262" s="23" t="s">
        <v>541</v>
      </c>
      <c r="C262" s="4">
        <v>14670.71</v>
      </c>
      <c r="D262" s="4">
        <v>826</v>
      </c>
      <c r="E262" s="4">
        <v>6452.22</v>
      </c>
      <c r="F262" s="4">
        <v>6327.8076</v>
      </c>
      <c r="G262" s="23">
        <v>0.8</v>
      </c>
    </row>
    <row r="263">
      <c r="A263" s="23" t="s">
        <v>542</v>
      </c>
      <c r="B263" s="23" t="s">
        <v>543</v>
      </c>
      <c r="C263" s="4">
        <v>22861.08</v>
      </c>
      <c r="D263" s="4">
        <v>163056</v>
      </c>
      <c r="E263" s="4">
        <v>-13344.72</v>
      </c>
      <c r="F263" s="4">
        <v>150501.7556</v>
      </c>
      <c r="G263" s="23">
        <v>1</v>
      </c>
    </row>
    <row r="264">
      <c r="A264" s="23" t="s">
        <v>544</v>
      </c>
      <c r="B264" s="23" t="s">
        <v>545</v>
      </c>
      <c r="C264" s="4">
        <v>49475.77</v>
      </c>
      <c r="D264" s="4">
        <v>216095</v>
      </c>
      <c r="E264" s="4">
        <v>-117381.47</v>
      </c>
      <c r="F264" s="4">
        <v>99234.7374</v>
      </c>
      <c r="G264" s="23">
        <v>1</v>
      </c>
    </row>
    <row r="265">
      <c r="A265" s="23" t="s">
        <v>546</v>
      </c>
      <c r="B265" s="23" t="s">
        <v>547</v>
      </c>
      <c r="C265" s="4">
        <v>0</v>
      </c>
      <c r="D265" s="4">
        <v>0</v>
      </c>
      <c r="E265" s="4">
        <v>0</v>
      </c>
      <c r="F265" s="4">
        <v>0</v>
      </c>
      <c r="G265" s="23">
        <v>1</v>
      </c>
    </row>
    <row r="266">
      <c r="A266" s="23" t="s">
        <v>548</v>
      </c>
      <c r="B266" s="23" t="s">
        <v>549</v>
      </c>
      <c r="C266" s="4">
        <v>2896</v>
      </c>
      <c r="D266" s="4">
        <v>0</v>
      </c>
      <c r="E266" s="4">
        <v>17244.26</v>
      </c>
      <c r="F266" s="4">
        <v>14692.5234</v>
      </c>
      <c r="G266" s="23">
        <v>0.8</v>
      </c>
    </row>
    <row r="267">
      <c r="A267" s="23" t="s">
        <v>550</v>
      </c>
      <c r="B267" s="23" t="s">
        <v>551</v>
      </c>
      <c r="C267" s="4">
        <v>39214.32</v>
      </c>
      <c r="D267" s="4">
        <v>51677</v>
      </c>
      <c r="E267" s="4">
        <v>-36998.12</v>
      </c>
      <c r="F267" s="4">
        <v>14756.3845</v>
      </c>
      <c r="G267" s="23">
        <v>1</v>
      </c>
    </row>
    <row r="268">
      <c r="A268" s="23" t="s">
        <v>552</v>
      </c>
      <c r="B268" s="23" t="s">
        <v>553</v>
      </c>
      <c r="C268" s="4">
        <v>2902.64</v>
      </c>
      <c r="D268" s="4">
        <v>0</v>
      </c>
      <c r="E268" s="4">
        <v>18603.64</v>
      </c>
      <c r="F268" s="4">
        <v>15850.7478</v>
      </c>
      <c r="G268" s="23">
        <v>0.8</v>
      </c>
    </row>
    <row r="269">
      <c r="A269" s="23" t="s">
        <v>554</v>
      </c>
      <c r="B269" s="23" t="s">
        <v>555</v>
      </c>
      <c r="C269" s="4">
        <v>7394.45</v>
      </c>
      <c r="D269" s="4">
        <v>16075</v>
      </c>
      <c r="E269" s="4">
        <v>-6359.87</v>
      </c>
      <c r="F269" s="4">
        <v>9766.4259</v>
      </c>
      <c r="G269" s="23">
        <v>1</v>
      </c>
    </row>
    <row r="270">
      <c r="A270" s="23" t="s">
        <v>556</v>
      </c>
      <c r="B270" s="23" t="s">
        <v>557</v>
      </c>
      <c r="C270" s="4">
        <v>3675</v>
      </c>
      <c r="D270" s="4">
        <v>0</v>
      </c>
      <c r="E270" s="4">
        <v>20932.96</v>
      </c>
      <c r="F270" s="4">
        <v>17835.3843</v>
      </c>
      <c r="G270" s="23">
        <v>0.8</v>
      </c>
    </row>
    <row r="271">
      <c r="A271" s="23" t="s">
        <v>558</v>
      </c>
      <c r="B271" s="23" t="s">
        <v>559</v>
      </c>
      <c r="C271" s="4">
        <v>0</v>
      </c>
      <c r="D271" s="4">
        <v>9855</v>
      </c>
      <c r="E271" s="4">
        <v>-9855</v>
      </c>
      <c r="F271" s="4">
        <v>0</v>
      </c>
      <c r="G271" s="23">
        <v>1</v>
      </c>
    </row>
    <row r="272">
      <c r="A272" s="23" t="s">
        <v>560</v>
      </c>
      <c r="B272" s="23" t="s">
        <v>561</v>
      </c>
      <c r="C272" s="4">
        <v>2547.31</v>
      </c>
      <c r="D272" s="4">
        <v>28674</v>
      </c>
      <c r="E272" s="4">
        <v>-26542.24</v>
      </c>
      <c r="F272" s="4">
        <v>2143.0157</v>
      </c>
      <c r="G272" s="23">
        <v>1</v>
      </c>
    </row>
    <row r="273">
      <c r="A273" s="23" t="s">
        <v>562</v>
      </c>
      <c r="B273" s="23" t="s">
        <v>563</v>
      </c>
      <c r="C273" s="4">
        <v>21965.94</v>
      </c>
      <c r="D273" s="4">
        <v>10036</v>
      </c>
      <c r="E273" s="4">
        <v>5915.84</v>
      </c>
      <c r="F273" s="4">
        <v>15129.4278</v>
      </c>
      <c r="G273" s="23">
        <v>0.8</v>
      </c>
    </row>
    <row r="274">
      <c r="A274" s="23" t="s">
        <v>564</v>
      </c>
      <c r="B274" s="23" t="s">
        <v>565</v>
      </c>
      <c r="C274" s="4">
        <v>0</v>
      </c>
      <c r="D274" s="4">
        <v>0</v>
      </c>
      <c r="E274" s="4">
        <v>7008.24</v>
      </c>
      <c r="F274" s="4">
        <v>7463.9858</v>
      </c>
      <c r="G274" s="23">
        <v>1</v>
      </c>
    </row>
    <row r="275">
      <c r="A275" s="23" t="s">
        <v>566</v>
      </c>
      <c r="B275" s="23" t="s">
        <v>567</v>
      </c>
      <c r="C275" s="4">
        <v>39030.9</v>
      </c>
      <c r="D275" s="4">
        <v>38193</v>
      </c>
      <c r="E275" s="4">
        <v>-38193</v>
      </c>
      <c r="F275" s="4">
        <v>0</v>
      </c>
      <c r="G275" s="23">
        <v>1</v>
      </c>
    </row>
    <row r="276">
      <c r="A276" s="23" t="s">
        <v>568</v>
      </c>
      <c r="B276" s="23" t="s">
        <v>569</v>
      </c>
      <c r="C276" s="4">
        <v>0</v>
      </c>
      <c r="D276" s="4">
        <v>0</v>
      </c>
      <c r="E276" s="4">
        <v>7891.82</v>
      </c>
      <c r="F276" s="4">
        <v>8405.0251</v>
      </c>
      <c r="G276" s="23">
        <v>1</v>
      </c>
    </row>
    <row r="277">
      <c r="A277" s="23" t="s">
        <v>570</v>
      </c>
      <c r="B277" s="23" t="s">
        <v>571</v>
      </c>
      <c r="C277" s="4">
        <v>607.05</v>
      </c>
      <c r="D277" s="4">
        <v>30067</v>
      </c>
      <c r="E277" s="4">
        <v>-27779.3</v>
      </c>
      <c r="F277" s="4">
        <v>2299.7791</v>
      </c>
      <c r="G277" s="23">
        <v>1</v>
      </c>
    </row>
    <row r="278">
      <c r="A278" s="23" t="s">
        <v>572</v>
      </c>
      <c r="B278" s="23" t="s">
        <v>573</v>
      </c>
      <c r="C278" s="4">
        <v>0</v>
      </c>
      <c r="D278" s="4">
        <v>0</v>
      </c>
      <c r="E278" s="4">
        <v>26565.73</v>
      </c>
      <c r="F278" s="4">
        <v>22634.6395</v>
      </c>
      <c r="G278" s="23">
        <v>0.8</v>
      </c>
    </row>
    <row r="279">
      <c r="A279" s="23" t="s">
        <v>574</v>
      </c>
      <c r="B279" s="23" t="s">
        <v>575</v>
      </c>
      <c r="C279" s="4">
        <v>16162.51</v>
      </c>
      <c r="D279" s="4">
        <v>53445</v>
      </c>
      <c r="E279" s="4">
        <v>-29432.53</v>
      </c>
      <c r="F279" s="4">
        <v>24139.2558</v>
      </c>
      <c r="G279" s="23">
        <v>1</v>
      </c>
    </row>
    <row r="280">
      <c r="A280" s="23" t="s">
        <v>576</v>
      </c>
      <c r="B280" s="23" t="s">
        <v>577</v>
      </c>
      <c r="C280" s="4">
        <v>0</v>
      </c>
      <c r="D280" s="4">
        <v>164886</v>
      </c>
      <c r="E280" s="4">
        <v>-143714.28</v>
      </c>
      <c r="F280" s="4">
        <v>21283.5067</v>
      </c>
      <c r="G280" s="23">
        <v>1</v>
      </c>
    </row>
    <row r="281">
      <c r="A281" s="23" t="s">
        <v>578</v>
      </c>
      <c r="B281" s="23" t="s">
        <v>579</v>
      </c>
      <c r="C281" s="4">
        <v>0</v>
      </c>
      <c r="D281" s="4">
        <v>0</v>
      </c>
      <c r="E281" s="4">
        <v>0</v>
      </c>
      <c r="F281" s="4">
        <v>0</v>
      </c>
      <c r="G281" s="23">
        <v>1</v>
      </c>
    </row>
    <row r="282">
      <c r="A282" s="23" t="s">
        <v>580</v>
      </c>
      <c r="B282" s="23" t="s">
        <v>581</v>
      </c>
      <c r="C282" s="4">
        <v>0</v>
      </c>
      <c r="D282" s="4">
        <v>0</v>
      </c>
      <c r="E282" s="4">
        <v>0</v>
      </c>
      <c r="F282" s="4">
        <v>0</v>
      </c>
      <c r="G282" s="23">
        <v>1</v>
      </c>
    </row>
    <row r="283">
      <c r="A283" s="23" t="s">
        <v>582</v>
      </c>
      <c r="B283" s="23" t="s">
        <v>583</v>
      </c>
      <c r="C283" s="4">
        <v>90714214.66</v>
      </c>
      <c r="D283" s="4">
        <v>71927134</v>
      </c>
      <c r="E283" s="4">
        <v>-6221820.03</v>
      </c>
      <c r="F283" s="4">
        <v>65954994.1631</v>
      </c>
      <c r="G283" s="23">
        <v>1</v>
      </c>
    </row>
    <row r="284">
      <c r="A284" s="23" t="s">
        <v>584</v>
      </c>
      <c r="B284" s="23" t="s">
        <v>585</v>
      </c>
      <c r="C284" s="4">
        <v>0</v>
      </c>
      <c r="D284" s="4">
        <v>0</v>
      </c>
      <c r="E284" s="4">
        <v>0</v>
      </c>
      <c r="F284" s="4">
        <v>0</v>
      </c>
      <c r="G284" s="23">
        <v>1</v>
      </c>
    </row>
    <row r="285">
      <c r="A285" s="23" t="s">
        <v>586</v>
      </c>
      <c r="B285" s="23" t="s">
        <v>587</v>
      </c>
      <c r="C285" s="4">
        <v>0</v>
      </c>
      <c r="D285" s="4">
        <v>12500</v>
      </c>
      <c r="E285" s="4">
        <v>-12500</v>
      </c>
      <c r="F285" s="4">
        <v>0</v>
      </c>
      <c r="G285" s="23">
        <v>1</v>
      </c>
    </row>
    <row r="286">
      <c r="A286" s="23" t="s">
        <v>588</v>
      </c>
      <c r="B286" s="23" t="s">
        <v>589</v>
      </c>
      <c r="C286" s="4">
        <v>100221.9</v>
      </c>
      <c r="D286" s="4">
        <v>24601</v>
      </c>
      <c r="E286" s="4">
        <v>18088.56</v>
      </c>
      <c r="F286" s="4">
        <v>40142.7805</v>
      </c>
      <c r="G286" s="23">
        <v>0.8</v>
      </c>
    </row>
    <row r="287">
      <c r="A287" s="23" t="s">
        <v>590</v>
      </c>
      <c r="B287" s="23" t="s">
        <v>591</v>
      </c>
      <c r="C287" s="4">
        <v>1221.57</v>
      </c>
      <c r="D287" s="4">
        <v>0</v>
      </c>
      <c r="E287" s="4">
        <v>3091.66</v>
      </c>
      <c r="F287" s="4">
        <v>2634.1685</v>
      </c>
      <c r="G287" s="23">
        <v>0.8</v>
      </c>
    </row>
    <row r="288">
      <c r="A288" s="23" t="s">
        <v>592</v>
      </c>
      <c r="B288" s="23" t="s">
        <v>593</v>
      </c>
      <c r="C288" s="4">
        <v>0</v>
      </c>
      <c r="D288" s="4">
        <v>0</v>
      </c>
      <c r="E288" s="4">
        <v>0</v>
      </c>
      <c r="F288" s="4">
        <v>0</v>
      </c>
      <c r="G288" s="23">
        <v>1</v>
      </c>
    </row>
    <row r="289">
      <c r="A289" s="23" t="s">
        <v>594</v>
      </c>
      <c r="B289" s="23" t="s">
        <v>595</v>
      </c>
      <c r="C289" s="4">
        <v>8838.7</v>
      </c>
      <c r="D289" s="4">
        <v>77747</v>
      </c>
      <c r="E289" s="4">
        <v>-19741.75</v>
      </c>
      <c r="F289" s="4">
        <v>58311.5177</v>
      </c>
      <c r="G289" s="23">
        <v>1</v>
      </c>
    </row>
    <row r="290">
      <c r="A290" s="23" t="s">
        <v>596</v>
      </c>
      <c r="B290" s="23" t="s">
        <v>597</v>
      </c>
      <c r="C290" s="4">
        <v>0</v>
      </c>
      <c r="D290" s="4">
        <v>24017</v>
      </c>
      <c r="E290" s="4">
        <v>-19517</v>
      </c>
      <c r="F290" s="4">
        <v>4116.6216</v>
      </c>
      <c r="G290" s="23">
        <v>0.91</v>
      </c>
    </row>
    <row r="291">
      <c r="A291" s="23" t="s">
        <v>598</v>
      </c>
      <c r="B291" s="23" t="s">
        <v>599</v>
      </c>
      <c r="C291" s="4">
        <v>9479.53</v>
      </c>
      <c r="D291" s="4">
        <v>66597</v>
      </c>
      <c r="E291" s="4">
        <v>-11655.34</v>
      </c>
      <c r="F291" s="4">
        <v>55231.752</v>
      </c>
      <c r="G291" s="23">
        <v>1</v>
      </c>
    </row>
    <row r="292">
      <c r="A292" s="23" t="s">
        <v>600</v>
      </c>
      <c r="B292" s="23" t="s">
        <v>601</v>
      </c>
      <c r="C292" s="4">
        <v>0</v>
      </c>
      <c r="D292" s="4">
        <v>0</v>
      </c>
      <c r="E292" s="4">
        <v>1276.3</v>
      </c>
      <c r="F292" s="4">
        <v>1359.2978</v>
      </c>
      <c r="G292" s="23">
        <v>1</v>
      </c>
    </row>
    <row r="293">
      <c r="A293" s="23" t="s">
        <v>602</v>
      </c>
      <c r="B293" s="23" t="s">
        <v>603</v>
      </c>
      <c r="C293" s="4">
        <v>3427.76</v>
      </c>
      <c r="D293" s="4">
        <v>7067</v>
      </c>
      <c r="E293" s="4">
        <v>35622.56</v>
      </c>
      <c r="F293" s="4">
        <v>37455.5899</v>
      </c>
      <c r="G293" s="23">
        <v>0.8</v>
      </c>
    </row>
    <row r="294">
      <c r="A294" s="23" t="s">
        <v>604</v>
      </c>
      <c r="B294" s="23" t="s">
        <v>605</v>
      </c>
      <c r="C294" s="4">
        <v>0</v>
      </c>
      <c r="D294" s="4">
        <v>0</v>
      </c>
      <c r="E294" s="4">
        <v>6200</v>
      </c>
      <c r="F294" s="4">
        <v>6603.186</v>
      </c>
      <c r="G294" s="23">
        <v>1</v>
      </c>
    </row>
    <row r="295">
      <c r="A295" s="23" t="s">
        <v>606</v>
      </c>
      <c r="B295" s="23" t="s">
        <v>607</v>
      </c>
      <c r="C295" s="4">
        <v>10734</v>
      </c>
      <c r="D295" s="4">
        <v>0</v>
      </c>
      <c r="E295" s="4">
        <v>4230.19</v>
      </c>
      <c r="F295" s="4">
        <v>3604.2234</v>
      </c>
      <c r="G295" s="23">
        <v>0.8</v>
      </c>
    </row>
    <row r="296">
      <c r="A296" s="23" t="s">
        <v>608</v>
      </c>
      <c r="B296" s="23" t="s">
        <v>609</v>
      </c>
      <c r="C296" s="4">
        <v>25915.81</v>
      </c>
      <c r="D296" s="4">
        <v>33493</v>
      </c>
      <c r="E296" s="4">
        <v>-7788.88</v>
      </c>
      <c r="F296" s="4">
        <v>25245.5215</v>
      </c>
      <c r="G296" s="23">
        <v>0.977</v>
      </c>
    </row>
    <row r="297">
      <c r="A297" s="23" t="s">
        <v>610</v>
      </c>
      <c r="B297" s="23" t="s">
        <v>611</v>
      </c>
      <c r="C297" s="4">
        <v>7496.61</v>
      </c>
      <c r="D297" s="4">
        <v>16895</v>
      </c>
      <c r="E297" s="4">
        <v>-6551</v>
      </c>
      <c r="F297" s="4">
        <v>10398.6163</v>
      </c>
      <c r="G297" s="23">
        <v>1</v>
      </c>
    </row>
    <row r="298">
      <c r="A298" s="23" t="s">
        <v>612</v>
      </c>
      <c r="B298" s="23" t="s">
        <v>613</v>
      </c>
      <c r="C298" s="4">
        <v>17517.67</v>
      </c>
      <c r="D298" s="4">
        <v>79133</v>
      </c>
      <c r="E298" s="4">
        <v>-19581.45</v>
      </c>
      <c r="F298" s="4">
        <v>59865.9822</v>
      </c>
      <c r="G298" s="23">
        <v>1</v>
      </c>
    </row>
    <row r="299">
      <c r="A299" s="23" t="s">
        <v>614</v>
      </c>
      <c r="B299" s="23" t="s">
        <v>615</v>
      </c>
      <c r="C299" s="4">
        <v>14340.37</v>
      </c>
      <c r="D299" s="4">
        <v>105906</v>
      </c>
      <c r="E299" s="4">
        <v>49531.82</v>
      </c>
      <c r="F299" s="4">
        <v>148667.4831</v>
      </c>
      <c r="G299" s="23">
        <v>0.8</v>
      </c>
    </row>
    <row r="300">
      <c r="A300" s="23" t="s">
        <v>616</v>
      </c>
      <c r="B300" s="23" t="s">
        <v>617</v>
      </c>
      <c r="C300" s="4">
        <v>0</v>
      </c>
      <c r="D300" s="4">
        <v>8600</v>
      </c>
      <c r="E300" s="4">
        <v>-7970.91</v>
      </c>
      <c r="F300" s="4">
        <v>526.1664</v>
      </c>
      <c r="G300" s="23">
        <v>0.832</v>
      </c>
    </row>
    <row r="301">
      <c r="A301" s="23" t="s">
        <v>618</v>
      </c>
      <c r="B301" s="23" t="s">
        <v>619</v>
      </c>
      <c r="C301" s="4">
        <v>0</v>
      </c>
      <c r="D301" s="4">
        <v>0</v>
      </c>
      <c r="E301" s="4">
        <v>0</v>
      </c>
      <c r="F301" s="4">
        <v>0</v>
      </c>
      <c r="G301" s="23">
        <v>1</v>
      </c>
    </row>
    <row r="302">
      <c r="A302" s="23" t="s">
        <v>620</v>
      </c>
      <c r="B302" s="23" t="s">
        <v>621</v>
      </c>
      <c r="C302" s="4">
        <v>0</v>
      </c>
      <c r="D302" s="4">
        <v>14444</v>
      </c>
      <c r="E302" s="4">
        <v>29501.51</v>
      </c>
      <c r="F302" s="4">
        <v>45940.2575</v>
      </c>
      <c r="G302" s="23">
        <v>1</v>
      </c>
    </row>
    <row r="303">
      <c r="A303" s="23" t="s">
        <v>622</v>
      </c>
      <c r="B303" s="23" t="s">
        <v>623</v>
      </c>
      <c r="C303" s="4">
        <v>555.6</v>
      </c>
      <c r="D303" s="4">
        <v>0</v>
      </c>
      <c r="E303" s="4">
        <v>2118.29</v>
      </c>
      <c r="F303" s="4">
        <v>1804.8339</v>
      </c>
      <c r="G303" s="23">
        <v>0.8</v>
      </c>
    </row>
    <row r="304">
      <c r="A304" s="23" t="s">
        <v>624</v>
      </c>
      <c r="B304" s="23" t="s">
        <v>625</v>
      </c>
      <c r="C304" s="4">
        <v>3191.33</v>
      </c>
      <c r="D304" s="4">
        <v>2000</v>
      </c>
      <c r="E304" s="4">
        <v>2074.2</v>
      </c>
      <c r="F304" s="4">
        <v>3777.8282</v>
      </c>
      <c r="G304" s="23">
        <v>0.8</v>
      </c>
    </row>
    <row r="305">
      <c r="A305" s="23" t="s">
        <v>626</v>
      </c>
      <c r="B305" s="23" t="s">
        <v>627</v>
      </c>
      <c r="C305" s="4">
        <v>4418.7</v>
      </c>
      <c r="D305" s="4">
        <v>0</v>
      </c>
      <c r="E305" s="4">
        <v>0</v>
      </c>
      <c r="F305" s="4">
        <v>0</v>
      </c>
      <c r="G305" s="23">
        <v>1</v>
      </c>
    </row>
    <row r="306">
      <c r="A306" s="23" t="s">
        <v>628</v>
      </c>
      <c r="B306" s="23" t="s">
        <v>629</v>
      </c>
      <c r="C306" s="4">
        <v>1082.19</v>
      </c>
      <c r="D306" s="4">
        <v>0</v>
      </c>
      <c r="E306" s="4">
        <v>0</v>
      </c>
      <c r="F306" s="4">
        <v>0</v>
      </c>
      <c r="G306" s="23">
        <v>1</v>
      </c>
    </row>
    <row r="307">
      <c r="A307" s="23" t="s">
        <v>630</v>
      </c>
      <c r="B307" s="23" t="s">
        <v>631</v>
      </c>
      <c r="C307" s="4">
        <v>11266.27</v>
      </c>
      <c r="D307" s="4">
        <v>40125</v>
      </c>
      <c r="E307" s="4">
        <v>-37356.3</v>
      </c>
      <c r="F307" s="4">
        <v>2783.3187</v>
      </c>
      <c r="G307" s="23">
        <v>1</v>
      </c>
    </row>
    <row r="308">
      <c r="A308" s="23" t="s">
        <v>632</v>
      </c>
      <c r="B308" s="23" t="s">
        <v>633</v>
      </c>
      <c r="C308" s="4">
        <v>0</v>
      </c>
      <c r="D308" s="4">
        <v>28460</v>
      </c>
      <c r="E308" s="4">
        <v>-27710</v>
      </c>
      <c r="F308" s="4">
        <v>753.96</v>
      </c>
      <c r="G308" s="23">
        <v>1</v>
      </c>
    </row>
    <row r="309">
      <c r="A309" s="23" t="s">
        <v>634</v>
      </c>
      <c r="B309" s="23" t="s">
        <v>635</v>
      </c>
      <c r="C309" s="4">
        <v>0</v>
      </c>
      <c r="D309" s="4">
        <v>1960</v>
      </c>
      <c r="E309" s="4">
        <v>5519.68</v>
      </c>
      <c r="F309" s="4">
        <v>6673.2486</v>
      </c>
      <c r="G309" s="23">
        <v>0.8</v>
      </c>
    </row>
    <row r="310">
      <c r="A310" s="23" t="s">
        <v>636</v>
      </c>
      <c r="B310" s="23" t="s">
        <v>637</v>
      </c>
      <c r="C310" s="4">
        <v>0</v>
      </c>
      <c r="D310" s="4">
        <v>0</v>
      </c>
      <c r="E310" s="4">
        <v>2617.7</v>
      </c>
      <c r="F310" s="4">
        <v>2230.3432</v>
      </c>
      <c r="G310" s="23">
        <v>0.8</v>
      </c>
    </row>
    <row r="311">
      <c r="A311" s="23" t="s">
        <v>638</v>
      </c>
      <c r="B311" s="23" t="s">
        <v>639</v>
      </c>
      <c r="C311" s="4">
        <v>43963.39</v>
      </c>
      <c r="D311" s="4">
        <v>52734</v>
      </c>
      <c r="E311" s="4">
        <v>23100.5</v>
      </c>
      <c r="F311" s="4">
        <v>72694.6159</v>
      </c>
      <c r="G311" s="23">
        <v>0.8</v>
      </c>
    </row>
    <row r="312">
      <c r="A312" s="23" t="s">
        <v>640</v>
      </c>
      <c r="B312" s="23" t="s">
        <v>641</v>
      </c>
      <c r="C312" s="4">
        <v>7240</v>
      </c>
      <c r="D312" s="4">
        <v>21122</v>
      </c>
      <c r="E312" s="4">
        <v>-18290.92</v>
      </c>
      <c r="F312" s="4">
        <v>2846.0281</v>
      </c>
      <c r="G312" s="23">
        <v>1</v>
      </c>
    </row>
    <row r="313">
      <c r="A313" s="23" t="s">
        <v>642</v>
      </c>
      <c r="B313" s="23" t="s">
        <v>643</v>
      </c>
      <c r="C313" s="4">
        <v>0</v>
      </c>
      <c r="D313" s="4">
        <v>11881</v>
      </c>
      <c r="E313" s="4">
        <v>-8049.02</v>
      </c>
      <c r="F313" s="4">
        <v>3852.2129</v>
      </c>
      <c r="G313" s="23">
        <v>1</v>
      </c>
    </row>
    <row r="314">
      <c r="A314" s="23" t="s">
        <v>644</v>
      </c>
      <c r="B314" s="23" t="s">
        <v>645</v>
      </c>
      <c r="C314" s="4">
        <v>7590.1</v>
      </c>
      <c r="D314" s="4">
        <v>19169</v>
      </c>
      <c r="E314" s="4">
        <v>3003.55</v>
      </c>
      <c r="F314" s="4">
        <v>21829.309</v>
      </c>
      <c r="G314" s="23">
        <v>0.8</v>
      </c>
    </row>
    <row r="315">
      <c r="A315" s="23" t="s">
        <v>646</v>
      </c>
      <c r="B315" s="23" t="s">
        <v>647</v>
      </c>
      <c r="C315" s="4">
        <v>12554.75</v>
      </c>
      <c r="D315" s="4">
        <v>27523</v>
      </c>
      <c r="E315" s="4">
        <v>-23913</v>
      </c>
      <c r="F315" s="4">
        <v>3629.0608</v>
      </c>
      <c r="G315" s="23">
        <v>1</v>
      </c>
    </row>
    <row r="316">
      <c r="A316" s="23" t="s">
        <v>648</v>
      </c>
      <c r="B316" s="23" t="s">
        <v>649</v>
      </c>
      <c r="C316" s="4">
        <v>5667.89</v>
      </c>
      <c r="D316" s="4">
        <v>0</v>
      </c>
      <c r="E316" s="4">
        <v>5357.25</v>
      </c>
      <c r="F316" s="4">
        <v>4564.5056</v>
      </c>
      <c r="G316" s="23">
        <v>0.8</v>
      </c>
    </row>
    <row r="317">
      <c r="A317" s="23" t="s">
        <v>650</v>
      </c>
      <c r="B317" s="23" t="s">
        <v>651</v>
      </c>
      <c r="C317" s="4">
        <v>6345.68</v>
      </c>
      <c r="D317" s="4">
        <v>2574</v>
      </c>
      <c r="E317" s="4">
        <v>1697.87</v>
      </c>
      <c r="F317" s="4">
        <v>4034.2167</v>
      </c>
      <c r="G317" s="23">
        <v>0.8</v>
      </c>
    </row>
    <row r="318">
      <c r="A318" s="23" t="s">
        <v>652</v>
      </c>
      <c r="B318" s="23" t="s">
        <v>653</v>
      </c>
      <c r="C318" s="4">
        <v>0</v>
      </c>
      <c r="D318" s="4">
        <v>0</v>
      </c>
      <c r="E318" s="4">
        <v>0</v>
      </c>
      <c r="F318" s="4">
        <v>0</v>
      </c>
      <c r="G318" s="23">
        <v>1</v>
      </c>
    </row>
    <row r="319">
      <c r="A319" s="23" t="s">
        <v>654</v>
      </c>
      <c r="B319" s="23" t="s">
        <v>655</v>
      </c>
      <c r="C319" s="4">
        <v>0</v>
      </c>
      <c r="D319" s="4">
        <v>5854</v>
      </c>
      <c r="E319" s="4">
        <v>488.67</v>
      </c>
      <c r="F319" s="4">
        <v>6301.2677</v>
      </c>
      <c r="G319" s="23">
        <v>0.8</v>
      </c>
    </row>
    <row r="320">
      <c r="A320" s="23" t="s">
        <v>656</v>
      </c>
      <c r="B320" s="23" t="s">
        <v>657</v>
      </c>
      <c r="C320" s="4">
        <v>8806.9</v>
      </c>
      <c r="D320" s="4">
        <v>0</v>
      </c>
      <c r="E320" s="4">
        <v>628.53</v>
      </c>
      <c r="F320" s="4">
        <v>669.4033</v>
      </c>
      <c r="G320" s="23">
        <v>1</v>
      </c>
    </row>
    <row r="321">
      <c r="A321" s="23" t="s">
        <v>658</v>
      </c>
      <c r="B321" s="23" t="s">
        <v>659</v>
      </c>
      <c r="C321" s="4">
        <v>1717.56</v>
      </c>
      <c r="D321" s="4">
        <v>18464</v>
      </c>
      <c r="E321" s="4">
        <v>-10845.52</v>
      </c>
      <c r="F321" s="4">
        <v>7658.7056</v>
      </c>
      <c r="G321" s="23">
        <v>1</v>
      </c>
    </row>
    <row r="322">
      <c r="A322" s="23" t="s">
        <v>660</v>
      </c>
      <c r="B322" s="23" t="s">
        <v>661</v>
      </c>
      <c r="C322" s="4">
        <v>3718.24</v>
      </c>
      <c r="D322" s="4">
        <v>0</v>
      </c>
      <c r="E322" s="4">
        <v>15123.02</v>
      </c>
      <c r="F322" s="4">
        <v>12885.176</v>
      </c>
      <c r="G322" s="23">
        <v>0.8</v>
      </c>
    </row>
    <row r="323">
      <c r="A323" s="23" t="s">
        <v>662</v>
      </c>
      <c r="B323" s="23" t="s">
        <v>663</v>
      </c>
      <c r="C323" s="4">
        <v>0</v>
      </c>
      <c r="D323" s="4">
        <v>0</v>
      </c>
      <c r="E323" s="4">
        <v>1648.34</v>
      </c>
      <c r="F323" s="4">
        <v>1404.4252</v>
      </c>
      <c r="G323" s="23">
        <v>0.8</v>
      </c>
    </row>
    <row r="324">
      <c r="A324" s="23" t="s">
        <v>664</v>
      </c>
      <c r="B324" s="23" t="s">
        <v>665</v>
      </c>
      <c r="C324" s="4">
        <v>4906.76</v>
      </c>
      <c r="D324" s="4">
        <v>0</v>
      </c>
      <c r="E324" s="4">
        <v>6760.76</v>
      </c>
      <c r="F324" s="4">
        <v>5760.3298</v>
      </c>
      <c r="G324" s="23">
        <v>0.8</v>
      </c>
    </row>
    <row r="325">
      <c r="A325" s="23" t="s">
        <v>666</v>
      </c>
      <c r="B325" s="23" t="s">
        <v>667</v>
      </c>
      <c r="C325" s="4">
        <v>0</v>
      </c>
      <c r="D325" s="4">
        <v>0</v>
      </c>
      <c r="E325" s="4">
        <v>0</v>
      </c>
      <c r="F325" s="4">
        <v>0</v>
      </c>
      <c r="G325" s="23">
        <v>1</v>
      </c>
    </row>
    <row r="326">
      <c r="A326" s="23" t="s">
        <v>668</v>
      </c>
      <c r="B326" s="23" t="s">
        <v>669</v>
      </c>
      <c r="C326" s="4">
        <v>2495.13</v>
      </c>
      <c r="D326" s="4">
        <v>10366</v>
      </c>
      <c r="E326" s="4">
        <v>7071.08</v>
      </c>
      <c r="F326" s="4">
        <v>16445.4624</v>
      </c>
      <c r="G326" s="23">
        <v>0.8</v>
      </c>
    </row>
    <row r="327">
      <c r="A327" s="23" t="s">
        <v>670</v>
      </c>
      <c r="B327" s="23" t="s">
        <v>671</v>
      </c>
      <c r="C327" s="4">
        <v>0</v>
      </c>
      <c r="D327" s="4">
        <v>2828</v>
      </c>
      <c r="E327" s="4">
        <v>-1285.75</v>
      </c>
      <c r="F327" s="4">
        <v>1550.3931</v>
      </c>
      <c r="G327" s="23">
        <v>1</v>
      </c>
    </row>
    <row r="328">
      <c r="A328" s="23" t="s">
        <v>672</v>
      </c>
      <c r="B328" s="23" t="s">
        <v>673</v>
      </c>
      <c r="C328" s="4">
        <v>0</v>
      </c>
      <c r="D328" s="4">
        <v>0</v>
      </c>
      <c r="E328" s="4">
        <v>12582.75</v>
      </c>
      <c r="F328" s="4">
        <v>13401.0062</v>
      </c>
      <c r="G328" s="23">
        <v>1</v>
      </c>
    </row>
    <row r="329">
      <c r="A329" s="23" t="s">
        <v>674</v>
      </c>
      <c r="B329" s="23" t="s">
        <v>675</v>
      </c>
      <c r="C329" s="4">
        <v>21132.82</v>
      </c>
      <c r="D329" s="4">
        <v>0</v>
      </c>
      <c r="E329" s="4">
        <v>0</v>
      </c>
      <c r="F329" s="4">
        <v>0</v>
      </c>
      <c r="G329" s="23">
        <v>1</v>
      </c>
    </row>
    <row r="330">
      <c r="A330" s="23" t="s">
        <v>676</v>
      </c>
      <c r="B330" s="23" t="s">
        <v>677</v>
      </c>
      <c r="C330" s="4">
        <v>0</v>
      </c>
      <c r="D330" s="4">
        <v>0</v>
      </c>
      <c r="E330" s="4">
        <v>4032</v>
      </c>
      <c r="F330" s="4">
        <v>3435.3608</v>
      </c>
      <c r="G330" s="23">
        <v>0.8</v>
      </c>
    </row>
    <row r="331">
      <c r="A331" s="23" t="s">
        <v>678</v>
      </c>
      <c r="B331" s="23" t="s">
        <v>679</v>
      </c>
      <c r="C331" s="4">
        <v>0</v>
      </c>
      <c r="D331" s="4">
        <v>0</v>
      </c>
      <c r="E331" s="4">
        <v>5943</v>
      </c>
      <c r="F331" s="4">
        <v>6329.4733</v>
      </c>
      <c r="G331" s="23">
        <v>1</v>
      </c>
    </row>
    <row r="332">
      <c r="A332" s="23" t="s">
        <v>680</v>
      </c>
      <c r="B332" s="23" t="s">
        <v>681</v>
      </c>
      <c r="C332" s="4">
        <v>6203.78</v>
      </c>
      <c r="D332" s="4">
        <v>7136</v>
      </c>
      <c r="E332" s="4">
        <v>39726.41</v>
      </c>
      <c r="F332" s="4">
        <v>41021.5329</v>
      </c>
      <c r="G332" s="23">
        <v>0.8</v>
      </c>
    </row>
    <row r="333">
      <c r="A333" s="23" t="s">
        <v>682</v>
      </c>
      <c r="B333" s="23" t="s">
        <v>683</v>
      </c>
      <c r="C333" s="4">
        <v>56086.34</v>
      </c>
      <c r="D333" s="4">
        <v>0</v>
      </c>
      <c r="E333" s="4">
        <v>82267.17</v>
      </c>
      <c r="F333" s="4">
        <v>70093.6033</v>
      </c>
      <c r="G333" s="23">
        <v>0.8</v>
      </c>
    </row>
    <row r="334">
      <c r="A334" s="23" t="s">
        <v>684</v>
      </c>
      <c r="B334" s="23" t="s">
        <v>685</v>
      </c>
      <c r="C334" s="4">
        <v>109083.67</v>
      </c>
      <c r="D334" s="4">
        <v>9771</v>
      </c>
      <c r="E334" s="4">
        <v>90372.22</v>
      </c>
      <c r="F334" s="4">
        <v>86821.8913</v>
      </c>
      <c r="G334" s="23">
        <v>0.8</v>
      </c>
    </row>
  </sheetData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0"/>
  <sheetViews>
    <sheetView workbookViewId="0" tabSelected="0">
      <selection activeCell="C8" sqref="C8"/>
    </sheetView>
  </sheetViews>
  <sheetFormatPr baseColWidth="10" defaultRowHeight="12.75" x14ac:dyDescent="0.2"/>
  <cols>
    <col min="1" max="1" width="10.8666906356812" customWidth="1" style="23"/>
    <col min="2" max="2" width="9.140625" customWidth="1" style="23"/>
    <col min="3" max="3" width="9.140625" customWidth="1" style="23"/>
    <col min="4" max="4" width="11.7323894500732" customWidth="1" style="4"/>
    <col min="5" max="16384" width="11.42578125" customWidth="1" style="3"/>
  </cols>
  <sheetData>
    <row r="1">
      <c r="A1" s="49" t="s">
        <v>691</v>
      </c>
      <c r="B1" s="49" t="s">
        <v>692</v>
      </c>
      <c r="C1" s="47" t="s">
        <v>693</v>
      </c>
      <c r="D1" s="38" t="s">
        <v>694</v>
      </c>
    </row>
    <row r="2">
      <c r="A2" s="23" t="s">
        <v>21</v>
      </c>
      <c r="B2" s="23" t="s">
        <v>695</v>
      </c>
      <c r="C2" s="23" t="s">
        <v>696</v>
      </c>
      <c r="D2" s="4">
        <v>9865093.6036</v>
      </c>
    </row>
    <row r="3">
      <c r="A3" s="23" t="s">
        <v>21</v>
      </c>
      <c r="B3" s="23" t="s">
        <v>697</v>
      </c>
      <c r="C3" s="23" t="s">
        <v>696</v>
      </c>
      <c r="D3" s="4">
        <v>9368231.6557</v>
      </c>
    </row>
    <row r="4">
      <c r="A4" s="23" t="s">
        <v>21</v>
      </c>
      <c r="B4" s="23" t="s">
        <v>698</v>
      </c>
      <c r="C4" s="23" t="s">
        <v>696</v>
      </c>
      <c r="D4" s="4">
        <v>16170322.1309</v>
      </c>
    </row>
    <row r="5">
      <c r="A5" s="23" t="s">
        <v>21</v>
      </c>
      <c r="B5" s="23" t="s">
        <v>699</v>
      </c>
      <c r="C5" s="23" t="s">
        <v>700</v>
      </c>
      <c r="D5" s="4">
        <v>1928441.5984</v>
      </c>
    </row>
    <row r="6">
      <c r="A6" s="23" t="s">
        <v>21</v>
      </c>
      <c r="B6" s="23" t="s">
        <v>699</v>
      </c>
      <c r="C6" s="23" t="s">
        <v>701</v>
      </c>
      <c r="D6" s="4">
        <v>878832.191</v>
      </c>
    </row>
    <row r="7">
      <c r="A7" s="23" t="s">
        <v>21</v>
      </c>
      <c r="B7" s="23" t="s">
        <v>702</v>
      </c>
      <c r="C7" s="23" t="s">
        <v>703</v>
      </c>
      <c r="D7" s="4">
        <v>4205374.4355</v>
      </c>
    </row>
    <row r="8">
      <c r="A8" s="23" t="s">
        <v>21</v>
      </c>
      <c r="B8" s="23" t="s">
        <v>702</v>
      </c>
      <c r="C8" s="23" t="s">
        <v>704</v>
      </c>
      <c r="D8" s="4">
        <v>9839.2145</v>
      </c>
    </row>
    <row r="9">
      <c r="A9" s="23" t="s">
        <v>21</v>
      </c>
      <c r="B9" s="23" t="s">
        <v>705</v>
      </c>
      <c r="C9" s="23" t="s">
        <v>706</v>
      </c>
      <c r="D9" s="4">
        <v>2949659.8885</v>
      </c>
    </row>
    <row r="10">
      <c r="A10" s="23" t="s">
        <v>21</v>
      </c>
      <c r="B10" s="23" t="s">
        <v>705</v>
      </c>
      <c r="C10" s="23" t="s">
        <v>707</v>
      </c>
      <c r="D10" s="4">
        <v>644182.0141</v>
      </c>
    </row>
    <row r="11">
      <c r="A11" s="23" t="s">
        <v>21</v>
      </c>
      <c r="B11" s="23" t="s">
        <v>705</v>
      </c>
      <c r="C11" s="23" t="s">
        <v>708</v>
      </c>
      <c r="D11" s="4">
        <v>127442.8404</v>
      </c>
    </row>
    <row r="12">
      <c r="A12" s="23" t="s">
        <v>21</v>
      </c>
      <c r="B12" s="23" t="s">
        <v>709</v>
      </c>
      <c r="C12" s="23" t="s">
        <v>696</v>
      </c>
      <c r="D12" s="4">
        <v>41520498.521</v>
      </c>
    </row>
    <row r="13">
      <c r="A13" s="23" t="s">
        <v>23</v>
      </c>
      <c r="B13" s="23" t="s">
        <v>695</v>
      </c>
      <c r="C13" s="23" t="s">
        <v>696</v>
      </c>
      <c r="D13" s="4">
        <v>488622.8787</v>
      </c>
    </row>
    <row r="14">
      <c r="A14" s="23" t="s">
        <v>23</v>
      </c>
      <c r="B14" s="23" t="s">
        <v>698</v>
      </c>
      <c r="C14" s="23" t="s">
        <v>696</v>
      </c>
      <c r="D14" s="4">
        <v>16792544.0211</v>
      </c>
    </row>
    <row r="15">
      <c r="A15" s="23" t="s">
        <v>23</v>
      </c>
      <c r="B15" s="23" t="s">
        <v>699</v>
      </c>
      <c r="C15" s="23" t="s">
        <v>701</v>
      </c>
      <c r="D15" s="4">
        <v>911254.4523</v>
      </c>
    </row>
    <row r="16">
      <c r="A16" s="23" t="s">
        <v>23</v>
      </c>
      <c r="B16" s="23" t="s">
        <v>702</v>
      </c>
      <c r="C16" s="23" t="s">
        <v>703</v>
      </c>
      <c r="D16" s="4">
        <v>30140760.4552</v>
      </c>
    </row>
    <row r="17">
      <c r="A17" s="23" t="s">
        <v>23</v>
      </c>
      <c r="B17" s="23" t="s">
        <v>705</v>
      </c>
      <c r="C17" s="23" t="s">
        <v>700</v>
      </c>
      <c r="D17" s="4">
        <v>65380.0878</v>
      </c>
    </row>
    <row r="18">
      <c r="A18" s="23" t="s">
        <v>23</v>
      </c>
      <c r="B18" s="23" t="s">
        <v>705</v>
      </c>
      <c r="C18" s="23" t="s">
        <v>706</v>
      </c>
      <c r="D18" s="4">
        <v>64998.0358</v>
      </c>
    </row>
    <row r="19">
      <c r="A19" s="23" t="s">
        <v>23</v>
      </c>
      <c r="B19" s="23" t="s">
        <v>705</v>
      </c>
      <c r="C19" s="23" t="s">
        <v>707</v>
      </c>
      <c r="D19" s="4">
        <v>315858.7938</v>
      </c>
    </row>
    <row r="20">
      <c r="A20" s="23" t="s">
        <v>23</v>
      </c>
      <c r="B20" s="23" t="s">
        <v>705</v>
      </c>
      <c r="C20" s="23" t="s">
        <v>704</v>
      </c>
      <c r="D20" s="4">
        <v>115105.8892</v>
      </c>
    </row>
    <row r="21">
      <c r="A21" s="23" t="s">
        <v>25</v>
      </c>
      <c r="B21" s="23" t="s">
        <v>710</v>
      </c>
      <c r="C21" s="23" t="s">
        <v>696</v>
      </c>
      <c r="D21" s="4">
        <v>670207.0466</v>
      </c>
    </row>
    <row r="22">
      <c r="A22" s="23" t="s">
        <v>25</v>
      </c>
      <c r="B22" s="23" t="s">
        <v>705</v>
      </c>
      <c r="C22" s="23" t="s">
        <v>703</v>
      </c>
      <c r="D22" s="4">
        <v>1331183.7989</v>
      </c>
    </row>
    <row r="23">
      <c r="A23" s="23" t="s">
        <v>25</v>
      </c>
      <c r="B23" s="23" t="s">
        <v>705</v>
      </c>
      <c r="C23" s="23" t="s">
        <v>700</v>
      </c>
      <c r="D23" s="4">
        <v>148921.7721</v>
      </c>
    </row>
    <row r="24">
      <c r="A24" s="23" t="s">
        <v>25</v>
      </c>
      <c r="B24" s="23" t="s">
        <v>705</v>
      </c>
      <c r="C24" s="23" t="s">
        <v>701</v>
      </c>
      <c r="D24" s="4">
        <v>27807.279</v>
      </c>
    </row>
    <row r="25">
      <c r="A25" s="23" t="s">
        <v>25</v>
      </c>
      <c r="B25" s="23" t="s">
        <v>705</v>
      </c>
      <c r="C25" s="23" t="s">
        <v>707</v>
      </c>
      <c r="D25" s="4">
        <v>250049.0183</v>
      </c>
    </row>
    <row r="26">
      <c r="A26" s="23" t="s">
        <v>27</v>
      </c>
      <c r="B26" s="23" t="s">
        <v>710</v>
      </c>
      <c r="C26" s="23" t="s">
        <v>696</v>
      </c>
      <c r="D26" s="4">
        <v>5003675.4817</v>
      </c>
    </row>
    <row r="27">
      <c r="A27" s="23" t="s">
        <v>27</v>
      </c>
      <c r="B27" s="23" t="s">
        <v>705</v>
      </c>
      <c r="C27" s="23" t="s">
        <v>703</v>
      </c>
      <c r="D27" s="4">
        <v>6867658.0829</v>
      </c>
    </row>
    <row r="28">
      <c r="A28" s="23" t="s">
        <v>27</v>
      </c>
      <c r="B28" s="23" t="s">
        <v>705</v>
      </c>
      <c r="C28" s="23" t="s">
        <v>700</v>
      </c>
      <c r="D28" s="4">
        <v>896959.2534</v>
      </c>
    </row>
    <row r="29">
      <c r="A29" s="23" t="s">
        <v>27</v>
      </c>
      <c r="B29" s="23" t="s">
        <v>705</v>
      </c>
      <c r="C29" s="23" t="s">
        <v>701</v>
      </c>
      <c r="D29" s="4">
        <v>254982.8646</v>
      </c>
    </row>
    <row r="30">
      <c r="A30" s="23" t="s">
        <v>27</v>
      </c>
      <c r="B30" s="23" t="s">
        <v>705</v>
      </c>
      <c r="C30" s="23" t="s">
        <v>707</v>
      </c>
      <c r="D30" s="4">
        <v>176887.8731</v>
      </c>
    </row>
    <row r="31">
      <c r="A31" s="23" t="s">
        <v>27</v>
      </c>
      <c r="B31" s="23" t="s">
        <v>705</v>
      </c>
      <c r="C31" s="23" t="s">
        <v>704</v>
      </c>
      <c r="D31" s="4">
        <v>11119.8692</v>
      </c>
    </row>
    <row r="32">
      <c r="A32" s="23" t="s">
        <v>29</v>
      </c>
      <c r="B32" s="23" t="s">
        <v>710</v>
      </c>
      <c r="C32" s="23" t="s">
        <v>696</v>
      </c>
      <c r="D32" s="4">
        <v>3099097.0572</v>
      </c>
    </row>
    <row r="33">
      <c r="A33" s="23" t="s">
        <v>29</v>
      </c>
      <c r="B33" s="23" t="s">
        <v>699</v>
      </c>
      <c r="C33" s="23" t="s">
        <v>711</v>
      </c>
      <c r="D33" s="4">
        <v>293229.7161</v>
      </c>
    </row>
    <row r="34">
      <c r="A34" s="23" t="s">
        <v>29</v>
      </c>
      <c r="B34" s="23" t="s">
        <v>712</v>
      </c>
      <c r="C34" s="23" t="s">
        <v>696</v>
      </c>
      <c r="D34" s="4">
        <v>348552.8659</v>
      </c>
    </row>
    <row r="35">
      <c r="A35" s="23" t="s">
        <v>29</v>
      </c>
      <c r="B35" s="23" t="s">
        <v>702</v>
      </c>
      <c r="C35" s="23" t="s">
        <v>703</v>
      </c>
      <c r="D35" s="4">
        <v>1296753.8189</v>
      </c>
    </row>
    <row r="36">
      <c r="A36" s="23" t="s">
        <v>29</v>
      </c>
      <c r="B36" s="23" t="s">
        <v>705</v>
      </c>
      <c r="C36" s="23" t="s">
        <v>707</v>
      </c>
      <c r="D36" s="4">
        <v>144380.3536</v>
      </c>
    </row>
    <row r="37">
      <c r="A37" s="23" t="s">
        <v>29</v>
      </c>
      <c r="B37" s="23" t="s">
        <v>705</v>
      </c>
      <c r="C37" s="23" t="s">
        <v>708</v>
      </c>
      <c r="D37" s="4">
        <v>5447.4733</v>
      </c>
    </row>
    <row r="38">
      <c r="A38" s="23" t="s">
        <v>29</v>
      </c>
      <c r="B38" s="23" t="s">
        <v>705</v>
      </c>
      <c r="C38" s="23" t="s">
        <v>704</v>
      </c>
      <c r="D38" s="4">
        <v>159119.9903</v>
      </c>
    </row>
    <row r="39">
      <c r="A39" s="23" t="s">
        <v>29</v>
      </c>
      <c r="B39" s="23" t="s">
        <v>705</v>
      </c>
      <c r="C39" s="23" t="s">
        <v>713</v>
      </c>
      <c r="D39" s="4">
        <v>375169.5296</v>
      </c>
    </row>
    <row r="40">
      <c r="A40" s="23" t="s">
        <v>29</v>
      </c>
      <c r="B40" s="23" t="s">
        <v>709</v>
      </c>
      <c r="C40" s="23" t="s">
        <v>696</v>
      </c>
      <c r="D40" s="4">
        <v>2012174.9353</v>
      </c>
    </row>
    <row r="41">
      <c r="A41" s="23" t="s">
        <v>29</v>
      </c>
      <c r="B41" s="23" t="s">
        <v>714</v>
      </c>
      <c r="C41" s="23" t="s">
        <v>696</v>
      </c>
      <c r="D41" s="4">
        <v>20585.308</v>
      </c>
    </row>
    <row r="42">
      <c r="A42" s="23" t="s">
        <v>29</v>
      </c>
      <c r="B42" s="23" t="s">
        <v>715</v>
      </c>
      <c r="C42" s="23" t="s">
        <v>713</v>
      </c>
      <c r="D42" s="4">
        <v>75744.5359</v>
      </c>
    </row>
    <row r="43">
      <c r="A43" s="23" t="s">
        <v>31</v>
      </c>
      <c r="B43" s="23" t="s">
        <v>716</v>
      </c>
      <c r="C43" s="23" t="s">
        <v>696</v>
      </c>
      <c r="D43" s="4">
        <v>135613.8525</v>
      </c>
    </row>
    <row r="44">
      <c r="A44" s="23" t="s">
        <v>31</v>
      </c>
      <c r="B44" s="23" t="s">
        <v>705</v>
      </c>
      <c r="C44" s="23" t="s">
        <v>707</v>
      </c>
      <c r="D44" s="4">
        <v>23730.368</v>
      </c>
    </row>
    <row r="45">
      <c r="A45" s="23" t="s">
        <v>33</v>
      </c>
      <c r="B45" s="23" t="s">
        <v>712</v>
      </c>
      <c r="C45" s="23" t="s">
        <v>717</v>
      </c>
      <c r="D45" s="4">
        <v>38324.8117</v>
      </c>
    </row>
    <row r="46">
      <c r="A46" s="23" t="s">
        <v>33</v>
      </c>
      <c r="B46" s="23" t="s">
        <v>705</v>
      </c>
      <c r="C46" s="23" t="s">
        <v>701</v>
      </c>
      <c r="D46" s="4">
        <v>0</v>
      </c>
    </row>
    <row r="47">
      <c r="A47" s="23" t="s">
        <v>33</v>
      </c>
      <c r="B47" s="23" t="s">
        <v>705</v>
      </c>
      <c r="C47" s="23" t="s">
        <v>713</v>
      </c>
      <c r="D47" s="4">
        <v>0</v>
      </c>
    </row>
    <row r="48">
      <c r="A48" s="23" t="s">
        <v>33</v>
      </c>
      <c r="B48" s="23" t="s">
        <v>709</v>
      </c>
      <c r="C48" s="23" t="s">
        <v>717</v>
      </c>
      <c r="D48" s="4">
        <v>217967.3176</v>
      </c>
    </row>
    <row r="49">
      <c r="A49" s="23" t="s">
        <v>35</v>
      </c>
      <c r="B49" s="23" t="s">
        <v>698</v>
      </c>
      <c r="C49" s="23" t="s">
        <v>696</v>
      </c>
      <c r="D49" s="4">
        <v>29117.4779</v>
      </c>
    </row>
    <row r="50">
      <c r="A50" s="23" t="s">
        <v>35</v>
      </c>
      <c r="B50" s="23" t="s">
        <v>705</v>
      </c>
      <c r="C50" s="23" t="s">
        <v>703</v>
      </c>
      <c r="D50" s="4">
        <v>136849.8396</v>
      </c>
    </row>
    <row r="51">
      <c r="A51" s="23" t="s">
        <v>35</v>
      </c>
      <c r="B51" s="23" t="s">
        <v>705</v>
      </c>
      <c r="C51" s="23" t="s">
        <v>704</v>
      </c>
      <c r="D51" s="4">
        <v>110587.7827</v>
      </c>
    </row>
    <row r="52">
      <c r="A52" s="23" t="s">
        <v>35</v>
      </c>
      <c r="B52" s="23" t="s">
        <v>705</v>
      </c>
      <c r="C52" s="23" t="s">
        <v>713</v>
      </c>
      <c r="D52" s="4">
        <v>628.8471</v>
      </c>
    </row>
    <row r="53">
      <c r="A53" s="23" t="s">
        <v>35</v>
      </c>
      <c r="B53" s="23" t="s">
        <v>709</v>
      </c>
      <c r="C53" s="23" t="s">
        <v>696</v>
      </c>
      <c r="D53" s="4">
        <v>128514.1907</v>
      </c>
    </row>
    <row r="54">
      <c r="A54" s="23" t="s">
        <v>35</v>
      </c>
      <c r="B54" s="23" t="s">
        <v>714</v>
      </c>
      <c r="C54" s="23" t="s">
        <v>696</v>
      </c>
      <c r="D54" s="4">
        <v>92882.8022</v>
      </c>
    </row>
    <row r="55">
      <c r="A55" s="23" t="s">
        <v>37</v>
      </c>
      <c r="B55" s="23" t="s">
        <v>699</v>
      </c>
      <c r="C55" s="23" t="s">
        <v>701</v>
      </c>
      <c r="D55" s="4">
        <v>15051.2685</v>
      </c>
    </row>
    <row r="56">
      <c r="A56" s="23" t="s">
        <v>37</v>
      </c>
      <c r="B56" s="23" t="s">
        <v>712</v>
      </c>
      <c r="C56" s="23" t="s">
        <v>696</v>
      </c>
      <c r="D56" s="4">
        <v>11806.6947</v>
      </c>
    </row>
    <row r="57">
      <c r="A57" s="23" t="s">
        <v>37</v>
      </c>
      <c r="B57" s="23" t="s">
        <v>705</v>
      </c>
      <c r="C57" s="23" t="s">
        <v>706</v>
      </c>
      <c r="D57" s="4">
        <v>12583.1748</v>
      </c>
    </row>
    <row r="58">
      <c r="A58" s="23" t="s">
        <v>37</v>
      </c>
      <c r="B58" s="23" t="s">
        <v>705</v>
      </c>
      <c r="C58" s="23" t="s">
        <v>708</v>
      </c>
      <c r="D58" s="4">
        <v>7152.8147</v>
      </c>
    </row>
    <row r="59">
      <c r="A59" s="23" t="s">
        <v>37</v>
      </c>
      <c r="B59" s="23" t="s">
        <v>709</v>
      </c>
      <c r="C59" s="23" t="s">
        <v>696</v>
      </c>
      <c r="D59" s="4">
        <v>71013.2564</v>
      </c>
    </row>
    <row r="60">
      <c r="A60" s="23" t="s">
        <v>39</v>
      </c>
      <c r="B60" s="23" t="s">
        <v>710</v>
      </c>
      <c r="C60" s="23" t="s">
        <v>718</v>
      </c>
      <c r="D60" s="4">
        <v>151740.4173</v>
      </c>
    </row>
    <row r="61">
      <c r="A61" s="23" t="s">
        <v>39</v>
      </c>
      <c r="B61" s="23" t="s">
        <v>699</v>
      </c>
      <c r="C61" s="23" t="s">
        <v>719</v>
      </c>
      <c r="D61" s="4">
        <v>252879.7757</v>
      </c>
    </row>
    <row r="62">
      <c r="A62" s="23" t="s">
        <v>39</v>
      </c>
      <c r="B62" s="23" t="s">
        <v>702</v>
      </c>
      <c r="C62" s="23" t="s">
        <v>720</v>
      </c>
      <c r="D62" s="4">
        <v>22906.7249</v>
      </c>
    </row>
    <row r="63">
      <c r="A63" s="23" t="s">
        <v>39</v>
      </c>
      <c r="B63" s="23" t="s">
        <v>702</v>
      </c>
      <c r="C63" s="23" t="s">
        <v>718</v>
      </c>
      <c r="D63" s="4">
        <v>4351.4807</v>
      </c>
    </row>
    <row r="64">
      <c r="A64" s="23" t="s">
        <v>39</v>
      </c>
      <c r="B64" s="23" t="s">
        <v>705</v>
      </c>
      <c r="C64" s="23" t="s">
        <v>703</v>
      </c>
      <c r="D64" s="4">
        <v>65101.0337</v>
      </c>
    </row>
    <row r="65">
      <c r="A65" s="23" t="s">
        <v>39</v>
      </c>
      <c r="B65" s="23" t="s">
        <v>705</v>
      </c>
      <c r="C65" s="23" t="s">
        <v>700</v>
      </c>
      <c r="D65" s="4">
        <v>192261.4348</v>
      </c>
    </row>
    <row r="66">
      <c r="A66" s="23" t="s">
        <v>39</v>
      </c>
      <c r="B66" s="23" t="s">
        <v>705</v>
      </c>
      <c r="C66" s="23" t="s">
        <v>707</v>
      </c>
      <c r="D66" s="4">
        <v>6360.5733</v>
      </c>
    </row>
    <row r="67">
      <c r="A67" s="23" t="s">
        <v>39</v>
      </c>
      <c r="B67" s="23" t="s">
        <v>705</v>
      </c>
      <c r="C67" s="23" t="s">
        <v>708</v>
      </c>
      <c r="D67" s="4">
        <v>249.7627</v>
      </c>
    </row>
    <row r="68">
      <c r="A68" s="23" t="s">
        <v>39</v>
      </c>
      <c r="B68" s="23" t="s">
        <v>705</v>
      </c>
      <c r="C68" s="23" t="s">
        <v>713</v>
      </c>
      <c r="D68" s="4">
        <v>26015.3933</v>
      </c>
    </row>
    <row r="69">
      <c r="A69" s="23" t="s">
        <v>39</v>
      </c>
      <c r="B69" s="23" t="s">
        <v>709</v>
      </c>
      <c r="C69" s="23" t="s">
        <v>718</v>
      </c>
      <c r="D69" s="4">
        <v>88319.1706</v>
      </c>
    </row>
    <row r="70">
      <c r="A70" s="23" t="s">
        <v>41</v>
      </c>
      <c r="B70" s="23" t="s">
        <v>710</v>
      </c>
      <c r="C70" s="23" t="s">
        <v>696</v>
      </c>
      <c r="D70" s="4">
        <v>451847.3342</v>
      </c>
    </row>
    <row r="71">
      <c r="A71" s="23" t="s">
        <v>41</v>
      </c>
      <c r="B71" s="23" t="s">
        <v>702</v>
      </c>
      <c r="C71" s="23" t="s">
        <v>704</v>
      </c>
      <c r="D71" s="4">
        <v>875189.7379</v>
      </c>
    </row>
    <row r="72">
      <c r="A72" s="23" t="s">
        <v>41</v>
      </c>
      <c r="B72" s="23" t="s">
        <v>705</v>
      </c>
      <c r="C72" s="23" t="s">
        <v>708</v>
      </c>
      <c r="D72" s="4">
        <v>15884.43</v>
      </c>
    </row>
    <row r="73">
      <c r="A73" s="23" t="s">
        <v>41</v>
      </c>
      <c r="B73" s="23" t="s">
        <v>705</v>
      </c>
      <c r="C73" s="23" t="s">
        <v>713</v>
      </c>
      <c r="D73" s="4">
        <v>37119.1055</v>
      </c>
    </row>
    <row r="74">
      <c r="A74" s="23" t="s">
        <v>41</v>
      </c>
      <c r="B74" s="23" t="s">
        <v>709</v>
      </c>
      <c r="C74" s="23" t="s">
        <v>696</v>
      </c>
      <c r="D74" s="4">
        <v>778702.9406</v>
      </c>
    </row>
    <row r="75">
      <c r="A75" s="23" t="s">
        <v>43</v>
      </c>
      <c r="B75" s="23" t="s">
        <v>698</v>
      </c>
      <c r="C75" s="23" t="s">
        <v>717</v>
      </c>
      <c r="D75" s="4">
        <v>11210.6671</v>
      </c>
    </row>
    <row r="76">
      <c r="A76" s="23" t="s">
        <v>43</v>
      </c>
      <c r="B76" s="23" t="s">
        <v>709</v>
      </c>
      <c r="C76" s="23" t="s">
        <v>717</v>
      </c>
      <c r="D76" s="4">
        <v>132395.3606</v>
      </c>
    </row>
    <row r="77">
      <c r="A77" s="23" t="s">
        <v>45</v>
      </c>
      <c r="B77" s="23" t="s">
        <v>710</v>
      </c>
      <c r="C77" s="23" t="s">
        <v>696</v>
      </c>
      <c r="D77" s="4">
        <v>32238.5663</v>
      </c>
    </row>
    <row r="78">
      <c r="A78" s="23" t="s">
        <v>45</v>
      </c>
      <c r="B78" s="23" t="s">
        <v>699</v>
      </c>
      <c r="C78" s="23" t="s">
        <v>701</v>
      </c>
      <c r="D78" s="4">
        <v>0</v>
      </c>
    </row>
    <row r="79">
      <c r="A79" s="23" t="s">
        <v>45</v>
      </c>
      <c r="B79" s="23" t="s">
        <v>705</v>
      </c>
      <c r="C79" s="23" t="s">
        <v>703</v>
      </c>
      <c r="D79" s="4">
        <v>25696.4963</v>
      </c>
    </row>
    <row r="80">
      <c r="A80" s="23" t="s">
        <v>45</v>
      </c>
      <c r="B80" s="23" t="s">
        <v>705</v>
      </c>
      <c r="C80" s="23" t="s">
        <v>707</v>
      </c>
      <c r="D80" s="4">
        <v>1367.8035</v>
      </c>
    </row>
    <row r="81">
      <c r="A81" s="23" t="s">
        <v>45</v>
      </c>
      <c r="B81" s="23" t="s">
        <v>705</v>
      </c>
      <c r="C81" s="23" t="s">
        <v>704</v>
      </c>
      <c r="D81" s="4">
        <v>1792.9628</v>
      </c>
    </row>
    <row r="82">
      <c r="A82" s="23" t="s">
        <v>45</v>
      </c>
      <c r="B82" s="23" t="s">
        <v>709</v>
      </c>
      <c r="C82" s="23" t="s">
        <v>696</v>
      </c>
      <c r="D82" s="4">
        <v>237609.7505</v>
      </c>
    </row>
    <row r="83">
      <c r="A83" s="23" t="s">
        <v>47</v>
      </c>
      <c r="B83" s="23" t="s">
        <v>702</v>
      </c>
      <c r="C83" s="23" t="s">
        <v>703</v>
      </c>
      <c r="D83" s="4">
        <v>13428.9761</v>
      </c>
    </row>
    <row r="84">
      <c r="A84" s="23" t="s">
        <v>47</v>
      </c>
      <c r="B84" s="23" t="s">
        <v>702</v>
      </c>
      <c r="C84" s="23" t="s">
        <v>704</v>
      </c>
      <c r="D84" s="4">
        <v>14469.5843</v>
      </c>
    </row>
    <row r="85">
      <c r="A85" s="23" t="s">
        <v>47</v>
      </c>
      <c r="B85" s="23" t="s">
        <v>705</v>
      </c>
      <c r="C85" s="23" t="s">
        <v>706</v>
      </c>
      <c r="D85" s="4">
        <v>4998.7709</v>
      </c>
    </row>
    <row r="86">
      <c r="A86" s="23" t="s">
        <v>47</v>
      </c>
      <c r="B86" s="23" t="s">
        <v>705</v>
      </c>
      <c r="C86" s="23" t="s">
        <v>707</v>
      </c>
      <c r="D86" s="4">
        <v>323.5792</v>
      </c>
    </row>
    <row r="87">
      <c r="A87" s="23" t="s">
        <v>47</v>
      </c>
      <c r="B87" s="23" t="s">
        <v>705</v>
      </c>
      <c r="C87" s="23" t="s">
        <v>708</v>
      </c>
      <c r="D87" s="4">
        <v>5469.4007</v>
      </c>
    </row>
    <row r="88">
      <c r="A88" s="23" t="s">
        <v>47</v>
      </c>
      <c r="B88" s="23" t="s">
        <v>705</v>
      </c>
      <c r="C88" s="23" t="s">
        <v>713</v>
      </c>
      <c r="D88" s="4">
        <v>11176.3088</v>
      </c>
    </row>
    <row r="89">
      <c r="A89" s="23" t="s">
        <v>47</v>
      </c>
      <c r="B89" s="23" t="s">
        <v>709</v>
      </c>
      <c r="C89" s="23" t="s">
        <v>704</v>
      </c>
      <c r="D89" s="4">
        <v>74202.9074</v>
      </c>
    </row>
    <row r="90">
      <c r="A90" s="23" t="s">
        <v>49</v>
      </c>
      <c r="B90" s="23" t="s">
        <v>712</v>
      </c>
      <c r="C90" s="23" t="s">
        <v>703</v>
      </c>
      <c r="D90" s="4">
        <v>217714.4664</v>
      </c>
    </row>
    <row r="91">
      <c r="A91" s="23" t="s">
        <v>49</v>
      </c>
      <c r="B91" s="23" t="s">
        <v>705</v>
      </c>
      <c r="C91" s="23" t="s">
        <v>703</v>
      </c>
      <c r="D91" s="4">
        <v>196501.4983</v>
      </c>
    </row>
    <row r="92">
      <c r="A92" s="23" t="s">
        <v>49</v>
      </c>
      <c r="B92" s="23" t="s">
        <v>709</v>
      </c>
      <c r="C92" s="23" t="s">
        <v>703</v>
      </c>
      <c r="D92" s="4">
        <v>179372.5304</v>
      </c>
    </row>
    <row r="93">
      <c r="A93" s="23" t="s">
        <v>51</v>
      </c>
      <c r="B93" s="23" t="s">
        <v>698</v>
      </c>
      <c r="C93" s="23" t="s">
        <v>717</v>
      </c>
      <c r="D93" s="4">
        <v>27563.4625</v>
      </c>
    </row>
    <row r="94">
      <c r="A94" s="23" t="s">
        <v>51</v>
      </c>
      <c r="B94" s="23" t="s">
        <v>705</v>
      </c>
      <c r="C94" s="23" t="s">
        <v>703</v>
      </c>
      <c r="D94" s="4">
        <v>879.2913</v>
      </c>
    </row>
    <row r="95">
      <c r="A95" s="23" t="s">
        <v>55</v>
      </c>
      <c r="B95" s="23" t="s">
        <v>699</v>
      </c>
      <c r="C95" s="23" t="s">
        <v>719</v>
      </c>
      <c r="D95" s="4">
        <v>17427.0915</v>
      </c>
    </row>
    <row r="96">
      <c r="A96" s="23" t="s">
        <v>55</v>
      </c>
      <c r="B96" s="23" t="s">
        <v>702</v>
      </c>
      <c r="C96" s="23" t="s">
        <v>717</v>
      </c>
      <c r="D96" s="4">
        <v>81751.4913</v>
      </c>
    </row>
    <row r="97">
      <c r="A97" s="23" t="s">
        <v>55</v>
      </c>
      <c r="B97" s="23" t="s">
        <v>705</v>
      </c>
      <c r="C97" s="23" t="s">
        <v>703</v>
      </c>
      <c r="D97" s="4">
        <v>73311.2952</v>
      </c>
    </row>
    <row r="98">
      <c r="A98" s="23" t="s">
        <v>55</v>
      </c>
      <c r="B98" s="23" t="s">
        <v>705</v>
      </c>
      <c r="C98" s="23" t="s">
        <v>707</v>
      </c>
      <c r="D98" s="4">
        <v>68838.2635</v>
      </c>
    </row>
    <row r="99">
      <c r="A99" s="23" t="s">
        <v>55</v>
      </c>
      <c r="B99" s="23" t="s">
        <v>705</v>
      </c>
      <c r="C99" s="23" t="s">
        <v>708</v>
      </c>
      <c r="D99" s="4">
        <v>1329.4115</v>
      </c>
    </row>
    <row r="100">
      <c r="A100" s="23" t="s">
        <v>55</v>
      </c>
      <c r="B100" s="23" t="s">
        <v>705</v>
      </c>
      <c r="C100" s="23" t="s">
        <v>704</v>
      </c>
      <c r="D100" s="4">
        <v>954.8444</v>
      </c>
    </row>
    <row r="101">
      <c r="A101" s="23" t="s">
        <v>55</v>
      </c>
      <c r="B101" s="23" t="s">
        <v>705</v>
      </c>
      <c r="C101" s="23" t="s">
        <v>713</v>
      </c>
      <c r="D101" s="4">
        <v>27310.2926</v>
      </c>
    </row>
    <row r="102">
      <c r="A102" s="23" t="s">
        <v>55</v>
      </c>
      <c r="B102" s="23" t="s">
        <v>709</v>
      </c>
      <c r="C102" s="23" t="s">
        <v>717</v>
      </c>
      <c r="D102" s="4">
        <v>68590.9848</v>
      </c>
    </row>
    <row r="103">
      <c r="A103" s="23" t="s">
        <v>57</v>
      </c>
      <c r="B103" s="23" t="s">
        <v>709</v>
      </c>
      <c r="C103" s="23" t="s">
        <v>717</v>
      </c>
      <c r="D103" s="4">
        <v>9784.2807</v>
      </c>
    </row>
    <row r="104">
      <c r="A104" s="23" t="s">
        <v>59</v>
      </c>
      <c r="B104" s="23" t="s">
        <v>698</v>
      </c>
      <c r="C104" s="23" t="s">
        <v>717</v>
      </c>
      <c r="D104" s="4">
        <v>99155.8421</v>
      </c>
    </row>
    <row r="105">
      <c r="A105" s="23" t="s">
        <v>59</v>
      </c>
      <c r="B105" s="23" t="s">
        <v>705</v>
      </c>
      <c r="C105" s="23" t="s">
        <v>703</v>
      </c>
      <c r="D105" s="4">
        <v>1075.3402</v>
      </c>
    </row>
    <row r="106">
      <c r="A106" s="23" t="s">
        <v>59</v>
      </c>
      <c r="B106" s="23" t="s">
        <v>705</v>
      </c>
      <c r="C106" s="23" t="s">
        <v>706</v>
      </c>
      <c r="D106" s="4">
        <v>55441.4145</v>
      </c>
    </row>
    <row r="107">
      <c r="A107" s="23" t="s">
        <v>59</v>
      </c>
      <c r="B107" s="23" t="s">
        <v>705</v>
      </c>
      <c r="C107" s="23" t="s">
        <v>707</v>
      </c>
      <c r="D107" s="4">
        <v>83855.0307</v>
      </c>
    </row>
    <row r="108">
      <c r="A108" s="23" t="s">
        <v>59</v>
      </c>
      <c r="B108" s="23" t="s">
        <v>705</v>
      </c>
      <c r="C108" s="23" t="s">
        <v>708</v>
      </c>
      <c r="D108" s="4">
        <v>2653.4813</v>
      </c>
    </row>
    <row r="109">
      <c r="A109" s="23" t="s">
        <v>59</v>
      </c>
      <c r="B109" s="23" t="s">
        <v>705</v>
      </c>
      <c r="C109" s="23" t="s">
        <v>704</v>
      </c>
      <c r="D109" s="4">
        <v>23573.9091</v>
      </c>
    </row>
    <row r="110">
      <c r="A110" s="23" t="s">
        <v>59</v>
      </c>
      <c r="B110" s="23" t="s">
        <v>705</v>
      </c>
      <c r="C110" s="23" t="s">
        <v>713</v>
      </c>
      <c r="D110" s="4">
        <v>1633.7782</v>
      </c>
    </row>
    <row r="111">
      <c r="A111" s="23" t="s">
        <v>61</v>
      </c>
      <c r="B111" s="23" t="s">
        <v>710</v>
      </c>
      <c r="C111" s="23" t="s">
        <v>717</v>
      </c>
      <c r="D111" s="4">
        <v>44116.2198</v>
      </c>
    </row>
    <row r="112">
      <c r="A112" s="23" t="s">
        <v>61</v>
      </c>
      <c r="B112" s="23" t="s">
        <v>702</v>
      </c>
      <c r="C112" s="23" t="s">
        <v>717</v>
      </c>
      <c r="D112" s="4">
        <v>16157.6148</v>
      </c>
    </row>
    <row r="113">
      <c r="A113" s="23" t="s">
        <v>61</v>
      </c>
      <c r="B113" s="23" t="s">
        <v>709</v>
      </c>
      <c r="C113" s="23" t="s">
        <v>717</v>
      </c>
      <c r="D113" s="4">
        <v>14946.1822</v>
      </c>
    </row>
    <row r="114">
      <c r="A114" s="23" t="s">
        <v>63</v>
      </c>
      <c r="B114" s="23" t="s">
        <v>698</v>
      </c>
      <c r="C114" s="23" t="s">
        <v>720</v>
      </c>
      <c r="D114" s="4">
        <v>67137.5711</v>
      </c>
    </row>
    <row r="115">
      <c r="A115" s="23" t="s">
        <v>63</v>
      </c>
      <c r="B115" s="23" t="s">
        <v>699</v>
      </c>
      <c r="C115" s="23" t="s">
        <v>719</v>
      </c>
      <c r="D115" s="4">
        <v>81173.9728</v>
      </c>
    </row>
    <row r="116">
      <c r="A116" s="23" t="s">
        <v>63</v>
      </c>
      <c r="B116" s="23" t="s">
        <v>702</v>
      </c>
      <c r="C116" s="23" t="s">
        <v>717</v>
      </c>
      <c r="D116" s="4">
        <v>855.2756</v>
      </c>
    </row>
    <row r="117">
      <c r="A117" s="23" t="s">
        <v>63</v>
      </c>
      <c r="B117" s="23" t="s">
        <v>702</v>
      </c>
      <c r="C117" s="23" t="s">
        <v>720</v>
      </c>
      <c r="D117" s="4">
        <v>4844.9496</v>
      </c>
    </row>
    <row r="118">
      <c r="A118" s="23" t="s">
        <v>65</v>
      </c>
      <c r="B118" s="23" t="s">
        <v>710</v>
      </c>
      <c r="C118" s="23" t="s">
        <v>703</v>
      </c>
      <c r="D118" s="4">
        <v>427878.0958</v>
      </c>
    </row>
    <row r="119">
      <c r="A119" s="23" t="s">
        <v>65</v>
      </c>
      <c r="B119" s="23" t="s">
        <v>702</v>
      </c>
      <c r="C119" s="23" t="s">
        <v>721</v>
      </c>
      <c r="D119" s="4">
        <v>97614.0818</v>
      </c>
    </row>
    <row r="120">
      <c r="A120" s="23" t="s">
        <v>65</v>
      </c>
      <c r="B120" s="23" t="s">
        <v>702</v>
      </c>
      <c r="C120" s="23" t="s">
        <v>722</v>
      </c>
      <c r="D120" s="4">
        <v>6513.1853</v>
      </c>
    </row>
    <row r="121">
      <c r="A121" s="23" t="s">
        <v>65</v>
      </c>
      <c r="B121" s="23" t="s">
        <v>702</v>
      </c>
      <c r="C121" s="23" t="s">
        <v>720</v>
      </c>
      <c r="D121" s="4">
        <v>3340.5265</v>
      </c>
    </row>
    <row r="122">
      <c r="A122" s="23" t="s">
        <v>65</v>
      </c>
      <c r="B122" s="23" t="s">
        <v>705</v>
      </c>
      <c r="C122" s="23" t="s">
        <v>703</v>
      </c>
      <c r="D122" s="4">
        <v>711.6764</v>
      </c>
    </row>
    <row r="123">
      <c r="A123" s="23" t="s">
        <v>65</v>
      </c>
      <c r="B123" s="23" t="s">
        <v>705</v>
      </c>
      <c r="C123" s="23" t="s">
        <v>701</v>
      </c>
      <c r="D123" s="4">
        <v>26575.304</v>
      </c>
    </row>
    <row r="124">
      <c r="A124" s="23" t="s">
        <v>65</v>
      </c>
      <c r="B124" s="23" t="s">
        <v>705</v>
      </c>
      <c r="C124" s="23" t="s">
        <v>706</v>
      </c>
      <c r="D124" s="4">
        <v>7253.5595</v>
      </c>
    </row>
    <row r="125">
      <c r="A125" s="23" t="s">
        <v>65</v>
      </c>
      <c r="B125" s="23" t="s">
        <v>705</v>
      </c>
      <c r="C125" s="23" t="s">
        <v>707</v>
      </c>
      <c r="D125" s="4">
        <v>31331.2146</v>
      </c>
    </row>
    <row r="126">
      <c r="A126" s="23" t="s">
        <v>65</v>
      </c>
      <c r="B126" s="23" t="s">
        <v>705</v>
      </c>
      <c r="C126" s="23" t="s">
        <v>708</v>
      </c>
      <c r="D126" s="4">
        <v>12198.3969</v>
      </c>
    </row>
    <row r="127">
      <c r="A127" s="23" t="s">
        <v>65</v>
      </c>
      <c r="B127" s="23" t="s">
        <v>705</v>
      </c>
      <c r="C127" s="23" t="s">
        <v>704</v>
      </c>
      <c r="D127" s="4">
        <v>49862.5312</v>
      </c>
    </row>
    <row r="128">
      <c r="A128" s="23" t="s">
        <v>65</v>
      </c>
      <c r="B128" s="23" t="s">
        <v>705</v>
      </c>
      <c r="C128" s="23" t="s">
        <v>713</v>
      </c>
      <c r="D128" s="4">
        <v>14242.3205</v>
      </c>
    </row>
    <row r="129">
      <c r="A129" s="23" t="s">
        <v>65</v>
      </c>
      <c r="B129" s="23" t="s">
        <v>709</v>
      </c>
      <c r="C129" s="23" t="s">
        <v>703</v>
      </c>
      <c r="D129" s="4">
        <v>100834.8378</v>
      </c>
    </row>
    <row r="130">
      <c r="A130" s="23" t="s">
        <v>69</v>
      </c>
      <c r="B130" s="23" t="s">
        <v>705</v>
      </c>
      <c r="C130" s="23" t="s">
        <v>703</v>
      </c>
      <c r="D130" s="4">
        <v>34732.0056</v>
      </c>
    </row>
    <row r="131">
      <c r="A131" s="23" t="s">
        <v>71</v>
      </c>
      <c r="B131" s="23" t="s">
        <v>712</v>
      </c>
      <c r="C131" s="23" t="s">
        <v>717</v>
      </c>
      <c r="D131" s="4">
        <v>3622.6252</v>
      </c>
    </row>
    <row r="132">
      <c r="A132" s="23" t="s">
        <v>71</v>
      </c>
      <c r="B132" s="23" t="s">
        <v>702</v>
      </c>
      <c r="C132" s="23" t="s">
        <v>717</v>
      </c>
      <c r="D132" s="4">
        <v>55458.0771</v>
      </c>
    </row>
    <row r="133">
      <c r="A133" s="23" t="s">
        <v>71</v>
      </c>
      <c r="B133" s="23" t="s">
        <v>705</v>
      </c>
      <c r="C133" s="23" t="s">
        <v>703</v>
      </c>
      <c r="D133" s="4">
        <v>13195.3923</v>
      </c>
    </row>
    <row r="134">
      <c r="A134" s="23" t="s">
        <v>71</v>
      </c>
      <c r="B134" s="23" t="s">
        <v>705</v>
      </c>
      <c r="C134" s="23" t="s">
        <v>707</v>
      </c>
      <c r="D134" s="4">
        <v>2288.0258</v>
      </c>
    </row>
    <row r="135">
      <c r="A135" s="23" t="s">
        <v>71</v>
      </c>
      <c r="B135" s="23" t="s">
        <v>705</v>
      </c>
      <c r="C135" s="23" t="s">
        <v>708</v>
      </c>
      <c r="D135" s="4">
        <v>270.8547</v>
      </c>
    </row>
    <row r="136">
      <c r="A136" s="23" t="s">
        <v>71</v>
      </c>
      <c r="B136" s="23" t="s">
        <v>705</v>
      </c>
      <c r="C136" s="23" t="s">
        <v>704</v>
      </c>
      <c r="D136" s="4">
        <v>6668.7319</v>
      </c>
    </row>
    <row r="137">
      <c r="A137" s="23" t="s">
        <v>71</v>
      </c>
      <c r="B137" s="23" t="s">
        <v>709</v>
      </c>
      <c r="C137" s="23" t="s">
        <v>717</v>
      </c>
      <c r="D137" s="4">
        <v>167642.3231</v>
      </c>
    </row>
    <row r="138">
      <c r="A138" s="23" t="s">
        <v>71</v>
      </c>
      <c r="B138" s="23" t="s">
        <v>715</v>
      </c>
      <c r="C138" s="23" t="s">
        <v>723</v>
      </c>
      <c r="D138" s="4">
        <v>18076.3492</v>
      </c>
    </row>
    <row r="139">
      <c r="A139" s="23" t="s">
        <v>73</v>
      </c>
      <c r="B139" s="23" t="s">
        <v>712</v>
      </c>
      <c r="C139" s="23" t="s">
        <v>718</v>
      </c>
      <c r="D139" s="4">
        <v>187827.9822</v>
      </c>
    </row>
    <row r="140">
      <c r="A140" s="23" t="s">
        <v>75</v>
      </c>
      <c r="B140" s="23" t="s">
        <v>710</v>
      </c>
      <c r="C140" s="23" t="s">
        <v>703</v>
      </c>
      <c r="D140" s="4">
        <v>84911.1146</v>
      </c>
    </row>
    <row r="141">
      <c r="A141" s="23" t="s">
        <v>75</v>
      </c>
      <c r="B141" s="23" t="s">
        <v>712</v>
      </c>
      <c r="C141" s="23" t="s">
        <v>703</v>
      </c>
      <c r="D141" s="4">
        <v>0</v>
      </c>
    </row>
    <row r="142">
      <c r="A142" s="23" t="s">
        <v>75</v>
      </c>
      <c r="B142" s="23" t="s">
        <v>705</v>
      </c>
      <c r="C142" s="23" t="s">
        <v>703</v>
      </c>
      <c r="D142" s="4">
        <v>106.6141</v>
      </c>
    </row>
    <row r="143">
      <c r="A143" s="23" t="s">
        <v>75</v>
      </c>
      <c r="B143" s="23" t="s">
        <v>705</v>
      </c>
      <c r="C143" s="23" t="s">
        <v>707</v>
      </c>
      <c r="D143" s="4">
        <v>48678.5874</v>
      </c>
    </row>
    <row r="144">
      <c r="A144" s="23" t="s">
        <v>75</v>
      </c>
      <c r="B144" s="23" t="s">
        <v>705</v>
      </c>
      <c r="C144" s="23" t="s">
        <v>704</v>
      </c>
      <c r="D144" s="4">
        <v>561.6473</v>
      </c>
    </row>
    <row r="145">
      <c r="A145" s="23" t="s">
        <v>75</v>
      </c>
      <c r="B145" s="23" t="s">
        <v>709</v>
      </c>
      <c r="C145" s="23" t="s">
        <v>703</v>
      </c>
      <c r="D145" s="4">
        <v>29439.7712</v>
      </c>
    </row>
    <row r="146">
      <c r="A146" s="23" t="s">
        <v>77</v>
      </c>
      <c r="B146" s="23" t="s">
        <v>710</v>
      </c>
      <c r="C146" s="23" t="s">
        <v>696</v>
      </c>
      <c r="D146" s="4">
        <v>60390.4506</v>
      </c>
    </row>
    <row r="147">
      <c r="A147" s="23" t="s">
        <v>77</v>
      </c>
      <c r="B147" s="23" t="s">
        <v>712</v>
      </c>
      <c r="C147" s="23" t="s">
        <v>704</v>
      </c>
      <c r="D147" s="4">
        <v>36828.8954</v>
      </c>
    </row>
    <row r="148">
      <c r="A148" s="23" t="s">
        <v>77</v>
      </c>
      <c r="B148" s="23" t="s">
        <v>705</v>
      </c>
      <c r="C148" s="23" t="s">
        <v>703</v>
      </c>
      <c r="D148" s="4">
        <v>128830.6366</v>
      </c>
    </row>
    <row r="149">
      <c r="A149" s="23" t="s">
        <v>77</v>
      </c>
      <c r="B149" s="23" t="s">
        <v>705</v>
      </c>
      <c r="C149" s="23" t="s">
        <v>704</v>
      </c>
      <c r="D149" s="4">
        <v>25430.6203</v>
      </c>
    </row>
    <row r="150">
      <c r="A150" s="23" t="s">
        <v>77</v>
      </c>
      <c r="B150" s="23" t="s">
        <v>709</v>
      </c>
      <c r="C150" s="23" t="s">
        <v>696</v>
      </c>
      <c r="D150" s="4">
        <v>195777.4789</v>
      </c>
    </row>
    <row r="151">
      <c r="A151" s="23" t="s">
        <v>79</v>
      </c>
      <c r="B151" s="23" t="s">
        <v>702</v>
      </c>
      <c r="C151" s="23" t="s">
        <v>703</v>
      </c>
      <c r="D151" s="4">
        <v>4520.6563</v>
      </c>
    </row>
    <row r="152">
      <c r="A152" s="23" t="s">
        <v>79</v>
      </c>
      <c r="B152" s="23" t="s">
        <v>702</v>
      </c>
      <c r="C152" s="23" t="s">
        <v>704</v>
      </c>
      <c r="D152" s="4">
        <v>1048.6537</v>
      </c>
    </row>
    <row r="153">
      <c r="A153" s="23" t="s">
        <v>79</v>
      </c>
      <c r="B153" s="23" t="s">
        <v>705</v>
      </c>
      <c r="C153" s="23" t="s">
        <v>706</v>
      </c>
      <c r="D153" s="4">
        <v>454.132</v>
      </c>
    </row>
    <row r="154">
      <c r="A154" s="23" t="s">
        <v>79</v>
      </c>
      <c r="B154" s="23" t="s">
        <v>705</v>
      </c>
      <c r="C154" s="23" t="s">
        <v>707</v>
      </c>
      <c r="D154" s="4">
        <v>558.35</v>
      </c>
    </row>
    <row r="155">
      <c r="A155" s="23" t="s">
        <v>79</v>
      </c>
      <c r="B155" s="23" t="s">
        <v>705</v>
      </c>
      <c r="C155" s="23" t="s">
        <v>708</v>
      </c>
      <c r="D155" s="4">
        <v>372.4238</v>
      </c>
    </row>
    <row r="156">
      <c r="A156" s="23" t="s">
        <v>79</v>
      </c>
      <c r="B156" s="23" t="s">
        <v>709</v>
      </c>
      <c r="C156" s="23" t="s">
        <v>696</v>
      </c>
      <c r="D156" s="4">
        <v>108876.8467</v>
      </c>
    </row>
    <row r="157">
      <c r="A157" s="23" t="s">
        <v>81</v>
      </c>
      <c r="B157" s="23" t="s">
        <v>705</v>
      </c>
      <c r="C157" s="23" t="s">
        <v>703</v>
      </c>
      <c r="D157" s="4">
        <v>3911.0546</v>
      </c>
    </row>
    <row r="158">
      <c r="A158" s="23" t="s">
        <v>81</v>
      </c>
      <c r="B158" s="23" t="s">
        <v>705</v>
      </c>
      <c r="C158" s="23" t="s">
        <v>704</v>
      </c>
      <c r="D158" s="4">
        <v>17728.8863</v>
      </c>
    </row>
    <row r="159">
      <c r="A159" s="23" t="s">
        <v>81</v>
      </c>
      <c r="B159" s="23" t="s">
        <v>705</v>
      </c>
      <c r="C159" s="23" t="s">
        <v>713</v>
      </c>
      <c r="D159" s="4">
        <v>27516.2775</v>
      </c>
    </row>
    <row r="160">
      <c r="A160" s="23" t="s">
        <v>81</v>
      </c>
      <c r="B160" s="23" t="s">
        <v>709</v>
      </c>
      <c r="C160" s="23" t="s">
        <v>706</v>
      </c>
      <c r="D160" s="4">
        <v>26011.1397</v>
      </c>
    </row>
    <row r="161">
      <c r="A161" s="23" t="s">
        <v>83</v>
      </c>
      <c r="B161" s="23" t="s">
        <v>710</v>
      </c>
      <c r="C161" s="23" t="s">
        <v>718</v>
      </c>
      <c r="D161" s="4">
        <v>51344.0161</v>
      </c>
    </row>
    <row r="162">
      <c r="A162" s="23" t="s">
        <v>83</v>
      </c>
      <c r="B162" s="23" t="s">
        <v>705</v>
      </c>
      <c r="C162" s="23" t="s">
        <v>703</v>
      </c>
      <c r="D162" s="4">
        <v>55052.5699</v>
      </c>
    </row>
    <row r="163">
      <c r="A163" s="23" t="s">
        <v>83</v>
      </c>
      <c r="B163" s="23" t="s">
        <v>705</v>
      </c>
      <c r="C163" s="23" t="s">
        <v>700</v>
      </c>
      <c r="D163" s="4">
        <v>0</v>
      </c>
    </row>
    <row r="164">
      <c r="A164" s="23" t="s">
        <v>83</v>
      </c>
      <c r="B164" s="23" t="s">
        <v>705</v>
      </c>
      <c r="C164" s="23" t="s">
        <v>701</v>
      </c>
      <c r="D164" s="4">
        <v>0</v>
      </c>
    </row>
    <row r="165">
      <c r="A165" s="23" t="s">
        <v>83</v>
      </c>
      <c r="B165" s="23" t="s">
        <v>705</v>
      </c>
      <c r="C165" s="23" t="s">
        <v>707</v>
      </c>
      <c r="D165" s="4">
        <v>4059.0284</v>
      </c>
    </row>
    <row r="166">
      <c r="A166" s="23" t="s">
        <v>83</v>
      </c>
      <c r="B166" s="23" t="s">
        <v>705</v>
      </c>
      <c r="C166" s="23" t="s">
        <v>708</v>
      </c>
      <c r="D166" s="4">
        <v>3634.4296</v>
      </c>
    </row>
    <row r="167">
      <c r="A167" s="23" t="s">
        <v>83</v>
      </c>
      <c r="B167" s="23" t="s">
        <v>705</v>
      </c>
      <c r="C167" s="23" t="s">
        <v>704</v>
      </c>
      <c r="D167" s="4">
        <v>23645.7362</v>
      </c>
    </row>
    <row r="168">
      <c r="A168" s="23" t="s">
        <v>83</v>
      </c>
      <c r="B168" s="23" t="s">
        <v>709</v>
      </c>
      <c r="C168" s="23" t="s">
        <v>703</v>
      </c>
      <c r="D168" s="4">
        <v>2264.8015</v>
      </c>
    </row>
    <row r="169">
      <c r="A169" s="23" t="s">
        <v>83</v>
      </c>
      <c r="B169" s="23" t="s">
        <v>709</v>
      </c>
      <c r="C169" s="23" t="s">
        <v>718</v>
      </c>
      <c r="D169" s="4">
        <v>46092.1082</v>
      </c>
    </row>
    <row r="170">
      <c r="A170" s="23" t="s">
        <v>85</v>
      </c>
      <c r="B170" s="23" t="s">
        <v>702</v>
      </c>
      <c r="C170" s="23" t="s">
        <v>721</v>
      </c>
      <c r="D170" s="4">
        <v>2143.2725</v>
      </c>
    </row>
    <row r="171">
      <c r="A171" s="23" t="s">
        <v>85</v>
      </c>
      <c r="B171" s="23" t="s">
        <v>702</v>
      </c>
      <c r="C171" s="23" t="s">
        <v>720</v>
      </c>
      <c r="D171" s="4">
        <v>750.6949</v>
      </c>
    </row>
    <row r="172">
      <c r="A172" s="23" t="s">
        <v>85</v>
      </c>
      <c r="B172" s="23" t="s">
        <v>705</v>
      </c>
      <c r="C172" s="23" t="s">
        <v>707</v>
      </c>
      <c r="D172" s="4">
        <v>965.242</v>
      </c>
    </row>
    <row r="173">
      <c r="A173" s="23" t="s">
        <v>85</v>
      </c>
      <c r="B173" s="23" t="s">
        <v>705</v>
      </c>
      <c r="C173" s="23" t="s">
        <v>708</v>
      </c>
      <c r="D173" s="4">
        <v>426.4563</v>
      </c>
    </row>
    <row r="174">
      <c r="A174" s="23" t="s">
        <v>85</v>
      </c>
      <c r="B174" s="23" t="s">
        <v>705</v>
      </c>
      <c r="C174" s="23" t="s">
        <v>713</v>
      </c>
      <c r="D174" s="4">
        <v>59718.661</v>
      </c>
    </row>
    <row r="175">
      <c r="A175" s="23" t="s">
        <v>85</v>
      </c>
      <c r="B175" s="23" t="s">
        <v>709</v>
      </c>
      <c r="C175" s="23" t="s">
        <v>717</v>
      </c>
      <c r="D175" s="4">
        <v>82732.6814</v>
      </c>
    </row>
    <row r="176">
      <c r="A176" s="23" t="s">
        <v>87</v>
      </c>
      <c r="B176" s="23" t="s">
        <v>705</v>
      </c>
      <c r="C176" s="23" t="s">
        <v>703</v>
      </c>
      <c r="D176" s="4">
        <v>15387.5974</v>
      </c>
    </row>
    <row r="177">
      <c r="A177" s="23" t="s">
        <v>87</v>
      </c>
      <c r="B177" s="23" t="s">
        <v>705</v>
      </c>
      <c r="C177" s="23" t="s">
        <v>707</v>
      </c>
      <c r="D177" s="4">
        <v>1180.6684</v>
      </c>
    </row>
    <row r="178">
      <c r="A178" s="23" t="s">
        <v>87</v>
      </c>
      <c r="B178" s="23" t="s">
        <v>705</v>
      </c>
      <c r="C178" s="23" t="s">
        <v>708</v>
      </c>
      <c r="D178" s="4">
        <v>0</v>
      </c>
    </row>
    <row r="179">
      <c r="A179" s="23" t="s">
        <v>87</v>
      </c>
      <c r="B179" s="23" t="s">
        <v>709</v>
      </c>
      <c r="C179" s="23" t="s">
        <v>696</v>
      </c>
      <c r="D179" s="4">
        <v>71382.295</v>
      </c>
    </row>
    <row r="180">
      <c r="A180" s="23" t="s">
        <v>89</v>
      </c>
      <c r="B180" s="23" t="s">
        <v>698</v>
      </c>
      <c r="C180" s="23" t="s">
        <v>717</v>
      </c>
      <c r="D180" s="4">
        <v>19686.3755</v>
      </c>
    </row>
    <row r="181">
      <c r="A181" s="23" t="s">
        <v>89</v>
      </c>
      <c r="B181" s="23" t="s">
        <v>699</v>
      </c>
      <c r="C181" s="23" t="s">
        <v>719</v>
      </c>
      <c r="D181" s="4">
        <v>371549.5094</v>
      </c>
    </row>
    <row r="182">
      <c r="A182" s="23" t="s">
        <v>89</v>
      </c>
      <c r="B182" s="23" t="s">
        <v>705</v>
      </c>
      <c r="C182" s="23" t="s">
        <v>700</v>
      </c>
      <c r="D182" s="4">
        <v>94303.9898</v>
      </c>
    </row>
    <row r="183">
      <c r="A183" s="23" t="s">
        <v>89</v>
      </c>
      <c r="B183" s="23" t="s">
        <v>709</v>
      </c>
      <c r="C183" s="23" t="s">
        <v>717</v>
      </c>
      <c r="D183" s="4">
        <v>275925.8902</v>
      </c>
    </row>
    <row r="184">
      <c r="A184" s="23" t="s">
        <v>91</v>
      </c>
      <c r="B184" s="23" t="s">
        <v>698</v>
      </c>
      <c r="C184" s="23" t="s">
        <v>696</v>
      </c>
      <c r="D184" s="4">
        <v>26978.5579</v>
      </c>
    </row>
    <row r="185">
      <c r="A185" s="23" t="s">
        <v>91</v>
      </c>
      <c r="B185" s="23" t="s">
        <v>705</v>
      </c>
      <c r="C185" s="23" t="s">
        <v>707</v>
      </c>
      <c r="D185" s="4">
        <v>7978.2494</v>
      </c>
    </row>
    <row r="186">
      <c r="A186" s="23" t="s">
        <v>91</v>
      </c>
      <c r="B186" s="23" t="s">
        <v>709</v>
      </c>
      <c r="C186" s="23" t="s">
        <v>696</v>
      </c>
      <c r="D186" s="4">
        <v>81367.7572</v>
      </c>
    </row>
    <row r="187">
      <c r="A187" s="23" t="s">
        <v>93</v>
      </c>
      <c r="B187" s="23" t="s">
        <v>710</v>
      </c>
      <c r="C187" s="23" t="s">
        <v>721</v>
      </c>
      <c r="D187" s="4">
        <v>15037.6834</v>
      </c>
    </row>
    <row r="188">
      <c r="A188" s="23" t="s">
        <v>93</v>
      </c>
      <c r="B188" s="23" t="s">
        <v>710</v>
      </c>
      <c r="C188" s="23" t="s">
        <v>717</v>
      </c>
      <c r="D188" s="4">
        <v>71051.3077</v>
      </c>
    </row>
    <row r="189">
      <c r="A189" s="23" t="s">
        <v>93</v>
      </c>
      <c r="B189" s="23" t="s">
        <v>712</v>
      </c>
      <c r="C189" s="23" t="s">
        <v>717</v>
      </c>
      <c r="D189" s="4">
        <v>0</v>
      </c>
    </row>
    <row r="190">
      <c r="A190" s="23" t="s">
        <v>93</v>
      </c>
      <c r="B190" s="23" t="s">
        <v>702</v>
      </c>
      <c r="C190" s="23" t="s">
        <v>721</v>
      </c>
      <c r="D190" s="4">
        <v>17655.1138</v>
      </c>
    </row>
    <row r="191">
      <c r="A191" s="23" t="s">
        <v>93</v>
      </c>
      <c r="B191" s="23" t="s">
        <v>705</v>
      </c>
      <c r="C191" s="23" t="s">
        <v>703</v>
      </c>
      <c r="D191" s="4">
        <v>7377.9573</v>
      </c>
    </row>
    <row r="192">
      <c r="A192" s="23" t="s">
        <v>93</v>
      </c>
      <c r="B192" s="23" t="s">
        <v>705</v>
      </c>
      <c r="C192" s="23" t="s">
        <v>708</v>
      </c>
      <c r="D192" s="4">
        <v>6620.7666</v>
      </c>
    </row>
    <row r="193">
      <c r="A193" s="23" t="s">
        <v>93</v>
      </c>
      <c r="B193" s="23" t="s">
        <v>705</v>
      </c>
      <c r="C193" s="23" t="s">
        <v>704</v>
      </c>
      <c r="D193" s="4">
        <v>11319.908</v>
      </c>
    </row>
    <row r="194">
      <c r="A194" s="23" t="s">
        <v>93</v>
      </c>
      <c r="B194" s="23" t="s">
        <v>709</v>
      </c>
      <c r="C194" s="23" t="s">
        <v>721</v>
      </c>
      <c r="D194" s="4">
        <v>4682.1052</v>
      </c>
    </row>
    <row r="195">
      <c r="A195" s="23" t="s">
        <v>93</v>
      </c>
      <c r="B195" s="23" t="s">
        <v>709</v>
      </c>
      <c r="C195" s="23" t="s">
        <v>717</v>
      </c>
      <c r="D195" s="4">
        <v>53712.0354</v>
      </c>
    </row>
    <row r="196">
      <c r="A196" s="23" t="s">
        <v>95</v>
      </c>
      <c r="B196" s="23" t="s">
        <v>699</v>
      </c>
      <c r="C196" s="23" t="s">
        <v>701</v>
      </c>
      <c r="D196" s="4">
        <v>2306.8317</v>
      </c>
    </row>
    <row r="197">
      <c r="A197" s="23" t="s">
        <v>95</v>
      </c>
      <c r="B197" s="23" t="s">
        <v>712</v>
      </c>
      <c r="C197" s="23" t="s">
        <v>703</v>
      </c>
      <c r="D197" s="4">
        <v>1685.8762</v>
      </c>
    </row>
    <row r="198">
      <c r="A198" s="23" t="s">
        <v>95</v>
      </c>
      <c r="B198" s="23" t="s">
        <v>705</v>
      </c>
      <c r="C198" s="23" t="s">
        <v>704</v>
      </c>
      <c r="D198" s="4">
        <v>7331.0032</v>
      </c>
    </row>
    <row r="199">
      <c r="A199" s="23" t="s">
        <v>95</v>
      </c>
      <c r="B199" s="23" t="s">
        <v>705</v>
      </c>
      <c r="C199" s="23" t="s">
        <v>713</v>
      </c>
      <c r="D199" s="4">
        <v>14533.7506</v>
      </c>
    </row>
    <row r="200">
      <c r="A200" s="23" t="s">
        <v>95</v>
      </c>
      <c r="B200" s="23" t="s">
        <v>709</v>
      </c>
      <c r="C200" s="23" t="s">
        <v>703</v>
      </c>
      <c r="D200" s="4">
        <v>1151.2341</v>
      </c>
    </row>
    <row r="201">
      <c r="A201" s="23" t="s">
        <v>97</v>
      </c>
      <c r="B201" s="23" t="s">
        <v>702</v>
      </c>
      <c r="C201" s="23" t="s">
        <v>703</v>
      </c>
      <c r="D201" s="4">
        <v>20547.7072</v>
      </c>
    </row>
    <row r="202">
      <c r="A202" s="23" t="s">
        <v>97</v>
      </c>
      <c r="B202" s="23" t="s">
        <v>702</v>
      </c>
      <c r="C202" s="23" t="s">
        <v>704</v>
      </c>
      <c r="D202" s="4">
        <v>112415.5217</v>
      </c>
    </row>
    <row r="203">
      <c r="A203" s="23" t="s">
        <v>97</v>
      </c>
      <c r="B203" s="23" t="s">
        <v>702</v>
      </c>
      <c r="C203" s="23" t="s">
        <v>713</v>
      </c>
      <c r="D203" s="4">
        <v>24889.0321</v>
      </c>
    </row>
    <row r="204">
      <c r="A204" s="23" t="s">
        <v>99</v>
      </c>
      <c r="B204" s="23" t="s">
        <v>695</v>
      </c>
      <c r="C204" s="23" t="s">
        <v>717</v>
      </c>
      <c r="D204" s="4">
        <v>84486.9335</v>
      </c>
    </row>
    <row r="205">
      <c r="A205" s="23" t="s">
        <v>99</v>
      </c>
      <c r="B205" s="23" t="s">
        <v>695</v>
      </c>
      <c r="C205" s="23" t="s">
        <v>703</v>
      </c>
      <c r="D205" s="4">
        <v>1648.6712</v>
      </c>
    </row>
    <row r="206">
      <c r="A206" s="23" t="s">
        <v>99</v>
      </c>
      <c r="B206" s="23" t="s">
        <v>695</v>
      </c>
      <c r="C206" s="23" t="s">
        <v>704</v>
      </c>
      <c r="D206" s="4">
        <v>1780.7848</v>
      </c>
    </row>
    <row r="207">
      <c r="A207" s="23" t="s">
        <v>99</v>
      </c>
      <c r="B207" s="23" t="s">
        <v>712</v>
      </c>
      <c r="C207" s="23" t="s">
        <v>717</v>
      </c>
      <c r="D207" s="4">
        <v>2176.4108</v>
      </c>
    </row>
    <row r="208">
      <c r="A208" s="23" t="s">
        <v>99</v>
      </c>
      <c r="B208" s="23" t="s">
        <v>702</v>
      </c>
      <c r="C208" s="23" t="s">
        <v>717</v>
      </c>
      <c r="D208" s="4">
        <v>17344.669</v>
      </c>
    </row>
    <row r="209">
      <c r="A209" s="23" t="s">
        <v>99</v>
      </c>
      <c r="B209" s="23" t="s">
        <v>705</v>
      </c>
      <c r="C209" s="23" t="s">
        <v>703</v>
      </c>
      <c r="D209" s="4">
        <v>20413.6923</v>
      </c>
    </row>
    <row r="210">
      <c r="A210" s="23" t="s">
        <v>99</v>
      </c>
      <c r="B210" s="23" t="s">
        <v>705</v>
      </c>
      <c r="C210" s="23" t="s">
        <v>707</v>
      </c>
      <c r="D210" s="4">
        <v>2335.5625</v>
      </c>
    </row>
    <row r="211">
      <c r="A211" s="23" t="s">
        <v>99</v>
      </c>
      <c r="B211" s="23" t="s">
        <v>705</v>
      </c>
      <c r="C211" s="23" t="s">
        <v>708</v>
      </c>
      <c r="D211" s="4">
        <v>1447.2695</v>
      </c>
    </row>
    <row r="212">
      <c r="A212" s="23" t="s">
        <v>99</v>
      </c>
      <c r="B212" s="23" t="s">
        <v>705</v>
      </c>
      <c r="C212" s="23" t="s">
        <v>704</v>
      </c>
      <c r="D212" s="4">
        <v>8048.6366</v>
      </c>
    </row>
    <row r="213">
      <c r="A213" s="23" t="s">
        <v>99</v>
      </c>
      <c r="B213" s="23" t="s">
        <v>709</v>
      </c>
      <c r="C213" s="23" t="s">
        <v>717</v>
      </c>
      <c r="D213" s="4">
        <v>6718.192</v>
      </c>
    </row>
    <row r="214">
      <c r="A214" s="23" t="s">
        <v>99</v>
      </c>
      <c r="B214" s="23" t="s">
        <v>709</v>
      </c>
      <c r="C214" s="23" t="s">
        <v>703</v>
      </c>
      <c r="D214" s="4">
        <v>5409.0812</v>
      </c>
    </row>
    <row r="215">
      <c r="A215" s="23" t="s">
        <v>101</v>
      </c>
      <c r="B215" s="23" t="s">
        <v>698</v>
      </c>
      <c r="C215" s="23" t="s">
        <v>724</v>
      </c>
      <c r="D215" s="4">
        <v>0</v>
      </c>
    </row>
    <row r="216">
      <c r="A216" s="23" t="s">
        <v>101</v>
      </c>
      <c r="B216" s="23" t="s">
        <v>725</v>
      </c>
      <c r="C216" s="23" t="s">
        <v>720</v>
      </c>
      <c r="D216" s="4">
        <v>41922.8936</v>
      </c>
    </row>
    <row r="217">
      <c r="A217" s="23" t="s">
        <v>101</v>
      </c>
      <c r="B217" s="23" t="s">
        <v>726</v>
      </c>
      <c r="C217" s="23" t="s">
        <v>717</v>
      </c>
      <c r="D217" s="4">
        <v>3728.195</v>
      </c>
    </row>
    <row r="218">
      <c r="A218" s="23" t="s">
        <v>101</v>
      </c>
      <c r="B218" s="23" t="s">
        <v>705</v>
      </c>
      <c r="C218" s="23" t="s">
        <v>706</v>
      </c>
      <c r="D218" s="4">
        <v>3504.7561</v>
      </c>
    </row>
    <row r="219">
      <c r="A219" s="23" t="s">
        <v>101</v>
      </c>
      <c r="B219" s="23" t="s">
        <v>705</v>
      </c>
      <c r="C219" s="23" t="s">
        <v>704</v>
      </c>
      <c r="D219" s="4">
        <v>3822.4001</v>
      </c>
    </row>
    <row r="220">
      <c r="A220" s="23" t="s">
        <v>101</v>
      </c>
      <c r="B220" s="23" t="s">
        <v>709</v>
      </c>
      <c r="C220" s="23" t="s">
        <v>720</v>
      </c>
      <c r="D220" s="4">
        <v>0</v>
      </c>
    </row>
    <row r="221">
      <c r="A221" s="23" t="s">
        <v>101</v>
      </c>
      <c r="B221" s="23" t="s">
        <v>709</v>
      </c>
      <c r="C221" s="23" t="s">
        <v>704</v>
      </c>
      <c r="D221" s="4">
        <v>5143.854</v>
      </c>
    </row>
    <row r="222">
      <c r="A222" s="23" t="s">
        <v>103</v>
      </c>
      <c r="B222" s="23" t="s">
        <v>710</v>
      </c>
      <c r="C222" s="23" t="s">
        <v>703</v>
      </c>
      <c r="D222" s="4">
        <v>109223.3866</v>
      </c>
    </row>
    <row r="223">
      <c r="A223" s="23" t="s">
        <v>103</v>
      </c>
      <c r="B223" s="23" t="s">
        <v>712</v>
      </c>
      <c r="C223" s="23" t="s">
        <v>703</v>
      </c>
      <c r="D223" s="4">
        <v>0</v>
      </c>
    </row>
    <row r="224">
      <c r="A224" s="23" t="s">
        <v>103</v>
      </c>
      <c r="B224" s="23" t="s">
        <v>705</v>
      </c>
      <c r="C224" s="23" t="s">
        <v>707</v>
      </c>
      <c r="D224" s="4">
        <v>40276.1129</v>
      </c>
    </row>
    <row r="225">
      <c r="A225" s="23" t="s">
        <v>103</v>
      </c>
      <c r="B225" s="23" t="s">
        <v>705</v>
      </c>
      <c r="C225" s="23" t="s">
        <v>713</v>
      </c>
      <c r="D225" s="4">
        <v>30638.8277</v>
      </c>
    </row>
    <row r="226">
      <c r="A226" s="23" t="s">
        <v>105</v>
      </c>
      <c r="B226" s="23" t="s">
        <v>712</v>
      </c>
      <c r="C226" s="23" t="s">
        <v>717</v>
      </c>
      <c r="D226" s="4">
        <v>12424.166</v>
      </c>
    </row>
    <row r="227">
      <c r="A227" s="23" t="s">
        <v>105</v>
      </c>
      <c r="B227" s="23" t="s">
        <v>705</v>
      </c>
      <c r="C227" s="23" t="s">
        <v>703</v>
      </c>
      <c r="D227" s="4">
        <v>27554.9444</v>
      </c>
    </row>
    <row r="228">
      <c r="A228" s="23" t="s">
        <v>105</v>
      </c>
      <c r="B228" s="23" t="s">
        <v>705</v>
      </c>
      <c r="C228" s="23" t="s">
        <v>704</v>
      </c>
      <c r="D228" s="4">
        <v>1039.696</v>
      </c>
    </row>
    <row r="229">
      <c r="A229" s="23" t="s">
        <v>105</v>
      </c>
      <c r="B229" s="23" t="s">
        <v>705</v>
      </c>
      <c r="C229" s="23" t="s">
        <v>713</v>
      </c>
      <c r="D229" s="4">
        <v>15442.1025</v>
      </c>
    </row>
    <row r="230">
      <c r="A230" s="23" t="s">
        <v>105</v>
      </c>
      <c r="B230" s="23" t="s">
        <v>709</v>
      </c>
      <c r="C230" s="23" t="s">
        <v>717</v>
      </c>
      <c r="D230" s="4">
        <v>1612.4004</v>
      </c>
    </row>
    <row r="231">
      <c r="A231" s="23" t="s">
        <v>107</v>
      </c>
      <c r="B231" s="23" t="s">
        <v>699</v>
      </c>
      <c r="C231" s="23" t="s">
        <v>727</v>
      </c>
      <c r="D231" s="4">
        <v>0</v>
      </c>
    </row>
    <row r="232">
      <c r="A232" s="23" t="s">
        <v>107</v>
      </c>
      <c r="B232" s="23" t="s">
        <v>709</v>
      </c>
      <c r="C232" s="23" t="s">
        <v>721</v>
      </c>
      <c r="D232" s="4">
        <v>12501.5436</v>
      </c>
    </row>
    <row r="233">
      <c r="A233" s="23" t="s">
        <v>109</v>
      </c>
      <c r="B233" s="23" t="s">
        <v>699</v>
      </c>
      <c r="C233" s="23" t="s">
        <v>719</v>
      </c>
      <c r="D233" s="4">
        <v>99140.0918</v>
      </c>
    </row>
    <row r="234">
      <c r="A234" s="23" t="s">
        <v>109</v>
      </c>
      <c r="B234" s="23" t="s">
        <v>712</v>
      </c>
      <c r="C234" s="23" t="s">
        <v>718</v>
      </c>
      <c r="D234" s="4">
        <v>11095.6777</v>
      </c>
    </row>
    <row r="235">
      <c r="A235" s="23" t="s">
        <v>109</v>
      </c>
      <c r="B235" s="23" t="s">
        <v>705</v>
      </c>
      <c r="C235" s="23" t="s">
        <v>703</v>
      </c>
      <c r="D235" s="4">
        <v>7986.3829</v>
      </c>
    </row>
    <row r="236">
      <c r="A236" s="23" t="s">
        <v>109</v>
      </c>
      <c r="B236" s="23" t="s">
        <v>705</v>
      </c>
      <c r="C236" s="23" t="s">
        <v>706</v>
      </c>
      <c r="D236" s="4">
        <v>26662.7825</v>
      </c>
    </row>
    <row r="237">
      <c r="A237" s="23" t="s">
        <v>109</v>
      </c>
      <c r="B237" s="23" t="s">
        <v>705</v>
      </c>
      <c r="C237" s="23" t="s">
        <v>707</v>
      </c>
      <c r="D237" s="4">
        <v>1511.172</v>
      </c>
    </row>
    <row r="238">
      <c r="A238" s="23" t="s">
        <v>109</v>
      </c>
      <c r="B238" s="23" t="s">
        <v>705</v>
      </c>
      <c r="C238" s="23" t="s">
        <v>704</v>
      </c>
      <c r="D238" s="4">
        <v>5682.233</v>
      </c>
    </row>
    <row r="239">
      <c r="A239" s="23" t="s">
        <v>109</v>
      </c>
      <c r="B239" s="23" t="s">
        <v>705</v>
      </c>
      <c r="C239" s="23" t="s">
        <v>713</v>
      </c>
      <c r="D239" s="4">
        <v>26342.4017</v>
      </c>
    </row>
    <row r="240">
      <c r="A240" s="23" t="s">
        <v>109</v>
      </c>
      <c r="B240" s="23" t="s">
        <v>709</v>
      </c>
      <c r="C240" s="23" t="s">
        <v>718</v>
      </c>
      <c r="D240" s="4">
        <v>11083.6095</v>
      </c>
    </row>
    <row r="241">
      <c r="A241" s="23" t="s">
        <v>111</v>
      </c>
      <c r="B241" s="23" t="s">
        <v>710</v>
      </c>
      <c r="C241" s="23" t="s">
        <v>721</v>
      </c>
      <c r="D241" s="4">
        <v>235.2104</v>
      </c>
    </row>
    <row r="242">
      <c r="A242" s="23" t="s">
        <v>111</v>
      </c>
      <c r="B242" s="23" t="s">
        <v>710</v>
      </c>
      <c r="C242" s="23" t="s">
        <v>717</v>
      </c>
      <c r="D242" s="4">
        <v>0</v>
      </c>
    </row>
    <row r="243">
      <c r="A243" s="23" t="s">
        <v>111</v>
      </c>
      <c r="B243" s="23" t="s">
        <v>710</v>
      </c>
      <c r="C243" s="23" t="s">
        <v>720</v>
      </c>
      <c r="D243" s="4">
        <v>13943.4164</v>
      </c>
    </row>
    <row r="244">
      <c r="A244" s="23" t="s">
        <v>113</v>
      </c>
      <c r="B244" s="23" t="s">
        <v>710</v>
      </c>
      <c r="C244" s="23" t="s">
        <v>728</v>
      </c>
      <c r="D244" s="4">
        <v>28405.3509</v>
      </c>
    </row>
    <row r="245">
      <c r="A245" s="23" t="s">
        <v>113</v>
      </c>
      <c r="B245" s="23" t="s">
        <v>697</v>
      </c>
      <c r="C245" s="23" t="s">
        <v>696</v>
      </c>
      <c r="D245" s="4">
        <v>297203.9039</v>
      </c>
    </row>
    <row r="246">
      <c r="A246" s="23" t="s">
        <v>113</v>
      </c>
      <c r="B246" s="23" t="s">
        <v>729</v>
      </c>
      <c r="C246" s="23" t="s">
        <v>696</v>
      </c>
      <c r="D246" s="4">
        <v>46932.1721</v>
      </c>
    </row>
    <row r="247">
      <c r="A247" s="23" t="s">
        <v>113</v>
      </c>
      <c r="B247" s="23" t="s">
        <v>699</v>
      </c>
      <c r="C247" s="23" t="s">
        <v>701</v>
      </c>
      <c r="D247" s="4">
        <v>144149.7704</v>
      </c>
    </row>
    <row r="248">
      <c r="A248" s="23" t="s">
        <v>113</v>
      </c>
      <c r="B248" s="23" t="s">
        <v>705</v>
      </c>
      <c r="C248" s="23" t="s">
        <v>706</v>
      </c>
      <c r="D248" s="4">
        <v>24394.8484</v>
      </c>
    </row>
    <row r="249">
      <c r="A249" s="23" t="s">
        <v>115</v>
      </c>
      <c r="B249" s="23" t="s">
        <v>702</v>
      </c>
      <c r="C249" s="23" t="s">
        <v>703</v>
      </c>
      <c r="D249" s="4">
        <v>5258.5795</v>
      </c>
    </row>
    <row r="250">
      <c r="A250" s="23" t="s">
        <v>115</v>
      </c>
      <c r="B250" s="23" t="s">
        <v>705</v>
      </c>
      <c r="C250" s="23" t="s">
        <v>707</v>
      </c>
      <c r="D250" s="4">
        <v>0</v>
      </c>
    </row>
    <row r="251">
      <c r="A251" s="23" t="s">
        <v>115</v>
      </c>
      <c r="B251" s="23" t="s">
        <v>705</v>
      </c>
      <c r="C251" s="23" t="s">
        <v>708</v>
      </c>
      <c r="D251" s="4">
        <v>37388.5643</v>
      </c>
    </row>
    <row r="252">
      <c r="A252" s="23" t="s">
        <v>115</v>
      </c>
      <c r="B252" s="23" t="s">
        <v>705</v>
      </c>
      <c r="C252" s="23" t="s">
        <v>704</v>
      </c>
      <c r="D252" s="4">
        <v>1814.6374</v>
      </c>
    </row>
    <row r="253">
      <c r="A253" s="23" t="s">
        <v>115</v>
      </c>
      <c r="B253" s="23" t="s">
        <v>709</v>
      </c>
      <c r="C253" s="23" t="s">
        <v>696</v>
      </c>
      <c r="D253" s="4">
        <v>2150.9663</v>
      </c>
    </row>
    <row r="254">
      <c r="A254" s="23" t="s">
        <v>115</v>
      </c>
      <c r="B254" s="23" t="s">
        <v>709</v>
      </c>
      <c r="C254" s="23" t="s">
        <v>707</v>
      </c>
      <c r="D254" s="4">
        <v>0</v>
      </c>
    </row>
    <row r="255">
      <c r="A255" s="23" t="s">
        <v>115</v>
      </c>
      <c r="B255" s="23" t="s">
        <v>714</v>
      </c>
      <c r="C255" s="23" t="s">
        <v>696</v>
      </c>
      <c r="D255" s="4">
        <v>0</v>
      </c>
    </row>
    <row r="256">
      <c r="A256" s="23" t="s">
        <v>115</v>
      </c>
      <c r="B256" s="23" t="s">
        <v>714</v>
      </c>
      <c r="C256" s="23" t="s">
        <v>707</v>
      </c>
      <c r="D256" s="4">
        <v>0</v>
      </c>
    </row>
    <row r="257">
      <c r="A257" s="23" t="s">
        <v>117</v>
      </c>
      <c r="B257" s="23" t="s">
        <v>730</v>
      </c>
      <c r="C257" s="23" t="s">
        <v>717</v>
      </c>
      <c r="D257" s="4">
        <v>81537.8125</v>
      </c>
    </row>
    <row r="258">
      <c r="A258" s="23" t="s">
        <v>117</v>
      </c>
      <c r="B258" s="23" t="s">
        <v>716</v>
      </c>
      <c r="C258" s="23" t="s">
        <v>717</v>
      </c>
      <c r="D258" s="4">
        <v>93298.1245</v>
      </c>
    </row>
    <row r="259">
      <c r="A259" s="23" t="s">
        <v>117</v>
      </c>
      <c r="B259" s="23" t="s">
        <v>702</v>
      </c>
      <c r="C259" s="23" t="s">
        <v>703</v>
      </c>
      <c r="D259" s="4">
        <v>38100.1638</v>
      </c>
    </row>
    <row r="260">
      <c r="A260" s="23" t="s">
        <v>117</v>
      </c>
      <c r="B260" s="23" t="s">
        <v>702</v>
      </c>
      <c r="C260" s="23" t="s">
        <v>704</v>
      </c>
      <c r="D260" s="4">
        <v>26663.5958</v>
      </c>
    </row>
    <row r="261">
      <c r="A261" s="23" t="s">
        <v>117</v>
      </c>
      <c r="B261" s="23" t="s">
        <v>705</v>
      </c>
      <c r="C261" s="23" t="s">
        <v>707</v>
      </c>
      <c r="D261" s="4">
        <v>55219.0857</v>
      </c>
    </row>
    <row r="262">
      <c r="A262" s="23" t="s">
        <v>117</v>
      </c>
      <c r="B262" s="23" t="s">
        <v>705</v>
      </c>
      <c r="C262" s="23" t="s">
        <v>708</v>
      </c>
      <c r="D262" s="4">
        <v>12639.0318</v>
      </c>
    </row>
    <row r="263">
      <c r="A263" s="23" t="s">
        <v>117</v>
      </c>
      <c r="B263" s="23" t="s">
        <v>705</v>
      </c>
      <c r="C263" s="23" t="s">
        <v>713</v>
      </c>
      <c r="D263" s="4">
        <v>69305.9365</v>
      </c>
    </row>
    <row r="264">
      <c r="A264" s="23" t="s">
        <v>119</v>
      </c>
      <c r="B264" s="23" t="s">
        <v>710</v>
      </c>
      <c r="C264" s="23" t="s">
        <v>717</v>
      </c>
      <c r="D264" s="4">
        <v>8275.5048</v>
      </c>
    </row>
    <row r="265">
      <c r="A265" s="23" t="s">
        <v>119</v>
      </c>
      <c r="B265" s="23" t="s">
        <v>712</v>
      </c>
      <c r="C265" s="23" t="s">
        <v>720</v>
      </c>
      <c r="D265" s="4">
        <v>72499.9291</v>
      </c>
    </row>
    <row r="266">
      <c r="A266" s="23" t="s">
        <v>119</v>
      </c>
      <c r="B266" s="23" t="s">
        <v>705</v>
      </c>
      <c r="C266" s="23" t="s">
        <v>703</v>
      </c>
      <c r="D266" s="4">
        <v>0</v>
      </c>
    </row>
    <row r="267">
      <c r="A267" s="23" t="s">
        <v>119</v>
      </c>
      <c r="B267" s="23" t="s">
        <v>705</v>
      </c>
      <c r="C267" s="23" t="s">
        <v>713</v>
      </c>
      <c r="D267" s="4">
        <v>49185.356</v>
      </c>
    </row>
    <row r="268">
      <c r="A268" s="23" t="s">
        <v>119</v>
      </c>
      <c r="B268" s="23" t="s">
        <v>709</v>
      </c>
      <c r="C268" s="23" t="s">
        <v>711</v>
      </c>
      <c r="D268" s="4">
        <v>56680.215</v>
      </c>
    </row>
    <row r="269">
      <c r="A269" s="23" t="s">
        <v>121</v>
      </c>
      <c r="B269" s="23" t="s">
        <v>702</v>
      </c>
      <c r="C269" s="23" t="s">
        <v>696</v>
      </c>
      <c r="D269" s="4">
        <v>6253.7064</v>
      </c>
    </row>
    <row r="270">
      <c r="A270" s="23" t="s">
        <v>121</v>
      </c>
      <c r="B270" s="23" t="s">
        <v>705</v>
      </c>
      <c r="C270" s="23" t="s">
        <v>707</v>
      </c>
      <c r="D270" s="4">
        <v>1014.3724</v>
      </c>
    </row>
    <row r="271">
      <c r="A271" s="23" t="s">
        <v>121</v>
      </c>
      <c r="B271" s="23" t="s">
        <v>705</v>
      </c>
      <c r="C271" s="23" t="s">
        <v>704</v>
      </c>
      <c r="D271" s="4">
        <v>2862.9834</v>
      </c>
    </row>
    <row r="272">
      <c r="A272" s="23" t="s">
        <v>121</v>
      </c>
      <c r="B272" s="23" t="s">
        <v>705</v>
      </c>
      <c r="C272" s="23" t="s">
        <v>713</v>
      </c>
      <c r="D272" s="4">
        <v>4396.4564</v>
      </c>
    </row>
    <row r="273">
      <c r="A273" s="23" t="s">
        <v>123</v>
      </c>
      <c r="B273" s="23" t="s">
        <v>712</v>
      </c>
      <c r="C273" s="23" t="s">
        <v>720</v>
      </c>
      <c r="D273" s="4">
        <v>126983.147</v>
      </c>
    </row>
    <row r="274">
      <c r="A274" s="23" t="s">
        <v>123</v>
      </c>
      <c r="B274" s="23" t="s">
        <v>702</v>
      </c>
      <c r="C274" s="23" t="s">
        <v>711</v>
      </c>
      <c r="D274" s="4">
        <v>5591.1934</v>
      </c>
    </row>
    <row r="275">
      <c r="A275" s="23" t="s">
        <v>127</v>
      </c>
      <c r="B275" s="23" t="s">
        <v>710</v>
      </c>
      <c r="C275" s="23" t="s">
        <v>703</v>
      </c>
      <c r="D275" s="4">
        <v>9562.4026</v>
      </c>
    </row>
    <row r="276">
      <c r="A276" s="23" t="s">
        <v>127</v>
      </c>
      <c r="B276" s="23" t="s">
        <v>710</v>
      </c>
      <c r="C276" s="23" t="s">
        <v>696</v>
      </c>
      <c r="D276" s="4">
        <v>14770.4448</v>
      </c>
    </row>
    <row r="277">
      <c r="A277" s="23" t="s">
        <v>127</v>
      </c>
      <c r="B277" s="23" t="s">
        <v>705</v>
      </c>
      <c r="C277" s="23" t="s">
        <v>703</v>
      </c>
      <c r="D277" s="4">
        <v>16540.6011</v>
      </c>
    </row>
    <row r="278">
      <c r="A278" s="23" t="s">
        <v>127</v>
      </c>
      <c r="B278" s="23" t="s">
        <v>705</v>
      </c>
      <c r="C278" s="23" t="s">
        <v>707</v>
      </c>
      <c r="D278" s="4">
        <v>230.2644</v>
      </c>
    </row>
    <row r="279">
      <c r="A279" s="23" t="s">
        <v>127</v>
      </c>
      <c r="B279" s="23" t="s">
        <v>705</v>
      </c>
      <c r="C279" s="23" t="s">
        <v>708</v>
      </c>
      <c r="D279" s="4">
        <v>640.5857</v>
      </c>
    </row>
    <row r="280">
      <c r="A280" s="23" t="s">
        <v>127</v>
      </c>
      <c r="B280" s="23" t="s">
        <v>705</v>
      </c>
      <c r="C280" s="23" t="s">
        <v>704</v>
      </c>
      <c r="D280" s="4">
        <v>5569.1342</v>
      </c>
    </row>
    <row r="281">
      <c r="A281" s="23" t="s">
        <v>127</v>
      </c>
      <c r="B281" s="23" t="s">
        <v>709</v>
      </c>
      <c r="C281" s="23" t="s">
        <v>703</v>
      </c>
      <c r="D281" s="4">
        <v>2154.5384</v>
      </c>
    </row>
    <row r="282">
      <c r="A282" s="23" t="s">
        <v>127</v>
      </c>
      <c r="B282" s="23" t="s">
        <v>709</v>
      </c>
      <c r="C282" s="23" t="s">
        <v>696</v>
      </c>
      <c r="D282" s="4">
        <v>13269.7474</v>
      </c>
    </row>
    <row r="283">
      <c r="A283" s="23" t="s">
        <v>129</v>
      </c>
      <c r="B283" s="23" t="s">
        <v>702</v>
      </c>
      <c r="C283" s="23" t="s">
        <v>703</v>
      </c>
      <c r="D283" s="4">
        <v>11134.3995</v>
      </c>
    </row>
    <row r="284">
      <c r="A284" s="23" t="s">
        <v>131</v>
      </c>
      <c r="B284" s="23" t="s">
        <v>712</v>
      </c>
      <c r="C284" s="23" t="s">
        <v>717</v>
      </c>
      <c r="D284" s="4">
        <v>9139.1337</v>
      </c>
    </row>
    <row r="285">
      <c r="A285" s="23" t="s">
        <v>131</v>
      </c>
      <c r="B285" s="23" t="s">
        <v>702</v>
      </c>
      <c r="C285" s="23" t="s">
        <v>717</v>
      </c>
      <c r="D285" s="4">
        <v>13072.8631</v>
      </c>
    </row>
    <row r="286">
      <c r="A286" s="23" t="s">
        <v>131</v>
      </c>
      <c r="B286" s="23" t="s">
        <v>702</v>
      </c>
      <c r="C286" s="23" t="s">
        <v>720</v>
      </c>
      <c r="D286" s="4">
        <v>3185.2986</v>
      </c>
    </row>
    <row r="287">
      <c r="A287" s="23" t="s">
        <v>131</v>
      </c>
      <c r="B287" s="23" t="s">
        <v>705</v>
      </c>
      <c r="C287" s="23" t="s">
        <v>703</v>
      </c>
      <c r="D287" s="4">
        <v>1408.13</v>
      </c>
    </row>
    <row r="288">
      <c r="A288" s="23" t="s">
        <v>131</v>
      </c>
      <c r="B288" s="23" t="s">
        <v>705</v>
      </c>
      <c r="C288" s="23" t="s">
        <v>707</v>
      </c>
      <c r="D288" s="4">
        <v>4728.5647</v>
      </c>
    </row>
    <row r="289">
      <c r="A289" s="23" t="s">
        <v>131</v>
      </c>
      <c r="B289" s="23" t="s">
        <v>705</v>
      </c>
      <c r="C289" s="23" t="s">
        <v>708</v>
      </c>
      <c r="D289" s="4">
        <v>455.2091</v>
      </c>
    </row>
    <row r="290">
      <c r="A290" s="23" t="s">
        <v>131</v>
      </c>
      <c r="B290" s="23" t="s">
        <v>709</v>
      </c>
      <c r="C290" s="23" t="s">
        <v>717</v>
      </c>
      <c r="D290" s="4">
        <v>16312.1722</v>
      </c>
    </row>
    <row r="291">
      <c r="A291" s="23" t="s">
        <v>133</v>
      </c>
      <c r="B291" s="23" t="s">
        <v>698</v>
      </c>
      <c r="C291" s="23" t="s">
        <v>717</v>
      </c>
      <c r="D291" s="4">
        <v>24679.508</v>
      </c>
    </row>
    <row r="292">
      <c r="A292" s="23" t="s">
        <v>133</v>
      </c>
      <c r="B292" s="23" t="s">
        <v>730</v>
      </c>
      <c r="C292" s="23" t="s">
        <v>717</v>
      </c>
      <c r="D292" s="4">
        <v>5668.4062</v>
      </c>
    </row>
    <row r="293">
      <c r="A293" s="23" t="s">
        <v>133</v>
      </c>
      <c r="B293" s="23" t="s">
        <v>731</v>
      </c>
      <c r="C293" s="23" t="s">
        <v>717</v>
      </c>
      <c r="D293" s="4">
        <v>893.0302</v>
      </c>
    </row>
    <row r="294">
      <c r="A294" s="23" t="s">
        <v>133</v>
      </c>
      <c r="B294" s="23" t="s">
        <v>705</v>
      </c>
      <c r="C294" s="23" t="s">
        <v>707</v>
      </c>
      <c r="D294" s="4">
        <v>17020.1995</v>
      </c>
    </row>
    <row r="295">
      <c r="A295" s="23" t="s">
        <v>133</v>
      </c>
      <c r="B295" s="23" t="s">
        <v>705</v>
      </c>
      <c r="C295" s="23" t="s">
        <v>708</v>
      </c>
      <c r="D295" s="4">
        <v>1458.5244</v>
      </c>
    </row>
    <row r="296">
      <c r="A296" s="23" t="s">
        <v>133</v>
      </c>
      <c r="B296" s="23" t="s">
        <v>705</v>
      </c>
      <c r="C296" s="23" t="s">
        <v>704</v>
      </c>
      <c r="D296" s="4">
        <v>20833.301</v>
      </c>
    </row>
    <row r="297">
      <c r="A297" s="23" t="s">
        <v>133</v>
      </c>
      <c r="B297" s="23" t="s">
        <v>709</v>
      </c>
      <c r="C297" s="23" t="s">
        <v>717</v>
      </c>
      <c r="D297" s="4">
        <v>129553.7332</v>
      </c>
    </row>
    <row r="298">
      <c r="A298" s="23" t="s">
        <v>135</v>
      </c>
      <c r="B298" s="23" t="s">
        <v>699</v>
      </c>
      <c r="C298" s="23" t="s">
        <v>701</v>
      </c>
      <c r="D298" s="4">
        <v>29839.8597</v>
      </c>
    </row>
    <row r="299">
      <c r="A299" s="23" t="s">
        <v>135</v>
      </c>
      <c r="B299" s="23" t="s">
        <v>712</v>
      </c>
      <c r="C299" s="23" t="s">
        <v>696</v>
      </c>
      <c r="D299" s="4">
        <v>24136.6775</v>
      </c>
    </row>
    <row r="300">
      <c r="A300" s="23" t="s">
        <v>135</v>
      </c>
      <c r="B300" s="23" t="s">
        <v>702</v>
      </c>
      <c r="C300" s="23" t="s">
        <v>704</v>
      </c>
      <c r="D300" s="4">
        <v>1789.2149</v>
      </c>
    </row>
    <row r="301">
      <c r="A301" s="23" t="s">
        <v>135</v>
      </c>
      <c r="B301" s="23" t="s">
        <v>705</v>
      </c>
      <c r="C301" s="23" t="s">
        <v>707</v>
      </c>
      <c r="D301" s="4">
        <v>1718.9265</v>
      </c>
    </row>
    <row r="302">
      <c r="A302" s="23" t="s">
        <v>135</v>
      </c>
      <c r="B302" s="23" t="s">
        <v>709</v>
      </c>
      <c r="C302" s="23" t="s">
        <v>696</v>
      </c>
      <c r="D302" s="4">
        <v>39213.0925</v>
      </c>
    </row>
    <row r="303">
      <c r="A303" s="23" t="s">
        <v>137</v>
      </c>
      <c r="B303" s="23" t="s">
        <v>699</v>
      </c>
      <c r="C303" s="23" t="s">
        <v>701</v>
      </c>
      <c r="D303" s="4">
        <v>122186.8109</v>
      </c>
    </row>
    <row r="304">
      <c r="A304" s="23" t="s">
        <v>137</v>
      </c>
      <c r="B304" s="23" t="s">
        <v>702</v>
      </c>
      <c r="C304" s="23" t="s">
        <v>703</v>
      </c>
      <c r="D304" s="4">
        <v>428.1929</v>
      </c>
    </row>
    <row r="305">
      <c r="A305" s="23" t="s">
        <v>137</v>
      </c>
      <c r="B305" s="23" t="s">
        <v>702</v>
      </c>
      <c r="C305" s="23" t="s">
        <v>704</v>
      </c>
      <c r="D305" s="4">
        <v>2929.8425</v>
      </c>
    </row>
    <row r="306">
      <c r="A306" s="23" t="s">
        <v>137</v>
      </c>
      <c r="B306" s="23" t="s">
        <v>705</v>
      </c>
      <c r="C306" s="23" t="s">
        <v>707</v>
      </c>
      <c r="D306" s="4">
        <v>223.4389</v>
      </c>
    </row>
    <row r="307">
      <c r="A307" s="23" t="s">
        <v>137</v>
      </c>
      <c r="B307" s="23" t="s">
        <v>705</v>
      </c>
      <c r="C307" s="23" t="s">
        <v>708</v>
      </c>
      <c r="D307" s="4">
        <v>9726.4124</v>
      </c>
    </row>
    <row r="308">
      <c r="A308" s="23" t="s">
        <v>137</v>
      </c>
      <c r="B308" s="23" t="s">
        <v>705</v>
      </c>
      <c r="C308" s="23" t="s">
        <v>713</v>
      </c>
      <c r="D308" s="4">
        <v>0</v>
      </c>
    </row>
    <row r="309">
      <c r="A309" s="23" t="s">
        <v>137</v>
      </c>
      <c r="B309" s="23" t="s">
        <v>709</v>
      </c>
      <c r="C309" s="23" t="s">
        <v>696</v>
      </c>
      <c r="D309" s="4">
        <v>13898.078</v>
      </c>
    </row>
    <row r="310">
      <c r="A310" s="23" t="s">
        <v>141</v>
      </c>
      <c r="B310" s="23" t="s">
        <v>705</v>
      </c>
      <c r="C310" s="23" t="s">
        <v>704</v>
      </c>
      <c r="D310" s="4">
        <v>306.2132</v>
      </c>
    </row>
    <row r="311">
      <c r="A311" s="23" t="s">
        <v>143</v>
      </c>
      <c r="B311" s="23" t="s">
        <v>702</v>
      </c>
      <c r="C311" s="23" t="s">
        <v>703</v>
      </c>
      <c r="D311" s="4">
        <v>4420.5819</v>
      </c>
    </row>
    <row r="312">
      <c r="A312" s="23" t="s">
        <v>143</v>
      </c>
      <c r="B312" s="23" t="s">
        <v>702</v>
      </c>
      <c r="C312" s="23" t="s">
        <v>696</v>
      </c>
      <c r="D312" s="4">
        <v>18001.9392</v>
      </c>
    </row>
    <row r="313">
      <c r="A313" s="23" t="s">
        <v>143</v>
      </c>
      <c r="B313" s="23" t="s">
        <v>705</v>
      </c>
      <c r="C313" s="23" t="s">
        <v>707</v>
      </c>
      <c r="D313" s="4">
        <v>117.1656</v>
      </c>
    </row>
    <row r="314">
      <c r="A314" s="23" t="s">
        <v>143</v>
      </c>
      <c r="B314" s="23" t="s">
        <v>705</v>
      </c>
      <c r="C314" s="23" t="s">
        <v>708</v>
      </c>
      <c r="D314" s="4">
        <v>583.8274</v>
      </c>
    </row>
    <row r="315">
      <c r="A315" s="23" t="s">
        <v>143</v>
      </c>
      <c r="B315" s="23" t="s">
        <v>709</v>
      </c>
      <c r="C315" s="23" t="s">
        <v>696</v>
      </c>
      <c r="D315" s="4">
        <v>2487.9217</v>
      </c>
    </row>
    <row r="316">
      <c r="A316" s="23" t="s">
        <v>147</v>
      </c>
      <c r="B316" s="23" t="s">
        <v>705</v>
      </c>
      <c r="C316" s="23" t="s">
        <v>713</v>
      </c>
      <c r="D316" s="4">
        <v>14233.9782</v>
      </c>
    </row>
    <row r="317">
      <c r="A317" s="23" t="s">
        <v>147</v>
      </c>
      <c r="B317" s="23" t="s">
        <v>709</v>
      </c>
      <c r="C317" s="23" t="s">
        <v>696</v>
      </c>
      <c r="D317" s="4">
        <v>10615.189</v>
      </c>
    </row>
    <row r="318">
      <c r="A318" s="23" t="s">
        <v>149</v>
      </c>
      <c r="B318" s="23" t="s">
        <v>702</v>
      </c>
      <c r="C318" s="23" t="s">
        <v>720</v>
      </c>
      <c r="D318" s="4">
        <v>823.0716</v>
      </c>
    </row>
    <row r="319">
      <c r="A319" s="23" t="s">
        <v>149</v>
      </c>
      <c r="B319" s="23" t="s">
        <v>705</v>
      </c>
      <c r="C319" s="23" t="s">
        <v>706</v>
      </c>
      <c r="D319" s="4">
        <v>1919.6468</v>
      </c>
    </row>
    <row r="320">
      <c r="A320" s="23" t="s">
        <v>149</v>
      </c>
      <c r="B320" s="23" t="s">
        <v>705</v>
      </c>
      <c r="C320" s="23" t="s">
        <v>707</v>
      </c>
      <c r="D320" s="4">
        <v>587.3446</v>
      </c>
    </row>
    <row r="321">
      <c r="A321" s="23" t="s">
        <v>149</v>
      </c>
      <c r="B321" s="23" t="s">
        <v>709</v>
      </c>
      <c r="C321" s="23" t="s">
        <v>703</v>
      </c>
      <c r="D321" s="4">
        <v>32919.6983</v>
      </c>
    </row>
    <row r="322">
      <c r="A322" s="23" t="s">
        <v>151</v>
      </c>
      <c r="B322" s="23" t="s">
        <v>712</v>
      </c>
      <c r="C322" s="23" t="s">
        <v>703</v>
      </c>
      <c r="D322" s="4">
        <v>1536.4296</v>
      </c>
    </row>
    <row r="323">
      <c r="A323" s="23" t="s">
        <v>153</v>
      </c>
      <c r="B323" s="23" t="s">
        <v>699</v>
      </c>
      <c r="C323" s="23" t="s">
        <v>701</v>
      </c>
      <c r="D323" s="4">
        <v>2637.8738</v>
      </c>
    </row>
    <row r="324">
      <c r="A324" s="23" t="s">
        <v>153</v>
      </c>
      <c r="B324" s="23" t="s">
        <v>712</v>
      </c>
      <c r="C324" s="23" t="s">
        <v>704</v>
      </c>
      <c r="D324" s="4">
        <v>232.5286</v>
      </c>
    </row>
    <row r="325">
      <c r="A325" s="23" t="s">
        <v>153</v>
      </c>
      <c r="B325" s="23" t="s">
        <v>702</v>
      </c>
      <c r="C325" s="23" t="s">
        <v>703</v>
      </c>
      <c r="D325" s="4">
        <v>18340.8951</v>
      </c>
    </row>
    <row r="326">
      <c r="A326" s="23" t="s">
        <v>153</v>
      </c>
      <c r="B326" s="23" t="s">
        <v>702</v>
      </c>
      <c r="C326" s="23" t="s">
        <v>696</v>
      </c>
      <c r="D326" s="4">
        <v>446.2403</v>
      </c>
    </row>
    <row r="327">
      <c r="A327" s="23" t="s">
        <v>153</v>
      </c>
      <c r="B327" s="23" t="s">
        <v>705</v>
      </c>
      <c r="C327" s="23" t="s">
        <v>708</v>
      </c>
      <c r="D327" s="4">
        <v>118.0778</v>
      </c>
    </row>
    <row r="328">
      <c r="A328" s="23" t="s">
        <v>153</v>
      </c>
      <c r="B328" s="23" t="s">
        <v>709</v>
      </c>
      <c r="C328" s="23" t="s">
        <v>696</v>
      </c>
      <c r="D328" s="4">
        <v>15387.3447</v>
      </c>
    </row>
    <row r="329">
      <c r="A329" s="23" t="s">
        <v>155</v>
      </c>
      <c r="B329" s="23" t="s">
        <v>702</v>
      </c>
      <c r="C329" s="23" t="s">
        <v>696</v>
      </c>
      <c r="D329" s="4">
        <v>2652.1733</v>
      </c>
    </row>
    <row r="330">
      <c r="A330" s="23" t="s">
        <v>155</v>
      </c>
      <c r="B330" s="23" t="s">
        <v>705</v>
      </c>
      <c r="C330" s="23" t="s">
        <v>704</v>
      </c>
      <c r="D330" s="4">
        <v>912.6714</v>
      </c>
    </row>
    <row r="331">
      <c r="A331" s="23" t="s">
        <v>157</v>
      </c>
      <c r="B331" s="23" t="s">
        <v>698</v>
      </c>
      <c r="C331" s="23" t="s">
        <v>696</v>
      </c>
      <c r="D331" s="4">
        <v>23889.245</v>
      </c>
    </row>
    <row r="332">
      <c r="A332" s="23" t="s">
        <v>157</v>
      </c>
      <c r="B332" s="23" t="s">
        <v>712</v>
      </c>
      <c r="C332" s="23" t="s">
        <v>732</v>
      </c>
      <c r="D332" s="4">
        <v>1252.8472</v>
      </c>
    </row>
    <row r="333">
      <c r="A333" s="23" t="s">
        <v>157</v>
      </c>
      <c r="B333" s="23" t="s">
        <v>705</v>
      </c>
      <c r="C333" s="23" t="s">
        <v>703</v>
      </c>
      <c r="D333" s="4">
        <v>4342.5998</v>
      </c>
    </row>
    <row r="334">
      <c r="A334" s="23" t="s">
        <v>157</v>
      </c>
      <c r="B334" s="23" t="s">
        <v>705</v>
      </c>
      <c r="C334" s="23" t="s">
        <v>706</v>
      </c>
      <c r="D334" s="4">
        <v>136.2572</v>
      </c>
    </row>
    <row r="335">
      <c r="A335" s="23" t="s">
        <v>157</v>
      </c>
      <c r="B335" s="23" t="s">
        <v>705</v>
      </c>
      <c r="C335" s="23" t="s">
        <v>708</v>
      </c>
      <c r="D335" s="4">
        <v>0</v>
      </c>
    </row>
    <row r="336">
      <c r="A336" s="23" t="s">
        <v>157</v>
      </c>
      <c r="B336" s="23" t="s">
        <v>705</v>
      </c>
      <c r="C336" s="23" t="s">
        <v>704</v>
      </c>
      <c r="D336" s="4">
        <v>18248.3606</v>
      </c>
    </row>
    <row r="337">
      <c r="A337" s="23" t="s">
        <v>157</v>
      </c>
      <c r="B337" s="23" t="s">
        <v>709</v>
      </c>
      <c r="C337" s="23" t="s">
        <v>703</v>
      </c>
      <c r="D337" s="4">
        <v>17228.6135</v>
      </c>
    </row>
    <row r="338">
      <c r="A338" s="23" t="s">
        <v>157</v>
      </c>
      <c r="B338" s="23" t="s">
        <v>709</v>
      </c>
      <c r="C338" s="23" t="s">
        <v>696</v>
      </c>
      <c r="D338" s="4">
        <v>38150.5692</v>
      </c>
    </row>
    <row r="339">
      <c r="A339" s="23" t="s">
        <v>159</v>
      </c>
      <c r="B339" s="23" t="s">
        <v>705</v>
      </c>
      <c r="C339" s="23" t="s">
        <v>703</v>
      </c>
      <c r="D339" s="4">
        <v>0</v>
      </c>
    </row>
    <row r="340">
      <c r="A340" s="23" t="s">
        <v>159</v>
      </c>
      <c r="B340" s="23" t="s">
        <v>705</v>
      </c>
      <c r="C340" s="23" t="s">
        <v>706</v>
      </c>
      <c r="D340" s="4">
        <v>0</v>
      </c>
    </row>
    <row r="341">
      <c r="A341" s="23" t="s">
        <v>161</v>
      </c>
      <c r="B341" s="23" t="s">
        <v>702</v>
      </c>
      <c r="C341" s="23" t="s">
        <v>703</v>
      </c>
      <c r="D341" s="4">
        <v>9077.3635</v>
      </c>
    </row>
    <row r="342">
      <c r="A342" s="23" t="s">
        <v>161</v>
      </c>
      <c r="B342" s="23" t="s">
        <v>705</v>
      </c>
      <c r="C342" s="23" t="s">
        <v>700</v>
      </c>
      <c r="D342" s="4">
        <v>4066.7222</v>
      </c>
    </row>
    <row r="343">
      <c r="A343" s="23" t="s">
        <v>161</v>
      </c>
      <c r="B343" s="23" t="s">
        <v>709</v>
      </c>
      <c r="C343" s="23" t="s">
        <v>696</v>
      </c>
      <c r="D343" s="4">
        <v>17406.9338</v>
      </c>
    </row>
    <row r="344">
      <c r="A344" s="23" t="s">
        <v>163</v>
      </c>
      <c r="B344" s="23" t="s">
        <v>702</v>
      </c>
      <c r="C344" s="23" t="s">
        <v>733</v>
      </c>
      <c r="D344" s="4">
        <v>36321.4564</v>
      </c>
    </row>
    <row r="345">
      <c r="A345" s="23" t="s">
        <v>165</v>
      </c>
      <c r="B345" s="23" t="s">
        <v>712</v>
      </c>
      <c r="C345" s="23" t="s">
        <v>696</v>
      </c>
      <c r="D345" s="4">
        <v>109615.7813</v>
      </c>
    </row>
    <row r="346">
      <c r="A346" s="23" t="s">
        <v>165</v>
      </c>
      <c r="B346" s="23" t="s">
        <v>709</v>
      </c>
      <c r="C346" s="23" t="s">
        <v>696</v>
      </c>
      <c r="D346" s="4">
        <v>4659.1447</v>
      </c>
    </row>
    <row r="347">
      <c r="A347" s="23" t="s">
        <v>167</v>
      </c>
      <c r="B347" s="23" t="s">
        <v>702</v>
      </c>
      <c r="C347" s="23" t="s">
        <v>721</v>
      </c>
      <c r="D347" s="4">
        <v>2143.2725</v>
      </c>
    </row>
    <row r="348">
      <c r="A348" s="23" t="s">
        <v>169</v>
      </c>
      <c r="B348" s="23" t="s">
        <v>705</v>
      </c>
      <c r="C348" s="23" t="s">
        <v>704</v>
      </c>
      <c r="D348" s="4">
        <v>4079.9225</v>
      </c>
    </row>
    <row r="349">
      <c r="A349" s="23" t="s">
        <v>169</v>
      </c>
      <c r="B349" s="23" t="s">
        <v>709</v>
      </c>
      <c r="C349" s="23" t="s">
        <v>696</v>
      </c>
      <c r="D349" s="4">
        <v>5362.5777</v>
      </c>
    </row>
    <row r="350">
      <c r="A350" s="23" t="s">
        <v>171</v>
      </c>
      <c r="B350" s="23" t="s">
        <v>697</v>
      </c>
      <c r="C350" s="23" t="s">
        <v>696</v>
      </c>
      <c r="D350" s="4">
        <v>1217.8184</v>
      </c>
    </row>
    <row r="351">
      <c r="A351" s="23" t="s">
        <v>171</v>
      </c>
      <c r="B351" s="23" t="s">
        <v>702</v>
      </c>
      <c r="C351" s="23" t="s">
        <v>703</v>
      </c>
      <c r="D351" s="4">
        <v>7377.8254</v>
      </c>
    </row>
    <row r="352">
      <c r="A352" s="23" t="s">
        <v>171</v>
      </c>
      <c r="B352" s="23" t="s">
        <v>702</v>
      </c>
      <c r="C352" s="23" t="s">
        <v>696</v>
      </c>
      <c r="D352" s="4">
        <v>1050.5442</v>
      </c>
    </row>
    <row r="353">
      <c r="A353" s="23" t="s">
        <v>171</v>
      </c>
      <c r="B353" s="23" t="s">
        <v>705</v>
      </c>
      <c r="C353" s="23" t="s">
        <v>703</v>
      </c>
      <c r="D353" s="4">
        <v>2741.1906</v>
      </c>
    </row>
    <row r="354">
      <c r="A354" s="23" t="s">
        <v>171</v>
      </c>
      <c r="B354" s="23" t="s">
        <v>705</v>
      </c>
      <c r="C354" s="23" t="s">
        <v>706</v>
      </c>
      <c r="D354" s="4">
        <v>1310.188</v>
      </c>
    </row>
    <row r="355">
      <c r="A355" s="23" t="s">
        <v>171</v>
      </c>
      <c r="B355" s="23" t="s">
        <v>705</v>
      </c>
      <c r="C355" s="23" t="s">
        <v>707</v>
      </c>
      <c r="D355" s="4">
        <v>165.9662</v>
      </c>
    </row>
    <row r="356">
      <c r="A356" s="23" t="s">
        <v>171</v>
      </c>
      <c r="B356" s="23" t="s">
        <v>705</v>
      </c>
      <c r="C356" s="23" t="s">
        <v>708</v>
      </c>
      <c r="D356" s="4">
        <v>9755.7587</v>
      </c>
    </row>
    <row r="357">
      <c r="A357" s="23" t="s">
        <v>171</v>
      </c>
      <c r="B357" s="23" t="s">
        <v>705</v>
      </c>
      <c r="C357" s="23" t="s">
        <v>704</v>
      </c>
      <c r="D357" s="4">
        <v>239.3321</v>
      </c>
    </row>
    <row r="358">
      <c r="A358" s="23" t="s">
        <v>171</v>
      </c>
      <c r="B358" s="23" t="s">
        <v>705</v>
      </c>
      <c r="C358" s="23" t="s">
        <v>713</v>
      </c>
      <c r="D358" s="4">
        <v>30598.8529</v>
      </c>
    </row>
    <row r="359">
      <c r="A359" s="23" t="s">
        <v>171</v>
      </c>
      <c r="B359" s="23" t="s">
        <v>709</v>
      </c>
      <c r="C359" s="23" t="s">
        <v>711</v>
      </c>
      <c r="D359" s="4">
        <v>19713.9193</v>
      </c>
    </row>
    <row r="360">
      <c r="A360" s="23" t="s">
        <v>173</v>
      </c>
      <c r="B360" s="23" t="s">
        <v>702</v>
      </c>
      <c r="C360" s="23" t="s">
        <v>717</v>
      </c>
      <c r="D360" s="4">
        <v>11738.7364</v>
      </c>
    </row>
    <row r="361">
      <c r="A361" s="23" t="s">
        <v>173</v>
      </c>
      <c r="B361" s="23" t="s">
        <v>705</v>
      </c>
      <c r="C361" s="23" t="s">
        <v>704</v>
      </c>
      <c r="D361" s="4">
        <v>1051.8742</v>
      </c>
    </row>
    <row r="362">
      <c r="A362" s="23" t="s">
        <v>173</v>
      </c>
      <c r="B362" s="23" t="s">
        <v>709</v>
      </c>
      <c r="C362" s="23" t="s">
        <v>717</v>
      </c>
      <c r="D362" s="4">
        <v>7157.1562</v>
      </c>
    </row>
    <row r="363">
      <c r="A363" s="23" t="s">
        <v>175</v>
      </c>
      <c r="B363" s="23" t="s">
        <v>709</v>
      </c>
      <c r="C363" s="23" t="s">
        <v>717</v>
      </c>
      <c r="D363" s="4">
        <v>2159.7592</v>
      </c>
    </row>
    <row r="364">
      <c r="A364" s="23" t="s">
        <v>177</v>
      </c>
      <c r="B364" s="23" t="s">
        <v>709</v>
      </c>
      <c r="C364" s="23" t="s">
        <v>717</v>
      </c>
      <c r="D364" s="4">
        <v>56229.0397</v>
      </c>
    </row>
    <row r="365">
      <c r="A365" s="23" t="s">
        <v>177</v>
      </c>
      <c r="B365" s="23" t="s">
        <v>709</v>
      </c>
      <c r="C365" s="23" t="s">
        <v>703</v>
      </c>
      <c r="D365" s="4">
        <v>10383.0342</v>
      </c>
    </row>
    <row r="366">
      <c r="A366" s="23" t="s">
        <v>177</v>
      </c>
      <c r="B366" s="23" t="s">
        <v>709</v>
      </c>
      <c r="C366" s="23" t="s">
        <v>708</v>
      </c>
      <c r="D366" s="4">
        <v>4575.0624</v>
      </c>
    </row>
    <row r="367">
      <c r="A367" s="23" t="s">
        <v>179</v>
      </c>
      <c r="B367" s="23" t="s">
        <v>710</v>
      </c>
      <c r="C367" s="23" t="s">
        <v>717</v>
      </c>
      <c r="D367" s="4">
        <v>5841.7914</v>
      </c>
    </row>
    <row r="368">
      <c r="A368" s="23" t="s">
        <v>179</v>
      </c>
      <c r="B368" s="23" t="s">
        <v>734</v>
      </c>
      <c r="C368" s="23" t="s">
        <v>713</v>
      </c>
      <c r="D368" s="4">
        <v>22418.6303</v>
      </c>
    </row>
    <row r="369">
      <c r="A369" s="23" t="s">
        <v>179</v>
      </c>
      <c r="B369" s="23" t="s">
        <v>712</v>
      </c>
      <c r="C369" s="23" t="s">
        <v>722</v>
      </c>
      <c r="D369" s="4">
        <v>1149.6733</v>
      </c>
    </row>
    <row r="370">
      <c r="A370" s="23" t="s">
        <v>181</v>
      </c>
      <c r="B370" s="23" t="s">
        <v>712</v>
      </c>
      <c r="C370" s="23" t="s">
        <v>718</v>
      </c>
      <c r="D370" s="4">
        <v>211.0299</v>
      </c>
    </row>
    <row r="371">
      <c r="A371" s="23" t="s">
        <v>181</v>
      </c>
      <c r="B371" s="23" t="s">
        <v>705</v>
      </c>
      <c r="C371" s="23" t="s">
        <v>704</v>
      </c>
      <c r="D371" s="4">
        <v>938.3357</v>
      </c>
    </row>
    <row r="372">
      <c r="A372" s="23" t="s">
        <v>183</v>
      </c>
      <c r="B372" s="23" t="s">
        <v>705</v>
      </c>
      <c r="C372" s="23" t="s">
        <v>703</v>
      </c>
      <c r="D372" s="4">
        <v>6811.5068</v>
      </c>
    </row>
    <row r="373">
      <c r="A373" s="23" t="s">
        <v>183</v>
      </c>
      <c r="B373" s="23" t="s">
        <v>705</v>
      </c>
      <c r="C373" s="23" t="s">
        <v>707</v>
      </c>
      <c r="D373" s="4">
        <v>291.2652</v>
      </c>
    </row>
    <row r="374">
      <c r="A374" s="23" t="s">
        <v>183</v>
      </c>
      <c r="B374" s="23" t="s">
        <v>705</v>
      </c>
      <c r="C374" s="23" t="s">
        <v>704</v>
      </c>
      <c r="D374" s="4">
        <v>1197.7486</v>
      </c>
    </row>
    <row r="375">
      <c r="A375" s="23" t="s">
        <v>183</v>
      </c>
      <c r="B375" s="23" t="s">
        <v>709</v>
      </c>
      <c r="C375" s="23" t="s">
        <v>735</v>
      </c>
      <c r="D375" s="4">
        <v>73441.9249</v>
      </c>
    </row>
    <row r="376">
      <c r="A376" s="23" t="s">
        <v>185</v>
      </c>
      <c r="B376" s="23" t="s">
        <v>710</v>
      </c>
      <c r="C376" s="23" t="s">
        <v>696</v>
      </c>
      <c r="D376" s="4">
        <v>507959.2854</v>
      </c>
    </row>
    <row r="377">
      <c r="A377" s="23" t="s">
        <v>185</v>
      </c>
      <c r="B377" s="23" t="s">
        <v>705</v>
      </c>
      <c r="C377" s="23" t="s">
        <v>703</v>
      </c>
      <c r="D377" s="4">
        <v>2685.1357</v>
      </c>
    </row>
    <row r="378">
      <c r="A378" s="23" t="s">
        <v>185</v>
      </c>
      <c r="B378" s="23" t="s">
        <v>705</v>
      </c>
      <c r="C378" s="23" t="s">
        <v>700</v>
      </c>
      <c r="D378" s="4">
        <v>8402.7713</v>
      </c>
    </row>
    <row r="379">
      <c r="A379" s="23" t="s">
        <v>185</v>
      </c>
      <c r="B379" s="23" t="s">
        <v>705</v>
      </c>
      <c r="C379" s="23" t="s">
        <v>701</v>
      </c>
      <c r="D379" s="4">
        <v>62318.5934</v>
      </c>
    </row>
    <row r="380">
      <c r="A380" s="23" t="s">
        <v>185</v>
      </c>
      <c r="B380" s="23" t="s">
        <v>705</v>
      </c>
      <c r="C380" s="23" t="s">
        <v>707</v>
      </c>
      <c r="D380" s="4">
        <v>8274.6365</v>
      </c>
    </row>
    <row r="381">
      <c r="A381" s="23" t="s">
        <v>185</v>
      </c>
      <c r="B381" s="23" t="s">
        <v>705</v>
      </c>
      <c r="C381" s="23" t="s">
        <v>708</v>
      </c>
      <c r="D381" s="4">
        <v>3924.0462</v>
      </c>
    </row>
    <row r="382">
      <c r="A382" s="23" t="s">
        <v>185</v>
      </c>
      <c r="B382" s="23" t="s">
        <v>705</v>
      </c>
      <c r="C382" s="23" t="s">
        <v>704</v>
      </c>
      <c r="D382" s="4">
        <v>2367.5907</v>
      </c>
    </row>
    <row r="383">
      <c r="A383" s="23" t="s">
        <v>185</v>
      </c>
      <c r="B383" s="23" t="s">
        <v>705</v>
      </c>
      <c r="C383" s="23" t="s">
        <v>713</v>
      </c>
      <c r="D383" s="4">
        <v>15678.2196</v>
      </c>
    </row>
    <row r="384">
      <c r="A384" s="23" t="s">
        <v>187</v>
      </c>
      <c r="B384" s="23" t="s">
        <v>702</v>
      </c>
      <c r="C384" s="23" t="s">
        <v>696</v>
      </c>
      <c r="D384" s="4">
        <v>1813.5383</v>
      </c>
    </row>
    <row r="385">
      <c r="A385" s="23" t="s">
        <v>187</v>
      </c>
      <c r="B385" s="23" t="s">
        <v>709</v>
      </c>
      <c r="C385" s="23" t="s">
        <v>696</v>
      </c>
      <c r="D385" s="4">
        <v>216.9651</v>
      </c>
    </row>
    <row r="386">
      <c r="A386" s="23" t="s">
        <v>189</v>
      </c>
      <c r="B386" s="23" t="s">
        <v>705</v>
      </c>
      <c r="C386" s="23" t="s">
        <v>703</v>
      </c>
      <c r="D386" s="4">
        <v>5363.9077</v>
      </c>
    </row>
    <row r="387">
      <c r="A387" s="23" t="s">
        <v>189</v>
      </c>
      <c r="B387" s="23" t="s">
        <v>705</v>
      </c>
      <c r="C387" s="23" t="s">
        <v>708</v>
      </c>
      <c r="D387" s="4">
        <v>7737.2467</v>
      </c>
    </row>
    <row r="388">
      <c r="A388" s="23" t="s">
        <v>193</v>
      </c>
      <c r="B388" s="23" t="s">
        <v>705</v>
      </c>
      <c r="C388" s="23" t="s">
        <v>703</v>
      </c>
      <c r="D388" s="4">
        <v>676.3728</v>
      </c>
    </row>
    <row r="389">
      <c r="A389" s="23" t="s">
        <v>193</v>
      </c>
      <c r="B389" s="23" t="s">
        <v>705</v>
      </c>
      <c r="C389" s="23" t="s">
        <v>708</v>
      </c>
      <c r="D389" s="4">
        <v>2576.3235</v>
      </c>
    </row>
    <row r="390">
      <c r="A390" s="23" t="s">
        <v>193</v>
      </c>
      <c r="B390" s="23" t="s">
        <v>705</v>
      </c>
      <c r="C390" s="23" t="s">
        <v>704</v>
      </c>
      <c r="D390" s="4">
        <v>344.2645</v>
      </c>
    </row>
    <row r="391">
      <c r="A391" s="23" t="s">
        <v>193</v>
      </c>
      <c r="B391" s="23" t="s">
        <v>709</v>
      </c>
      <c r="C391" s="23" t="s">
        <v>717</v>
      </c>
      <c r="D391" s="4">
        <v>1534.2863</v>
      </c>
    </row>
    <row r="392">
      <c r="A392" s="23" t="s">
        <v>195</v>
      </c>
      <c r="B392" s="23" t="s">
        <v>712</v>
      </c>
      <c r="C392" s="23" t="s">
        <v>718</v>
      </c>
      <c r="D392" s="4">
        <v>18742.0936</v>
      </c>
    </row>
    <row r="393">
      <c r="A393" s="23" t="s">
        <v>195</v>
      </c>
      <c r="B393" s="23" t="s">
        <v>709</v>
      </c>
      <c r="C393" s="23" t="s">
        <v>720</v>
      </c>
      <c r="D393" s="4">
        <v>0</v>
      </c>
    </row>
    <row r="394">
      <c r="A394" s="23" t="s">
        <v>197</v>
      </c>
      <c r="B394" s="23" t="s">
        <v>710</v>
      </c>
      <c r="C394" s="23" t="s">
        <v>717</v>
      </c>
      <c r="D394" s="4">
        <v>8688.0024</v>
      </c>
    </row>
    <row r="395">
      <c r="A395" s="23" t="s">
        <v>197</v>
      </c>
      <c r="B395" s="23" t="s">
        <v>712</v>
      </c>
      <c r="C395" s="23" t="s">
        <v>718</v>
      </c>
      <c r="D395" s="4">
        <v>1173.4142</v>
      </c>
    </row>
    <row r="396">
      <c r="A396" s="23" t="s">
        <v>197</v>
      </c>
      <c r="B396" s="23" t="s">
        <v>702</v>
      </c>
      <c r="C396" s="23" t="s">
        <v>721</v>
      </c>
      <c r="D396" s="4">
        <v>4277.3453</v>
      </c>
    </row>
    <row r="397">
      <c r="A397" s="23" t="s">
        <v>197</v>
      </c>
      <c r="B397" s="23" t="s">
        <v>705</v>
      </c>
      <c r="C397" s="23" t="s">
        <v>704</v>
      </c>
      <c r="D397" s="4">
        <v>496.1951</v>
      </c>
    </row>
    <row r="398">
      <c r="A398" s="23" t="s">
        <v>197</v>
      </c>
      <c r="B398" s="23" t="s">
        <v>705</v>
      </c>
      <c r="C398" s="23" t="s">
        <v>713</v>
      </c>
      <c r="D398" s="4">
        <v>11490.6224</v>
      </c>
    </row>
    <row r="399">
      <c r="A399" s="23" t="s">
        <v>197</v>
      </c>
      <c r="B399" s="23" t="s">
        <v>709</v>
      </c>
      <c r="C399" s="23" t="s">
        <v>721</v>
      </c>
      <c r="D399" s="4">
        <v>488.5232</v>
      </c>
    </row>
    <row r="400">
      <c r="A400" s="23" t="s">
        <v>197</v>
      </c>
      <c r="B400" s="23" t="s">
        <v>709</v>
      </c>
      <c r="C400" s="23" t="s">
        <v>717</v>
      </c>
      <c r="D400" s="4">
        <v>10578.9183</v>
      </c>
    </row>
    <row r="401">
      <c r="A401" s="23" t="s">
        <v>199</v>
      </c>
      <c r="B401" s="23" t="s">
        <v>712</v>
      </c>
      <c r="C401" s="23" t="s">
        <v>717</v>
      </c>
      <c r="D401" s="4">
        <v>406.6722</v>
      </c>
    </row>
    <row r="402">
      <c r="A402" s="23" t="s">
        <v>199</v>
      </c>
      <c r="B402" s="23" t="s">
        <v>702</v>
      </c>
      <c r="C402" s="23" t="s">
        <v>717</v>
      </c>
      <c r="D402" s="4">
        <v>16074.5437</v>
      </c>
    </row>
    <row r="403">
      <c r="A403" s="23" t="s">
        <v>199</v>
      </c>
      <c r="B403" s="23" t="s">
        <v>705</v>
      </c>
      <c r="C403" s="23" t="s">
        <v>706</v>
      </c>
      <c r="D403" s="4">
        <v>1373.8926</v>
      </c>
    </row>
    <row r="404">
      <c r="A404" s="23" t="s">
        <v>199</v>
      </c>
      <c r="B404" s="23" t="s">
        <v>705</v>
      </c>
      <c r="C404" s="23" t="s">
        <v>707</v>
      </c>
      <c r="D404" s="4">
        <v>759.3669</v>
      </c>
    </row>
    <row r="405">
      <c r="A405" s="23" t="s">
        <v>199</v>
      </c>
      <c r="B405" s="23" t="s">
        <v>709</v>
      </c>
      <c r="C405" s="23" t="s">
        <v>721</v>
      </c>
      <c r="D405" s="4">
        <v>6300.0562</v>
      </c>
    </row>
    <row r="406">
      <c r="A406" s="23" t="s">
        <v>199</v>
      </c>
      <c r="B406" s="23" t="s">
        <v>709</v>
      </c>
      <c r="C406" s="23" t="s">
        <v>717</v>
      </c>
      <c r="D406" s="4">
        <v>13475.7103</v>
      </c>
    </row>
    <row r="407">
      <c r="A407" s="23" t="s">
        <v>199</v>
      </c>
      <c r="B407" s="23" t="s">
        <v>709</v>
      </c>
      <c r="C407" s="23" t="s">
        <v>720</v>
      </c>
      <c r="D407" s="4">
        <v>684.6272</v>
      </c>
    </row>
    <row r="408">
      <c r="A408" s="23" t="s">
        <v>201</v>
      </c>
      <c r="B408" s="23" t="s">
        <v>710</v>
      </c>
      <c r="C408" s="23" t="s">
        <v>717</v>
      </c>
      <c r="D408" s="4">
        <v>4578.2389</v>
      </c>
    </row>
    <row r="409">
      <c r="A409" s="23" t="s">
        <v>201</v>
      </c>
      <c r="B409" s="23" t="s">
        <v>699</v>
      </c>
      <c r="C409" s="23" t="s">
        <v>701</v>
      </c>
      <c r="D409" s="4">
        <v>161909.5748</v>
      </c>
    </row>
    <row r="410">
      <c r="A410" s="23" t="s">
        <v>201</v>
      </c>
      <c r="B410" s="23" t="s">
        <v>712</v>
      </c>
      <c r="C410" s="23" t="s">
        <v>717</v>
      </c>
      <c r="D410" s="4">
        <v>23999.4861</v>
      </c>
    </row>
    <row r="411">
      <c r="A411" s="23" t="s">
        <v>201</v>
      </c>
      <c r="B411" s="23" t="s">
        <v>702</v>
      </c>
      <c r="C411" s="23" t="s">
        <v>717</v>
      </c>
      <c r="D411" s="4">
        <v>16555.9117</v>
      </c>
    </row>
    <row r="412">
      <c r="A412" s="23" t="s">
        <v>201</v>
      </c>
      <c r="B412" s="23" t="s">
        <v>705</v>
      </c>
      <c r="C412" s="23" t="s">
        <v>706</v>
      </c>
      <c r="D412" s="4">
        <v>2997.9107</v>
      </c>
    </row>
    <row r="413">
      <c r="A413" s="23" t="s">
        <v>201</v>
      </c>
      <c r="B413" s="23" t="s">
        <v>705</v>
      </c>
      <c r="C413" s="23" t="s">
        <v>707</v>
      </c>
      <c r="D413" s="4">
        <v>1114.3808</v>
      </c>
    </row>
    <row r="414">
      <c r="A414" s="23" t="s">
        <v>201</v>
      </c>
      <c r="B414" s="23" t="s">
        <v>705</v>
      </c>
      <c r="C414" s="23" t="s">
        <v>708</v>
      </c>
      <c r="D414" s="4">
        <v>197.7306</v>
      </c>
    </row>
    <row r="415">
      <c r="A415" s="23" t="s">
        <v>201</v>
      </c>
      <c r="B415" s="23" t="s">
        <v>705</v>
      </c>
      <c r="C415" s="23" t="s">
        <v>704</v>
      </c>
      <c r="D415" s="4">
        <v>11830.7652</v>
      </c>
    </row>
    <row r="416">
      <c r="A416" s="23" t="s">
        <v>201</v>
      </c>
      <c r="B416" s="23" t="s">
        <v>705</v>
      </c>
      <c r="C416" s="23" t="s">
        <v>713</v>
      </c>
      <c r="D416" s="4">
        <v>14079.6516</v>
      </c>
    </row>
    <row r="417">
      <c r="A417" s="23" t="s">
        <v>201</v>
      </c>
      <c r="B417" s="23" t="s">
        <v>709</v>
      </c>
      <c r="C417" s="23" t="s">
        <v>717</v>
      </c>
      <c r="D417" s="4">
        <v>54778.0662</v>
      </c>
    </row>
    <row r="418">
      <c r="A418" s="23" t="s">
        <v>203</v>
      </c>
      <c r="B418" s="23" t="s">
        <v>702</v>
      </c>
      <c r="C418" s="23" t="s">
        <v>717</v>
      </c>
      <c r="D418" s="4">
        <v>20429.8713</v>
      </c>
    </row>
    <row r="419">
      <c r="A419" s="23" t="s">
        <v>205</v>
      </c>
      <c r="B419" s="23" t="s">
        <v>710</v>
      </c>
      <c r="C419" s="23" t="s">
        <v>721</v>
      </c>
      <c r="D419" s="4">
        <v>467.1235</v>
      </c>
    </row>
    <row r="420">
      <c r="A420" s="23" t="s">
        <v>205</v>
      </c>
      <c r="B420" s="23" t="s">
        <v>710</v>
      </c>
      <c r="C420" s="23" t="s">
        <v>717</v>
      </c>
      <c r="D420" s="4">
        <v>25508.9105</v>
      </c>
    </row>
    <row r="421">
      <c r="A421" s="23" t="s">
        <v>205</v>
      </c>
      <c r="B421" s="23" t="s">
        <v>710</v>
      </c>
      <c r="C421" s="23" t="s">
        <v>703</v>
      </c>
      <c r="D421" s="4">
        <v>2218.6717</v>
      </c>
    </row>
    <row r="422">
      <c r="A422" s="23" t="s">
        <v>205</v>
      </c>
      <c r="B422" s="23" t="s">
        <v>705</v>
      </c>
      <c r="C422" s="23" t="s">
        <v>703</v>
      </c>
      <c r="D422" s="4">
        <v>10075.2162</v>
      </c>
    </row>
    <row r="423">
      <c r="A423" s="23" t="s">
        <v>205</v>
      </c>
      <c r="B423" s="23" t="s">
        <v>705</v>
      </c>
      <c r="C423" s="23" t="s">
        <v>700</v>
      </c>
      <c r="D423" s="4">
        <v>0</v>
      </c>
    </row>
    <row r="424">
      <c r="A424" s="23" t="s">
        <v>205</v>
      </c>
      <c r="B424" s="23" t="s">
        <v>705</v>
      </c>
      <c r="C424" s="23" t="s">
        <v>704</v>
      </c>
      <c r="D424" s="4">
        <v>306.9826</v>
      </c>
    </row>
    <row r="425">
      <c r="A425" s="23" t="s">
        <v>205</v>
      </c>
      <c r="B425" s="23" t="s">
        <v>709</v>
      </c>
      <c r="C425" s="23" t="s">
        <v>721</v>
      </c>
      <c r="D425" s="4">
        <v>3828.0935</v>
      </c>
    </row>
    <row r="426">
      <c r="A426" s="23" t="s">
        <v>205</v>
      </c>
      <c r="B426" s="23" t="s">
        <v>709</v>
      </c>
      <c r="C426" s="23" t="s">
        <v>703</v>
      </c>
      <c r="D426" s="4">
        <v>32100.4187</v>
      </c>
    </row>
    <row r="427">
      <c r="A427" s="23" t="s">
        <v>207</v>
      </c>
      <c r="B427" s="23" t="s">
        <v>697</v>
      </c>
      <c r="C427" s="23" t="s">
        <v>696</v>
      </c>
      <c r="D427" s="4">
        <v>25563.7343</v>
      </c>
    </row>
    <row r="428">
      <c r="A428" s="23" t="s">
        <v>207</v>
      </c>
      <c r="B428" s="23" t="s">
        <v>702</v>
      </c>
      <c r="C428" s="23" t="s">
        <v>703</v>
      </c>
      <c r="D428" s="4">
        <v>10736.2674</v>
      </c>
    </row>
    <row r="429">
      <c r="A429" s="23" t="s">
        <v>207</v>
      </c>
      <c r="B429" s="23" t="s">
        <v>705</v>
      </c>
      <c r="C429" s="23" t="s">
        <v>703</v>
      </c>
      <c r="D429" s="4">
        <v>2899.8587</v>
      </c>
    </row>
    <row r="430">
      <c r="A430" s="23" t="s">
        <v>207</v>
      </c>
      <c r="B430" s="23" t="s">
        <v>705</v>
      </c>
      <c r="C430" s="23" t="s">
        <v>700</v>
      </c>
      <c r="D430" s="4">
        <v>5495.5705</v>
      </c>
    </row>
    <row r="431">
      <c r="A431" s="23" t="s">
        <v>207</v>
      </c>
      <c r="B431" s="23" t="s">
        <v>705</v>
      </c>
      <c r="C431" s="23" t="s">
        <v>706</v>
      </c>
      <c r="D431" s="4">
        <v>12030.3534</v>
      </c>
    </row>
    <row r="432">
      <c r="A432" s="23" t="s">
        <v>207</v>
      </c>
      <c r="B432" s="23" t="s">
        <v>705</v>
      </c>
      <c r="C432" s="23" t="s">
        <v>707</v>
      </c>
      <c r="D432" s="4">
        <v>63.5288</v>
      </c>
    </row>
    <row r="433">
      <c r="A433" s="23" t="s">
        <v>207</v>
      </c>
      <c r="B433" s="23" t="s">
        <v>705</v>
      </c>
      <c r="C433" s="23" t="s">
        <v>708</v>
      </c>
      <c r="D433" s="4">
        <v>523.2113</v>
      </c>
    </row>
    <row r="434">
      <c r="A434" s="23" t="s">
        <v>207</v>
      </c>
      <c r="B434" s="23" t="s">
        <v>705</v>
      </c>
      <c r="C434" s="23" t="s">
        <v>704</v>
      </c>
      <c r="D434" s="4">
        <v>1039.3113</v>
      </c>
    </row>
    <row r="435">
      <c r="A435" s="23" t="s">
        <v>207</v>
      </c>
      <c r="B435" s="23" t="s">
        <v>705</v>
      </c>
      <c r="C435" s="23" t="s">
        <v>713</v>
      </c>
      <c r="D435" s="4">
        <v>22366.884</v>
      </c>
    </row>
    <row r="436">
      <c r="A436" s="23" t="s">
        <v>207</v>
      </c>
      <c r="B436" s="23" t="s">
        <v>709</v>
      </c>
      <c r="C436" s="23" t="s">
        <v>696</v>
      </c>
      <c r="D436" s="4">
        <v>71810.1141</v>
      </c>
    </row>
    <row r="437">
      <c r="A437" s="23" t="s">
        <v>209</v>
      </c>
      <c r="B437" s="23" t="s">
        <v>709</v>
      </c>
      <c r="C437" s="23" t="s">
        <v>720</v>
      </c>
      <c r="D437" s="4">
        <v>15185.3604</v>
      </c>
    </row>
    <row r="438">
      <c r="A438" s="23" t="s">
        <v>209</v>
      </c>
      <c r="B438" s="23" t="s">
        <v>709</v>
      </c>
      <c r="C438" s="23" t="s">
        <v>736</v>
      </c>
      <c r="D438" s="4">
        <v>17883.4657</v>
      </c>
    </row>
    <row r="439">
      <c r="A439" s="23" t="s">
        <v>211</v>
      </c>
      <c r="B439" s="23" t="s">
        <v>698</v>
      </c>
      <c r="C439" s="23" t="s">
        <v>696</v>
      </c>
      <c r="D439" s="4">
        <v>1920.1524</v>
      </c>
    </row>
    <row r="440">
      <c r="A440" s="23" t="s">
        <v>211</v>
      </c>
      <c r="B440" s="23" t="s">
        <v>709</v>
      </c>
      <c r="C440" s="23" t="s">
        <v>696</v>
      </c>
      <c r="D440" s="4">
        <v>11717.7434</v>
      </c>
    </row>
    <row r="441">
      <c r="A441" s="23" t="s">
        <v>213</v>
      </c>
      <c r="B441" s="23" t="s">
        <v>699</v>
      </c>
      <c r="C441" s="23" t="s">
        <v>708</v>
      </c>
      <c r="D441" s="4">
        <v>4447.0156</v>
      </c>
    </row>
    <row r="442">
      <c r="A442" s="23" t="s">
        <v>213</v>
      </c>
      <c r="B442" s="23" t="s">
        <v>712</v>
      </c>
      <c r="C442" s="23" t="s">
        <v>735</v>
      </c>
      <c r="D442" s="4">
        <v>6938.8612</v>
      </c>
    </row>
    <row r="443">
      <c r="A443" s="23" t="s">
        <v>213</v>
      </c>
      <c r="B443" s="23" t="s">
        <v>702</v>
      </c>
      <c r="C443" s="23" t="s">
        <v>703</v>
      </c>
      <c r="D443" s="4">
        <v>18696.986</v>
      </c>
    </row>
    <row r="444">
      <c r="A444" s="23" t="s">
        <v>213</v>
      </c>
      <c r="B444" s="23" t="s">
        <v>702</v>
      </c>
      <c r="C444" s="23" t="s">
        <v>704</v>
      </c>
      <c r="D444" s="4">
        <v>1167.446</v>
      </c>
    </row>
    <row r="445">
      <c r="A445" s="23" t="s">
        <v>213</v>
      </c>
      <c r="B445" s="23" t="s">
        <v>705</v>
      </c>
      <c r="C445" s="23" t="s">
        <v>707</v>
      </c>
      <c r="D445" s="4">
        <v>1768.3647</v>
      </c>
    </row>
    <row r="446">
      <c r="A446" s="23" t="s">
        <v>213</v>
      </c>
      <c r="B446" s="23" t="s">
        <v>709</v>
      </c>
      <c r="C446" s="23" t="s">
        <v>696</v>
      </c>
      <c r="D446" s="4">
        <v>68483.2606</v>
      </c>
    </row>
    <row r="447">
      <c r="A447" s="23" t="s">
        <v>213</v>
      </c>
      <c r="B447" s="23" t="s">
        <v>709</v>
      </c>
      <c r="C447" s="23" t="s">
        <v>735</v>
      </c>
      <c r="D447" s="4">
        <v>24085.4918</v>
      </c>
    </row>
    <row r="448">
      <c r="A448" s="23" t="s">
        <v>215</v>
      </c>
      <c r="B448" s="23" t="s">
        <v>705</v>
      </c>
      <c r="C448" s="23" t="s">
        <v>703</v>
      </c>
      <c r="D448" s="4">
        <v>12699.0874</v>
      </c>
    </row>
    <row r="449">
      <c r="A449" s="23" t="s">
        <v>217</v>
      </c>
      <c r="B449" s="23" t="s">
        <v>712</v>
      </c>
      <c r="C449" s="23" t="s">
        <v>717</v>
      </c>
      <c r="D449" s="4">
        <v>127381.7187</v>
      </c>
    </row>
    <row r="450">
      <c r="A450" s="23" t="s">
        <v>219</v>
      </c>
      <c r="B450" s="23" t="s">
        <v>702</v>
      </c>
      <c r="C450" s="23" t="s">
        <v>703</v>
      </c>
      <c r="D450" s="4">
        <v>752.3216</v>
      </c>
    </row>
    <row r="451">
      <c r="A451" s="23" t="s">
        <v>219</v>
      </c>
      <c r="B451" s="23" t="s">
        <v>709</v>
      </c>
      <c r="C451" s="23" t="s">
        <v>696</v>
      </c>
      <c r="D451" s="4">
        <v>0</v>
      </c>
    </row>
    <row r="452">
      <c r="A452" s="23" t="s">
        <v>221</v>
      </c>
      <c r="B452" s="23" t="s">
        <v>709</v>
      </c>
      <c r="C452" s="23" t="s">
        <v>704</v>
      </c>
      <c r="D452" s="4">
        <v>31546.7729</v>
      </c>
    </row>
    <row r="453">
      <c r="A453" s="23" t="s">
        <v>223</v>
      </c>
      <c r="B453" s="23" t="s">
        <v>712</v>
      </c>
      <c r="C453" s="23" t="s">
        <v>717</v>
      </c>
      <c r="D453" s="4">
        <v>12166.2918</v>
      </c>
    </row>
    <row r="454">
      <c r="A454" s="23" t="s">
        <v>223</v>
      </c>
      <c r="B454" s="23" t="s">
        <v>705</v>
      </c>
      <c r="C454" s="23" t="s">
        <v>703</v>
      </c>
      <c r="D454" s="4">
        <v>458.4405</v>
      </c>
    </row>
    <row r="455">
      <c r="A455" s="23" t="s">
        <v>223</v>
      </c>
      <c r="B455" s="23" t="s">
        <v>709</v>
      </c>
      <c r="C455" s="23" t="s">
        <v>717</v>
      </c>
      <c r="D455" s="4">
        <v>879.2913</v>
      </c>
    </row>
    <row r="456">
      <c r="A456" s="23" t="s">
        <v>225</v>
      </c>
      <c r="B456" s="23" t="s">
        <v>712</v>
      </c>
      <c r="C456" s="23" t="s">
        <v>704</v>
      </c>
      <c r="D456" s="4">
        <v>606.711</v>
      </c>
    </row>
    <row r="457">
      <c r="A457" s="23" t="s">
        <v>225</v>
      </c>
      <c r="B457" s="23" t="s">
        <v>705</v>
      </c>
      <c r="C457" s="23" t="s">
        <v>703</v>
      </c>
      <c r="D457" s="4">
        <v>5045.5602</v>
      </c>
    </row>
    <row r="458">
      <c r="A458" s="23" t="s">
        <v>225</v>
      </c>
      <c r="B458" s="23" t="s">
        <v>705</v>
      </c>
      <c r="C458" s="23" t="s">
        <v>706</v>
      </c>
      <c r="D458" s="4">
        <v>0</v>
      </c>
    </row>
    <row r="459">
      <c r="A459" s="23" t="s">
        <v>225</v>
      </c>
      <c r="B459" s="23" t="s">
        <v>709</v>
      </c>
      <c r="C459" s="23" t="s">
        <v>706</v>
      </c>
      <c r="D459" s="4">
        <v>6028.3111</v>
      </c>
    </row>
    <row r="460">
      <c r="A460" s="23" t="s">
        <v>225</v>
      </c>
      <c r="B460" s="23" t="s">
        <v>709</v>
      </c>
      <c r="C460" s="23" t="s">
        <v>704</v>
      </c>
      <c r="D460" s="4">
        <v>324.2387</v>
      </c>
    </row>
    <row r="461">
      <c r="A461" s="23" t="s">
        <v>225</v>
      </c>
      <c r="B461" s="23" t="s">
        <v>709</v>
      </c>
      <c r="C461" s="23" t="s">
        <v>732</v>
      </c>
      <c r="D461" s="4">
        <v>824.3356</v>
      </c>
    </row>
    <row r="462">
      <c r="A462" s="23" t="s">
        <v>227</v>
      </c>
      <c r="B462" s="23" t="s">
        <v>705</v>
      </c>
      <c r="C462" s="23" t="s">
        <v>703</v>
      </c>
      <c r="D462" s="4">
        <v>2221.9031</v>
      </c>
    </row>
    <row r="463">
      <c r="A463" s="23" t="s">
        <v>229</v>
      </c>
      <c r="B463" s="23" t="s">
        <v>705</v>
      </c>
      <c r="C463" s="23" t="s">
        <v>703</v>
      </c>
      <c r="D463" s="4">
        <v>13063.2678</v>
      </c>
    </row>
    <row r="464">
      <c r="A464" s="23" t="s">
        <v>229</v>
      </c>
      <c r="B464" s="23" t="s">
        <v>705</v>
      </c>
      <c r="C464" s="23" t="s">
        <v>706</v>
      </c>
      <c r="D464" s="4">
        <v>868.421</v>
      </c>
    </row>
    <row r="465">
      <c r="A465" s="23" t="s">
        <v>229</v>
      </c>
      <c r="B465" s="23" t="s">
        <v>705</v>
      </c>
      <c r="C465" s="23" t="s">
        <v>704</v>
      </c>
      <c r="D465" s="4">
        <v>10029.581</v>
      </c>
    </row>
    <row r="466">
      <c r="A466" s="23" t="s">
        <v>233</v>
      </c>
      <c r="B466" s="23" t="s">
        <v>705</v>
      </c>
      <c r="C466" s="23" t="s">
        <v>703</v>
      </c>
      <c r="D466" s="4">
        <v>36183.7484</v>
      </c>
    </row>
    <row r="467">
      <c r="A467" s="23" t="s">
        <v>235</v>
      </c>
      <c r="B467" s="23" t="s">
        <v>699</v>
      </c>
      <c r="C467" s="23" t="s">
        <v>719</v>
      </c>
      <c r="D467" s="4">
        <v>32621.6625</v>
      </c>
    </row>
    <row r="468">
      <c r="A468" s="23" t="s">
        <v>235</v>
      </c>
      <c r="B468" s="23" t="s">
        <v>712</v>
      </c>
      <c r="C468" s="23" t="s">
        <v>717</v>
      </c>
      <c r="D468" s="4">
        <v>9411.747</v>
      </c>
    </row>
    <row r="469">
      <c r="A469" s="23" t="s">
        <v>235</v>
      </c>
      <c r="B469" s="23" t="s">
        <v>702</v>
      </c>
      <c r="C469" s="23" t="s">
        <v>721</v>
      </c>
      <c r="D469" s="4">
        <v>8589.203</v>
      </c>
    </row>
    <row r="470">
      <c r="A470" s="23" t="s">
        <v>235</v>
      </c>
      <c r="B470" s="23" t="s">
        <v>709</v>
      </c>
      <c r="C470" s="23" t="s">
        <v>717</v>
      </c>
      <c r="D470" s="4">
        <v>12217.7633</v>
      </c>
    </row>
    <row r="471">
      <c r="A471" s="23" t="s">
        <v>237</v>
      </c>
      <c r="B471" s="23" t="s">
        <v>705</v>
      </c>
      <c r="C471" s="23" t="s">
        <v>703</v>
      </c>
      <c r="D471" s="4">
        <v>6229.4269</v>
      </c>
    </row>
    <row r="472">
      <c r="A472" s="23" t="s">
        <v>237</v>
      </c>
      <c r="B472" s="23" t="s">
        <v>705</v>
      </c>
      <c r="C472" s="23" t="s">
        <v>707</v>
      </c>
      <c r="D472" s="4">
        <v>737.1428</v>
      </c>
    </row>
    <row r="473">
      <c r="A473" s="23" t="s">
        <v>237</v>
      </c>
      <c r="B473" s="23" t="s">
        <v>705</v>
      </c>
      <c r="C473" s="23" t="s">
        <v>704</v>
      </c>
      <c r="D473" s="4">
        <v>996.8965</v>
      </c>
    </row>
    <row r="474">
      <c r="A474" s="23" t="s">
        <v>237</v>
      </c>
      <c r="B474" s="23" t="s">
        <v>709</v>
      </c>
      <c r="C474" s="23" t="s">
        <v>717</v>
      </c>
      <c r="D474" s="4">
        <v>1923.4497</v>
      </c>
    </row>
    <row r="475">
      <c r="A475" s="23" t="s">
        <v>239</v>
      </c>
      <c r="B475" s="23" t="s">
        <v>705</v>
      </c>
      <c r="C475" s="23" t="s">
        <v>703</v>
      </c>
      <c r="D475" s="4">
        <v>4219.8617</v>
      </c>
    </row>
    <row r="476">
      <c r="A476" s="23" t="s">
        <v>239</v>
      </c>
      <c r="B476" s="23" t="s">
        <v>705</v>
      </c>
      <c r="C476" s="23" t="s">
        <v>707</v>
      </c>
      <c r="D476" s="4">
        <v>5366.9742</v>
      </c>
    </row>
    <row r="477">
      <c r="A477" s="23" t="s">
        <v>239</v>
      </c>
      <c r="B477" s="23" t="s">
        <v>705</v>
      </c>
      <c r="C477" s="23" t="s">
        <v>708</v>
      </c>
      <c r="D477" s="4">
        <v>5768.1508</v>
      </c>
    </row>
    <row r="478">
      <c r="A478" s="23" t="s">
        <v>239</v>
      </c>
      <c r="B478" s="23" t="s">
        <v>705</v>
      </c>
      <c r="C478" s="23" t="s">
        <v>704</v>
      </c>
      <c r="D478" s="4">
        <v>7392.6964</v>
      </c>
    </row>
    <row r="479">
      <c r="A479" s="23" t="s">
        <v>239</v>
      </c>
      <c r="B479" s="23" t="s">
        <v>705</v>
      </c>
      <c r="C479" s="23" t="s">
        <v>713</v>
      </c>
      <c r="D479" s="4">
        <v>5450.1551</v>
      </c>
    </row>
    <row r="480">
      <c r="A480" s="23" t="s">
        <v>239</v>
      </c>
      <c r="B480" s="23" t="s">
        <v>709</v>
      </c>
      <c r="C480" s="23" t="s">
        <v>735</v>
      </c>
      <c r="D480" s="4">
        <v>11475.3008</v>
      </c>
    </row>
    <row r="481">
      <c r="A481" s="23" t="s">
        <v>243</v>
      </c>
      <c r="B481" s="23" t="s">
        <v>699</v>
      </c>
      <c r="C481" s="23" t="s">
        <v>701</v>
      </c>
      <c r="D481" s="4">
        <v>17717.7193</v>
      </c>
    </row>
    <row r="482">
      <c r="A482" s="23" t="s">
        <v>243</v>
      </c>
      <c r="B482" s="23" t="s">
        <v>705</v>
      </c>
      <c r="C482" s="23" t="s">
        <v>703</v>
      </c>
      <c r="D482" s="4">
        <v>16079.5007</v>
      </c>
    </row>
    <row r="483">
      <c r="A483" s="23" t="s">
        <v>243</v>
      </c>
      <c r="B483" s="23" t="s">
        <v>705</v>
      </c>
      <c r="C483" s="23" t="s">
        <v>707</v>
      </c>
      <c r="D483" s="4">
        <v>9004.4703</v>
      </c>
    </row>
    <row r="484">
      <c r="A484" s="23" t="s">
        <v>243</v>
      </c>
      <c r="B484" s="23" t="s">
        <v>705</v>
      </c>
      <c r="C484" s="23" t="s">
        <v>704</v>
      </c>
      <c r="D484" s="4">
        <v>397.8573</v>
      </c>
    </row>
    <row r="485">
      <c r="A485" s="23" t="s">
        <v>243</v>
      </c>
      <c r="B485" s="23" t="s">
        <v>709</v>
      </c>
      <c r="C485" s="23" t="s">
        <v>721</v>
      </c>
      <c r="D485" s="4">
        <v>15881.3304</v>
      </c>
    </row>
    <row r="486">
      <c r="A486" s="23" t="s">
        <v>247</v>
      </c>
      <c r="B486" s="23" t="s">
        <v>712</v>
      </c>
      <c r="C486" s="23" t="s">
        <v>704</v>
      </c>
      <c r="D486" s="4">
        <v>0</v>
      </c>
    </row>
    <row r="487">
      <c r="A487" s="23" t="s">
        <v>247</v>
      </c>
      <c r="B487" s="23" t="s">
        <v>705</v>
      </c>
      <c r="C487" s="23" t="s">
        <v>704</v>
      </c>
      <c r="D487" s="4">
        <v>0</v>
      </c>
    </row>
    <row r="488">
      <c r="A488" s="23" t="s">
        <v>247</v>
      </c>
      <c r="B488" s="23" t="s">
        <v>709</v>
      </c>
      <c r="C488" s="23" t="s">
        <v>704</v>
      </c>
      <c r="D488" s="4">
        <v>3187.4309</v>
      </c>
    </row>
    <row r="489">
      <c r="A489" s="23" t="s">
        <v>247</v>
      </c>
      <c r="B489" s="23" t="s">
        <v>715</v>
      </c>
      <c r="C489" s="23" t="s">
        <v>704</v>
      </c>
      <c r="D489" s="4">
        <v>244.0033</v>
      </c>
    </row>
    <row r="490">
      <c r="A490" s="23" t="s">
        <v>249</v>
      </c>
      <c r="B490" s="23" t="s">
        <v>705</v>
      </c>
      <c r="C490" s="23" t="s">
        <v>703</v>
      </c>
      <c r="D490" s="4">
        <v>8512.6167</v>
      </c>
    </row>
    <row r="491">
      <c r="A491" s="23" t="s">
        <v>249</v>
      </c>
      <c r="B491" s="23" t="s">
        <v>709</v>
      </c>
      <c r="C491" s="23" t="s">
        <v>721</v>
      </c>
      <c r="D491" s="4">
        <v>987.0375</v>
      </c>
    </row>
    <row r="492">
      <c r="A492" s="23" t="s">
        <v>249</v>
      </c>
      <c r="B492" s="23" t="s">
        <v>709</v>
      </c>
      <c r="C492" s="23" t="s">
        <v>737</v>
      </c>
      <c r="D492" s="4">
        <v>6295.7256</v>
      </c>
    </row>
    <row r="493">
      <c r="A493" s="23" t="s">
        <v>251</v>
      </c>
      <c r="B493" s="23" t="s">
        <v>710</v>
      </c>
      <c r="C493" s="23" t="s">
        <v>696</v>
      </c>
      <c r="D493" s="4">
        <v>7293.3584</v>
      </c>
    </row>
    <row r="494">
      <c r="A494" s="23" t="s">
        <v>253</v>
      </c>
      <c r="B494" s="23" t="s">
        <v>697</v>
      </c>
      <c r="C494" s="23" t="s">
        <v>696</v>
      </c>
      <c r="D494" s="4">
        <v>2176.2459</v>
      </c>
    </row>
    <row r="495">
      <c r="A495" s="23" t="s">
        <v>253</v>
      </c>
      <c r="B495" s="23" t="s">
        <v>702</v>
      </c>
      <c r="C495" s="23" t="s">
        <v>703</v>
      </c>
      <c r="D495" s="4">
        <v>1799.5356</v>
      </c>
    </row>
    <row r="496">
      <c r="A496" s="23" t="s">
        <v>253</v>
      </c>
      <c r="B496" s="23" t="s">
        <v>702</v>
      </c>
      <c r="C496" s="23" t="s">
        <v>696</v>
      </c>
      <c r="D496" s="4">
        <v>517.0343</v>
      </c>
    </row>
    <row r="497">
      <c r="A497" s="23" t="s">
        <v>253</v>
      </c>
      <c r="B497" s="23" t="s">
        <v>705</v>
      </c>
      <c r="C497" s="23" t="s">
        <v>703</v>
      </c>
      <c r="D497" s="4">
        <v>594.8625</v>
      </c>
    </row>
    <row r="498">
      <c r="A498" s="23" t="s">
        <v>253</v>
      </c>
      <c r="B498" s="23" t="s">
        <v>705</v>
      </c>
      <c r="C498" s="23" t="s">
        <v>707</v>
      </c>
      <c r="D498" s="4">
        <v>92.3256</v>
      </c>
    </row>
    <row r="499">
      <c r="A499" s="23" t="s">
        <v>253</v>
      </c>
      <c r="B499" s="23" t="s">
        <v>705</v>
      </c>
      <c r="C499" s="23" t="s">
        <v>704</v>
      </c>
      <c r="D499" s="4">
        <v>880.929</v>
      </c>
    </row>
    <row r="500">
      <c r="A500" s="23" t="s">
        <v>253</v>
      </c>
      <c r="B500" s="23" t="s">
        <v>709</v>
      </c>
      <c r="C500" s="23" t="s">
        <v>696</v>
      </c>
      <c r="D500" s="4">
        <v>5977.6419</v>
      </c>
    </row>
    <row r="501">
      <c r="A501" s="23" t="s">
        <v>255</v>
      </c>
      <c r="B501" s="23" t="s">
        <v>705</v>
      </c>
      <c r="C501" s="23" t="s">
        <v>703</v>
      </c>
      <c r="D501" s="4">
        <v>2758.7764</v>
      </c>
    </row>
    <row r="502">
      <c r="A502" s="23" t="s">
        <v>257</v>
      </c>
      <c r="B502" s="23" t="s">
        <v>712</v>
      </c>
      <c r="C502" s="23" t="s">
        <v>738</v>
      </c>
      <c r="D502" s="4">
        <v>1617.1925</v>
      </c>
    </row>
    <row r="503">
      <c r="A503" s="23" t="s">
        <v>257</v>
      </c>
      <c r="B503" s="23" t="s">
        <v>702</v>
      </c>
      <c r="C503" s="23" t="s">
        <v>738</v>
      </c>
      <c r="D503" s="4">
        <v>2785.1001</v>
      </c>
    </row>
    <row r="504">
      <c r="A504" s="23" t="s">
        <v>257</v>
      </c>
      <c r="B504" s="23" t="s">
        <v>705</v>
      </c>
      <c r="C504" s="23" t="s">
        <v>703</v>
      </c>
      <c r="D504" s="4">
        <v>3014.9139</v>
      </c>
    </row>
    <row r="505">
      <c r="A505" s="23" t="s">
        <v>257</v>
      </c>
      <c r="B505" s="23" t="s">
        <v>709</v>
      </c>
      <c r="C505" s="23" t="s">
        <v>737</v>
      </c>
      <c r="D505" s="4">
        <v>5294.4546</v>
      </c>
    </row>
    <row r="506">
      <c r="A506" s="23" t="s">
        <v>257</v>
      </c>
      <c r="B506" s="23" t="s">
        <v>709</v>
      </c>
      <c r="C506" s="23" t="s">
        <v>738</v>
      </c>
      <c r="D506" s="4">
        <v>2369.0306</v>
      </c>
    </row>
    <row r="507">
      <c r="A507" s="23" t="s">
        <v>259</v>
      </c>
      <c r="B507" s="23" t="s">
        <v>705</v>
      </c>
      <c r="C507" s="23" t="s">
        <v>708</v>
      </c>
      <c r="D507" s="4">
        <v>93.4137</v>
      </c>
    </row>
    <row r="508">
      <c r="A508" s="23" t="s">
        <v>259</v>
      </c>
      <c r="B508" s="23" t="s">
        <v>705</v>
      </c>
      <c r="C508" s="23" t="s">
        <v>704</v>
      </c>
      <c r="D508" s="4">
        <v>2100.2202</v>
      </c>
    </row>
    <row r="509">
      <c r="A509" s="23" t="s">
        <v>259</v>
      </c>
      <c r="B509" s="23" t="s">
        <v>709</v>
      </c>
      <c r="C509" s="23" t="s">
        <v>696</v>
      </c>
      <c r="D509" s="4">
        <v>63670.284</v>
      </c>
    </row>
    <row r="510">
      <c r="A510" s="23" t="s">
        <v>263</v>
      </c>
      <c r="B510" s="23" t="s">
        <v>705</v>
      </c>
      <c r="C510" s="23" t="s">
        <v>703</v>
      </c>
      <c r="D510" s="4">
        <v>3440.7986</v>
      </c>
    </row>
    <row r="511">
      <c r="A511" s="23" t="s">
        <v>263</v>
      </c>
      <c r="B511" s="23" t="s">
        <v>705</v>
      </c>
      <c r="C511" s="23" t="s">
        <v>704</v>
      </c>
      <c r="D511" s="4">
        <v>1052.7864</v>
      </c>
    </row>
    <row r="512">
      <c r="A512" s="23" t="s">
        <v>263</v>
      </c>
      <c r="B512" s="23" t="s">
        <v>709</v>
      </c>
      <c r="C512" s="23" t="s">
        <v>721</v>
      </c>
      <c r="D512" s="4">
        <v>270.2392</v>
      </c>
    </row>
    <row r="513">
      <c r="A513" s="23" t="s">
        <v>263</v>
      </c>
      <c r="B513" s="23" t="s">
        <v>709</v>
      </c>
      <c r="C513" s="23" t="s">
        <v>703</v>
      </c>
      <c r="D513" s="4">
        <v>916.6611</v>
      </c>
    </row>
    <row r="514">
      <c r="A514" s="23" t="s">
        <v>265</v>
      </c>
      <c r="B514" s="23" t="s">
        <v>705</v>
      </c>
      <c r="C514" s="23" t="s">
        <v>703</v>
      </c>
      <c r="D514" s="4">
        <v>1479.2098</v>
      </c>
    </row>
    <row r="515">
      <c r="A515" s="23" t="s">
        <v>265</v>
      </c>
      <c r="B515" s="23" t="s">
        <v>705</v>
      </c>
      <c r="C515" s="23" t="s">
        <v>704</v>
      </c>
      <c r="D515" s="4">
        <v>498.69</v>
      </c>
    </row>
    <row r="516">
      <c r="A516" s="23" t="s">
        <v>265</v>
      </c>
      <c r="B516" s="23" t="s">
        <v>709</v>
      </c>
      <c r="C516" s="23" t="s">
        <v>718</v>
      </c>
      <c r="D516" s="4">
        <v>210.1067</v>
      </c>
    </row>
    <row r="517">
      <c r="A517" s="23" t="s">
        <v>267</v>
      </c>
      <c r="B517" s="23" t="s">
        <v>712</v>
      </c>
      <c r="C517" s="23" t="s">
        <v>720</v>
      </c>
      <c r="D517" s="4">
        <v>959.9003</v>
      </c>
    </row>
    <row r="518">
      <c r="A518" s="23" t="s">
        <v>267</v>
      </c>
      <c r="B518" s="23" t="s">
        <v>705</v>
      </c>
      <c r="C518" s="23" t="s">
        <v>708</v>
      </c>
      <c r="D518" s="4">
        <v>300.7836</v>
      </c>
    </row>
    <row r="519">
      <c r="A519" s="23" t="s">
        <v>267</v>
      </c>
      <c r="B519" s="23" t="s">
        <v>705</v>
      </c>
      <c r="C519" s="23" t="s">
        <v>704</v>
      </c>
      <c r="D519" s="4">
        <v>3791.1193</v>
      </c>
    </row>
    <row r="520">
      <c r="A520" s="23" t="s">
        <v>267</v>
      </c>
      <c r="B520" s="23" t="s">
        <v>709</v>
      </c>
      <c r="C520" s="23" t="s">
        <v>717</v>
      </c>
      <c r="D520" s="4">
        <v>890.2824</v>
      </c>
    </row>
    <row r="521">
      <c r="A521" s="23" t="s">
        <v>267</v>
      </c>
      <c r="B521" s="23" t="s">
        <v>709</v>
      </c>
      <c r="C521" s="23" t="s">
        <v>737</v>
      </c>
      <c r="D521" s="4">
        <v>3297.3423</v>
      </c>
    </row>
    <row r="522">
      <c r="A522" s="23" t="s">
        <v>267</v>
      </c>
      <c r="B522" s="23" t="s">
        <v>709</v>
      </c>
      <c r="C522" s="23" t="s">
        <v>720</v>
      </c>
      <c r="D522" s="4">
        <v>708.8187</v>
      </c>
    </row>
    <row r="523">
      <c r="A523" s="23" t="s">
        <v>269</v>
      </c>
      <c r="B523" s="23" t="s">
        <v>698</v>
      </c>
      <c r="C523" s="23" t="s">
        <v>717</v>
      </c>
      <c r="D523" s="4">
        <v>37512.7642</v>
      </c>
    </row>
    <row r="524">
      <c r="A524" s="23" t="s">
        <v>269</v>
      </c>
      <c r="B524" s="23" t="s">
        <v>702</v>
      </c>
      <c r="C524" s="23" t="s">
        <v>703</v>
      </c>
      <c r="D524" s="4">
        <v>2901.6612</v>
      </c>
    </row>
    <row r="525">
      <c r="A525" s="23" t="s">
        <v>269</v>
      </c>
      <c r="B525" s="23" t="s">
        <v>705</v>
      </c>
      <c r="C525" s="23" t="s">
        <v>707</v>
      </c>
      <c r="D525" s="4">
        <v>445.2401</v>
      </c>
    </row>
    <row r="526">
      <c r="A526" s="23" t="s">
        <v>269</v>
      </c>
      <c r="B526" s="23" t="s">
        <v>705</v>
      </c>
      <c r="C526" s="23" t="s">
        <v>704</v>
      </c>
      <c r="D526" s="4">
        <v>1095.6629</v>
      </c>
    </row>
    <row r="527">
      <c r="A527" s="23" t="s">
        <v>269</v>
      </c>
      <c r="B527" s="23" t="s">
        <v>709</v>
      </c>
      <c r="C527" s="23" t="s">
        <v>717</v>
      </c>
      <c r="D527" s="4">
        <v>1918.02</v>
      </c>
    </row>
    <row r="528">
      <c r="A528" s="23" t="s">
        <v>271</v>
      </c>
      <c r="B528" s="23" t="s">
        <v>702</v>
      </c>
      <c r="C528" s="23" t="s">
        <v>703</v>
      </c>
      <c r="D528" s="4">
        <v>62314.2739</v>
      </c>
    </row>
    <row r="529">
      <c r="A529" s="23" t="s">
        <v>271</v>
      </c>
      <c r="B529" s="23" t="s">
        <v>705</v>
      </c>
      <c r="C529" s="23" t="s">
        <v>704</v>
      </c>
      <c r="D529" s="4">
        <v>3880.3894</v>
      </c>
    </row>
    <row r="530">
      <c r="A530" s="23" t="s">
        <v>271</v>
      </c>
      <c r="B530" s="23" t="s">
        <v>709</v>
      </c>
      <c r="C530" s="23" t="s">
        <v>703</v>
      </c>
      <c r="D530" s="4">
        <v>116246.5937</v>
      </c>
    </row>
    <row r="531">
      <c r="A531" s="23" t="s">
        <v>273</v>
      </c>
      <c r="B531" s="23" t="s">
        <v>697</v>
      </c>
      <c r="C531" s="23" t="s">
        <v>717</v>
      </c>
      <c r="D531" s="4">
        <v>192.345</v>
      </c>
    </row>
    <row r="532">
      <c r="A532" s="23" t="s">
        <v>273</v>
      </c>
      <c r="B532" s="23" t="s">
        <v>712</v>
      </c>
      <c r="C532" s="23" t="s">
        <v>703</v>
      </c>
      <c r="D532" s="4">
        <v>2106.617</v>
      </c>
    </row>
    <row r="533">
      <c r="A533" s="23" t="s">
        <v>273</v>
      </c>
      <c r="B533" s="23" t="s">
        <v>702</v>
      </c>
      <c r="C533" s="23" t="s">
        <v>721</v>
      </c>
      <c r="D533" s="4">
        <v>6536.3546</v>
      </c>
    </row>
    <row r="534">
      <c r="A534" s="23" t="s">
        <v>273</v>
      </c>
      <c r="B534" s="23" t="s">
        <v>705</v>
      </c>
      <c r="C534" s="23" t="s">
        <v>700</v>
      </c>
      <c r="D534" s="4">
        <v>28740.7346</v>
      </c>
    </row>
    <row r="535">
      <c r="A535" s="23" t="s">
        <v>273</v>
      </c>
      <c r="B535" s="23" t="s">
        <v>705</v>
      </c>
      <c r="C535" s="23" t="s">
        <v>707</v>
      </c>
      <c r="D535" s="4">
        <v>2952.6052</v>
      </c>
    </row>
    <row r="536">
      <c r="A536" s="23" t="s">
        <v>273</v>
      </c>
      <c r="B536" s="23" t="s">
        <v>705</v>
      </c>
      <c r="C536" s="23" t="s">
        <v>704</v>
      </c>
      <c r="D536" s="4">
        <v>1014.6692</v>
      </c>
    </row>
    <row r="537">
      <c r="A537" s="23" t="s">
        <v>273</v>
      </c>
      <c r="B537" s="23" t="s">
        <v>709</v>
      </c>
      <c r="C537" s="23" t="s">
        <v>720</v>
      </c>
      <c r="D537" s="4">
        <v>6542.6746</v>
      </c>
    </row>
    <row r="538">
      <c r="A538" s="23" t="s">
        <v>275</v>
      </c>
      <c r="B538" s="23" t="s">
        <v>705</v>
      </c>
      <c r="C538" s="23" t="s">
        <v>703</v>
      </c>
      <c r="D538" s="4">
        <v>2733.5739</v>
      </c>
    </row>
    <row r="539">
      <c r="A539" s="23" t="s">
        <v>275</v>
      </c>
      <c r="B539" s="23" t="s">
        <v>709</v>
      </c>
      <c r="C539" s="23" t="s">
        <v>717</v>
      </c>
      <c r="D539" s="4">
        <v>321.2491</v>
      </c>
    </row>
    <row r="540">
      <c r="A540" s="23" t="s">
        <v>277</v>
      </c>
      <c r="B540" s="23" t="s">
        <v>705</v>
      </c>
      <c r="C540" s="23" t="s">
        <v>703</v>
      </c>
      <c r="D540" s="4">
        <v>1531.4067</v>
      </c>
    </row>
    <row r="541">
      <c r="A541" s="23" t="s">
        <v>279</v>
      </c>
      <c r="B541" s="23" t="s">
        <v>705</v>
      </c>
      <c r="C541" s="23" t="s">
        <v>703</v>
      </c>
      <c r="D541" s="4">
        <v>3319.9731</v>
      </c>
    </row>
    <row r="542">
      <c r="A542" s="23" t="s">
        <v>281</v>
      </c>
      <c r="B542" s="23" t="s">
        <v>710</v>
      </c>
      <c r="C542" s="23" t="s">
        <v>721</v>
      </c>
      <c r="D542" s="4">
        <v>1786.61</v>
      </c>
    </row>
    <row r="543">
      <c r="A543" s="23" t="s">
        <v>281</v>
      </c>
      <c r="B543" s="23" t="s">
        <v>709</v>
      </c>
      <c r="C543" s="23" t="s">
        <v>721</v>
      </c>
      <c r="D543" s="4">
        <v>247.3116</v>
      </c>
    </row>
    <row r="544">
      <c r="A544" s="23" t="s">
        <v>285</v>
      </c>
      <c r="B544" s="23" t="s">
        <v>705</v>
      </c>
      <c r="C544" s="23" t="s">
        <v>703</v>
      </c>
      <c r="D544" s="4">
        <v>902.3727</v>
      </c>
    </row>
    <row r="545">
      <c r="A545" s="23" t="s">
        <v>285</v>
      </c>
      <c r="B545" s="23" t="s">
        <v>705</v>
      </c>
      <c r="C545" s="23" t="s">
        <v>704</v>
      </c>
      <c r="D545" s="4">
        <v>606.1504</v>
      </c>
    </row>
    <row r="546">
      <c r="A546" s="23" t="s">
        <v>285</v>
      </c>
      <c r="B546" s="23" t="s">
        <v>705</v>
      </c>
      <c r="C546" s="23" t="s">
        <v>713</v>
      </c>
      <c r="D546" s="4">
        <v>32936.196</v>
      </c>
    </row>
    <row r="547">
      <c r="A547" s="23" t="s">
        <v>285</v>
      </c>
      <c r="B547" s="23" t="s">
        <v>709</v>
      </c>
      <c r="C547" s="23" t="s">
        <v>703</v>
      </c>
      <c r="D547" s="4">
        <v>18560.52</v>
      </c>
    </row>
    <row r="548">
      <c r="A548" s="23" t="s">
        <v>285</v>
      </c>
      <c r="B548" s="23" t="s">
        <v>709</v>
      </c>
      <c r="C548" s="23" t="s">
        <v>720</v>
      </c>
      <c r="D548" s="4">
        <v>1373.8926</v>
      </c>
    </row>
    <row r="549">
      <c r="A549" s="23" t="s">
        <v>287</v>
      </c>
      <c r="B549" s="23" t="s">
        <v>712</v>
      </c>
      <c r="C549" s="23" t="s">
        <v>703</v>
      </c>
      <c r="D549" s="4">
        <v>2572.7733</v>
      </c>
    </row>
    <row r="550">
      <c r="A550" s="23" t="s">
        <v>287</v>
      </c>
      <c r="B550" s="23" t="s">
        <v>702</v>
      </c>
      <c r="C550" s="23" t="s">
        <v>703</v>
      </c>
      <c r="D550" s="4">
        <v>626.3741</v>
      </c>
    </row>
    <row r="551">
      <c r="A551" s="23" t="s">
        <v>287</v>
      </c>
      <c r="B551" s="23" t="s">
        <v>705</v>
      </c>
      <c r="C551" s="23" t="s">
        <v>703</v>
      </c>
      <c r="D551" s="4">
        <v>523.2552</v>
      </c>
    </row>
    <row r="552">
      <c r="A552" s="23" t="s">
        <v>287</v>
      </c>
      <c r="B552" s="23" t="s">
        <v>705</v>
      </c>
      <c r="C552" s="23" t="s">
        <v>706</v>
      </c>
      <c r="D552" s="4">
        <v>16109.5835</v>
      </c>
    </row>
    <row r="553">
      <c r="A553" s="23" t="s">
        <v>287</v>
      </c>
      <c r="B553" s="23" t="s">
        <v>705</v>
      </c>
      <c r="C553" s="23" t="s">
        <v>704</v>
      </c>
      <c r="D553" s="4">
        <v>507.494</v>
      </c>
    </row>
    <row r="554">
      <c r="A554" s="23" t="s">
        <v>287</v>
      </c>
      <c r="B554" s="23" t="s">
        <v>709</v>
      </c>
      <c r="C554" s="23" t="s">
        <v>703</v>
      </c>
      <c r="D554" s="4">
        <v>388.273</v>
      </c>
    </row>
    <row r="555">
      <c r="A555" s="23" t="s">
        <v>289</v>
      </c>
      <c r="B555" s="23" t="s">
        <v>697</v>
      </c>
      <c r="C555" s="23" t="s">
        <v>717</v>
      </c>
      <c r="D555" s="4">
        <v>9892.0269</v>
      </c>
    </row>
    <row r="556">
      <c r="A556" s="23" t="s">
        <v>289</v>
      </c>
      <c r="B556" s="23" t="s">
        <v>709</v>
      </c>
      <c r="C556" s="23" t="s">
        <v>717</v>
      </c>
      <c r="D556" s="4">
        <v>32740.6312</v>
      </c>
    </row>
    <row r="557">
      <c r="A557" s="23" t="s">
        <v>291</v>
      </c>
      <c r="B557" s="23" t="s">
        <v>710</v>
      </c>
      <c r="C557" s="23" t="s">
        <v>703</v>
      </c>
      <c r="D557" s="4">
        <v>29568.1367</v>
      </c>
    </row>
    <row r="558">
      <c r="A558" s="23" t="s">
        <v>291</v>
      </c>
      <c r="B558" s="23" t="s">
        <v>695</v>
      </c>
      <c r="C558" s="23" t="s">
        <v>704</v>
      </c>
      <c r="D558" s="4">
        <v>34977.5257</v>
      </c>
    </row>
    <row r="559">
      <c r="A559" s="23" t="s">
        <v>291</v>
      </c>
      <c r="B559" s="23" t="s">
        <v>705</v>
      </c>
      <c r="C559" s="23" t="s">
        <v>707</v>
      </c>
      <c r="D559" s="4">
        <v>4831.5957</v>
      </c>
    </row>
    <row r="560">
      <c r="A560" s="23" t="s">
        <v>293</v>
      </c>
      <c r="B560" s="23" t="s">
        <v>739</v>
      </c>
      <c r="C560" s="23" t="s">
        <v>717</v>
      </c>
      <c r="D560" s="4">
        <v>7572.2587</v>
      </c>
    </row>
    <row r="561">
      <c r="A561" s="23" t="s">
        <v>293</v>
      </c>
      <c r="B561" s="23" t="s">
        <v>712</v>
      </c>
      <c r="C561" s="23" t="s">
        <v>717</v>
      </c>
      <c r="D561" s="4">
        <v>6644.1008</v>
      </c>
    </row>
    <row r="562">
      <c r="A562" s="23" t="s">
        <v>293</v>
      </c>
      <c r="B562" s="23" t="s">
        <v>702</v>
      </c>
      <c r="C562" s="23" t="s">
        <v>717</v>
      </c>
      <c r="D562" s="4">
        <v>18662.9574</v>
      </c>
    </row>
    <row r="563">
      <c r="A563" s="23" t="s">
        <v>293</v>
      </c>
      <c r="B563" s="23" t="s">
        <v>709</v>
      </c>
      <c r="C563" s="23" t="s">
        <v>717</v>
      </c>
      <c r="D563" s="4">
        <v>56736.4237</v>
      </c>
    </row>
    <row r="564">
      <c r="A564" s="23" t="s">
        <v>295</v>
      </c>
      <c r="B564" s="23" t="s">
        <v>695</v>
      </c>
      <c r="C564" s="23" t="s">
        <v>721</v>
      </c>
      <c r="D564" s="4">
        <v>1065.0416</v>
      </c>
    </row>
    <row r="565">
      <c r="A565" s="23" t="s">
        <v>295</v>
      </c>
      <c r="B565" s="23" t="s">
        <v>712</v>
      </c>
      <c r="C565" s="23" t="s">
        <v>717</v>
      </c>
      <c r="D565" s="4">
        <v>1159.3456</v>
      </c>
    </row>
    <row r="566">
      <c r="A566" s="23" t="s">
        <v>295</v>
      </c>
      <c r="B566" s="23" t="s">
        <v>705</v>
      </c>
      <c r="C566" s="23" t="s">
        <v>703</v>
      </c>
      <c r="D566" s="4">
        <v>15905.1813</v>
      </c>
    </row>
    <row r="567">
      <c r="A567" s="23" t="s">
        <v>295</v>
      </c>
      <c r="B567" s="23" t="s">
        <v>705</v>
      </c>
      <c r="C567" s="23" t="s">
        <v>700</v>
      </c>
      <c r="D567" s="4">
        <v>9158.5221</v>
      </c>
    </row>
    <row r="568">
      <c r="A568" s="23" t="s">
        <v>295</v>
      </c>
      <c r="B568" s="23" t="s">
        <v>705</v>
      </c>
      <c r="C568" s="23" t="s">
        <v>706</v>
      </c>
      <c r="D568" s="4">
        <v>1362.9015</v>
      </c>
    </row>
    <row r="569">
      <c r="A569" s="23" t="s">
        <v>295</v>
      </c>
      <c r="B569" s="23" t="s">
        <v>705</v>
      </c>
      <c r="C569" s="23" t="s">
        <v>708</v>
      </c>
      <c r="D569" s="4">
        <v>1754.5598</v>
      </c>
    </row>
    <row r="570">
      <c r="A570" s="23" t="s">
        <v>295</v>
      </c>
      <c r="B570" s="23" t="s">
        <v>705</v>
      </c>
      <c r="C570" s="23" t="s">
        <v>704</v>
      </c>
      <c r="D570" s="4">
        <v>4167.8406</v>
      </c>
    </row>
    <row r="571">
      <c r="A571" s="23" t="s">
        <v>295</v>
      </c>
      <c r="B571" s="23" t="s">
        <v>709</v>
      </c>
      <c r="C571" s="23" t="s">
        <v>721</v>
      </c>
      <c r="D571" s="4">
        <v>1899.9506</v>
      </c>
    </row>
    <row r="572">
      <c r="A572" s="23" t="s">
        <v>299</v>
      </c>
      <c r="B572" s="23" t="s">
        <v>709</v>
      </c>
      <c r="C572" s="23" t="s">
        <v>717</v>
      </c>
      <c r="D572" s="4">
        <v>10449.9262</v>
      </c>
    </row>
    <row r="573">
      <c r="A573" s="23" t="s">
        <v>301</v>
      </c>
      <c r="B573" s="23" t="s">
        <v>712</v>
      </c>
      <c r="C573" s="23" t="s">
        <v>703</v>
      </c>
      <c r="D573" s="4">
        <v>235.2654</v>
      </c>
    </row>
    <row r="574">
      <c r="A574" s="23" t="s">
        <v>301</v>
      </c>
      <c r="B574" s="23" t="s">
        <v>702</v>
      </c>
      <c r="C574" s="23" t="s">
        <v>704</v>
      </c>
      <c r="D574" s="4">
        <v>1469.7244</v>
      </c>
    </row>
    <row r="575">
      <c r="A575" s="23" t="s">
        <v>301</v>
      </c>
      <c r="B575" s="23" t="s">
        <v>705</v>
      </c>
      <c r="C575" s="23" t="s">
        <v>708</v>
      </c>
      <c r="D575" s="4">
        <v>2283.0249</v>
      </c>
    </row>
    <row r="576">
      <c r="A576" s="23" t="s">
        <v>301</v>
      </c>
      <c r="B576" s="23" t="s">
        <v>709</v>
      </c>
      <c r="C576" s="23" t="s">
        <v>696</v>
      </c>
      <c r="D576" s="4">
        <v>6110.0852</v>
      </c>
    </row>
    <row r="577">
      <c r="A577" s="23" t="s">
        <v>305</v>
      </c>
      <c r="B577" s="23" t="s">
        <v>740</v>
      </c>
      <c r="C577" s="23" t="s">
        <v>707</v>
      </c>
      <c r="D577" s="4">
        <v>3170.9442</v>
      </c>
    </row>
    <row r="578">
      <c r="A578" s="23" t="s">
        <v>305</v>
      </c>
      <c r="B578" s="23" t="s">
        <v>702</v>
      </c>
      <c r="C578" s="23" t="s">
        <v>704</v>
      </c>
      <c r="D578" s="4">
        <v>7681.7084</v>
      </c>
    </row>
    <row r="579">
      <c r="A579" s="23" t="s">
        <v>305</v>
      </c>
      <c r="B579" s="23" t="s">
        <v>702</v>
      </c>
      <c r="C579" s="23" t="s">
        <v>732</v>
      </c>
      <c r="D579" s="4">
        <v>1483.804</v>
      </c>
    </row>
    <row r="580">
      <c r="A580" s="23" t="s">
        <v>305</v>
      </c>
      <c r="B580" s="23" t="s">
        <v>705</v>
      </c>
      <c r="C580" s="23" t="s">
        <v>707</v>
      </c>
      <c r="D580" s="4">
        <v>5358.0493</v>
      </c>
    </row>
    <row r="581">
      <c r="A581" s="23" t="s">
        <v>305</v>
      </c>
      <c r="B581" s="23" t="s">
        <v>709</v>
      </c>
      <c r="C581" s="23" t="s">
        <v>696</v>
      </c>
      <c r="D581" s="4">
        <v>1737.2597</v>
      </c>
    </row>
    <row r="582">
      <c r="A582" s="23" t="s">
        <v>305</v>
      </c>
      <c r="B582" s="23" t="s">
        <v>715</v>
      </c>
      <c r="C582" s="23" t="s">
        <v>713</v>
      </c>
      <c r="D582" s="4">
        <v>69588.7716</v>
      </c>
    </row>
    <row r="583">
      <c r="A583" s="23" t="s">
        <v>311</v>
      </c>
      <c r="B583" s="23" t="s">
        <v>712</v>
      </c>
      <c r="C583" s="23" t="s">
        <v>704</v>
      </c>
      <c r="D583" s="4">
        <v>13031.888</v>
      </c>
    </row>
    <row r="584">
      <c r="A584" s="23" t="s">
        <v>311</v>
      </c>
      <c r="B584" s="23" t="s">
        <v>702</v>
      </c>
      <c r="C584" s="23" t="s">
        <v>703</v>
      </c>
      <c r="D584" s="4">
        <v>2079.5129</v>
      </c>
    </row>
    <row r="585">
      <c r="A585" s="23" t="s">
        <v>321</v>
      </c>
      <c r="B585" s="23" t="s">
        <v>705</v>
      </c>
      <c r="C585" s="23" t="s">
        <v>704</v>
      </c>
      <c r="D585" s="4">
        <v>1206.2777</v>
      </c>
    </row>
    <row r="586">
      <c r="A586" s="23" t="s">
        <v>321</v>
      </c>
      <c r="B586" s="23" t="s">
        <v>709</v>
      </c>
      <c r="C586" s="23" t="s">
        <v>737</v>
      </c>
      <c r="D586" s="4">
        <v>15505.8402</v>
      </c>
    </row>
    <row r="587">
      <c r="A587" s="23" t="s">
        <v>321</v>
      </c>
      <c r="B587" s="23" t="s">
        <v>709</v>
      </c>
      <c r="C587" s="23" t="s">
        <v>701</v>
      </c>
      <c r="D587" s="4">
        <v>1905.2374</v>
      </c>
    </row>
    <row r="588">
      <c r="A588" s="23" t="s">
        <v>323</v>
      </c>
      <c r="B588" s="23" t="s">
        <v>712</v>
      </c>
      <c r="C588" s="23" t="s">
        <v>704</v>
      </c>
      <c r="D588" s="4">
        <v>10008.5328</v>
      </c>
    </row>
    <row r="589">
      <c r="A589" s="23" t="s">
        <v>323</v>
      </c>
      <c r="B589" s="23" t="s">
        <v>705</v>
      </c>
      <c r="C589" s="23" t="s">
        <v>707</v>
      </c>
      <c r="D589" s="4">
        <v>46.1848</v>
      </c>
    </row>
    <row r="590">
      <c r="A590" s="23" t="s">
        <v>325</v>
      </c>
      <c r="B590" s="23" t="s">
        <v>712</v>
      </c>
      <c r="C590" s="23" t="s">
        <v>704</v>
      </c>
      <c r="D590" s="4">
        <v>40195.3944</v>
      </c>
    </row>
    <row r="591">
      <c r="A591" s="23" t="s">
        <v>325</v>
      </c>
      <c r="B591" s="23" t="s">
        <v>702</v>
      </c>
      <c r="C591" s="23" t="s">
        <v>703</v>
      </c>
      <c r="D591" s="4">
        <v>3277.6132</v>
      </c>
    </row>
    <row r="592">
      <c r="A592" s="23" t="s">
        <v>329</v>
      </c>
      <c r="B592" s="23" t="s">
        <v>705</v>
      </c>
      <c r="C592" s="23" t="s">
        <v>703</v>
      </c>
      <c r="D592" s="4">
        <v>1954.7085</v>
      </c>
    </row>
    <row r="593">
      <c r="A593" s="23" t="s">
        <v>329</v>
      </c>
      <c r="B593" s="23" t="s">
        <v>709</v>
      </c>
      <c r="C593" s="23" t="s">
        <v>704</v>
      </c>
      <c r="D593" s="4">
        <v>2324.0767</v>
      </c>
    </row>
    <row r="594">
      <c r="A594" s="23" t="s">
        <v>333</v>
      </c>
      <c r="B594" s="23" t="s">
        <v>712</v>
      </c>
      <c r="C594" s="23" t="s">
        <v>717</v>
      </c>
      <c r="D594" s="4">
        <v>1055.1495</v>
      </c>
    </row>
    <row r="595">
      <c r="A595" s="23" t="s">
        <v>333</v>
      </c>
      <c r="B595" s="23" t="s">
        <v>705</v>
      </c>
      <c r="C595" s="23" t="s">
        <v>703</v>
      </c>
      <c r="D595" s="4">
        <v>2705.2825</v>
      </c>
    </row>
    <row r="596">
      <c r="A596" s="23" t="s">
        <v>333</v>
      </c>
      <c r="B596" s="23" t="s">
        <v>705</v>
      </c>
      <c r="C596" s="23" t="s">
        <v>704</v>
      </c>
      <c r="D596" s="4">
        <v>334.7901</v>
      </c>
    </row>
    <row r="597">
      <c r="A597" s="23" t="s">
        <v>333</v>
      </c>
      <c r="B597" s="23" t="s">
        <v>705</v>
      </c>
      <c r="C597" s="23" t="s">
        <v>713</v>
      </c>
      <c r="D597" s="4">
        <v>33876.2244</v>
      </c>
    </row>
    <row r="598">
      <c r="A598" s="23" t="s">
        <v>333</v>
      </c>
      <c r="B598" s="23" t="s">
        <v>709</v>
      </c>
      <c r="C598" s="23" t="s">
        <v>703</v>
      </c>
      <c r="D598" s="4">
        <v>8360.5433</v>
      </c>
    </row>
    <row r="599">
      <c r="A599" s="23" t="s">
        <v>335</v>
      </c>
      <c r="B599" s="23" t="s">
        <v>709</v>
      </c>
      <c r="C599" s="23" t="s">
        <v>717</v>
      </c>
      <c r="D599" s="4">
        <v>13009.0924</v>
      </c>
    </row>
    <row r="600">
      <c r="A600" s="23" t="s">
        <v>335</v>
      </c>
      <c r="B600" s="23" t="s">
        <v>709</v>
      </c>
      <c r="C600" s="23" t="s">
        <v>703</v>
      </c>
      <c r="D600" s="4">
        <v>4684.9079</v>
      </c>
    </row>
    <row r="601">
      <c r="A601" s="23" t="s">
        <v>337</v>
      </c>
      <c r="B601" s="23" t="s">
        <v>709</v>
      </c>
      <c r="C601" s="23" t="s">
        <v>717</v>
      </c>
      <c r="D601" s="4">
        <v>5033.9426</v>
      </c>
    </row>
    <row r="602">
      <c r="A602" s="23" t="s">
        <v>339</v>
      </c>
      <c r="B602" s="23" t="s">
        <v>710</v>
      </c>
      <c r="C602" s="23" t="s">
        <v>696</v>
      </c>
      <c r="D602" s="4">
        <v>9633.5153</v>
      </c>
    </row>
    <row r="603">
      <c r="A603" s="23" t="s">
        <v>339</v>
      </c>
      <c r="B603" s="23" t="s">
        <v>709</v>
      </c>
      <c r="C603" s="23" t="s">
        <v>696</v>
      </c>
      <c r="D603" s="4">
        <v>6435.3131</v>
      </c>
    </row>
    <row r="604">
      <c r="A604" s="23" t="s">
        <v>339</v>
      </c>
      <c r="B604" s="23" t="s">
        <v>709</v>
      </c>
      <c r="C604" s="23" t="s">
        <v>704</v>
      </c>
      <c r="D604" s="4">
        <v>593.5216</v>
      </c>
    </row>
    <row r="605">
      <c r="A605" s="23" t="s">
        <v>341</v>
      </c>
      <c r="B605" s="23" t="s">
        <v>699</v>
      </c>
      <c r="C605" s="23" t="s">
        <v>701</v>
      </c>
      <c r="D605" s="4">
        <v>8188.4</v>
      </c>
    </row>
    <row r="606">
      <c r="A606" s="23" t="s">
        <v>341</v>
      </c>
      <c r="B606" s="23" t="s">
        <v>705</v>
      </c>
      <c r="C606" s="23" t="s">
        <v>703</v>
      </c>
      <c r="D606" s="4">
        <v>0</v>
      </c>
    </row>
    <row r="607">
      <c r="A607" s="23" t="s">
        <v>341</v>
      </c>
      <c r="B607" s="23" t="s">
        <v>705</v>
      </c>
      <c r="C607" s="23" t="s">
        <v>713</v>
      </c>
      <c r="D607" s="4">
        <v>294.2988</v>
      </c>
    </row>
    <row r="608">
      <c r="A608" s="23" t="s">
        <v>341</v>
      </c>
      <c r="B608" s="23" t="s">
        <v>709</v>
      </c>
      <c r="C608" s="23" t="s">
        <v>703</v>
      </c>
      <c r="D608" s="4">
        <v>3576.9349</v>
      </c>
    </row>
    <row r="609">
      <c r="A609" s="23" t="s">
        <v>343</v>
      </c>
      <c r="B609" s="23" t="s">
        <v>705</v>
      </c>
      <c r="C609" s="23" t="s">
        <v>703</v>
      </c>
      <c r="D609" s="4">
        <v>1853.3152</v>
      </c>
    </row>
    <row r="610">
      <c r="A610" s="23" t="s">
        <v>343</v>
      </c>
      <c r="B610" s="23" t="s">
        <v>705</v>
      </c>
      <c r="C610" s="23" t="s">
        <v>701</v>
      </c>
      <c r="D610" s="4">
        <v>838.4812</v>
      </c>
    </row>
    <row r="611">
      <c r="A611" s="23" t="s">
        <v>343</v>
      </c>
      <c r="B611" s="23" t="s">
        <v>709</v>
      </c>
      <c r="C611" s="23" t="s">
        <v>721</v>
      </c>
      <c r="D611" s="4">
        <v>4256.4292</v>
      </c>
    </row>
    <row r="612">
      <c r="A612" s="23" t="s">
        <v>345</v>
      </c>
      <c r="B612" s="23" t="s">
        <v>699</v>
      </c>
      <c r="C612" s="23" t="s">
        <v>701</v>
      </c>
      <c r="D612" s="4">
        <v>5495.5705</v>
      </c>
    </row>
    <row r="613">
      <c r="A613" s="23" t="s">
        <v>345</v>
      </c>
      <c r="B613" s="23" t="s">
        <v>709</v>
      </c>
      <c r="C613" s="23" t="s">
        <v>704</v>
      </c>
      <c r="D613" s="4">
        <v>2180.6423</v>
      </c>
    </row>
    <row r="614">
      <c r="A614" s="23" t="s">
        <v>347</v>
      </c>
      <c r="B614" s="23" t="s">
        <v>705</v>
      </c>
      <c r="C614" s="23" t="s">
        <v>703</v>
      </c>
      <c r="D614" s="4">
        <v>1764.3529</v>
      </c>
    </row>
    <row r="615">
      <c r="A615" s="23" t="s">
        <v>347</v>
      </c>
      <c r="B615" s="23" t="s">
        <v>709</v>
      </c>
      <c r="C615" s="23" t="s">
        <v>696</v>
      </c>
      <c r="D615" s="4">
        <v>4316.2211</v>
      </c>
    </row>
    <row r="616">
      <c r="A616" s="23" t="s">
        <v>349</v>
      </c>
      <c r="B616" s="23" t="s">
        <v>705</v>
      </c>
      <c r="C616" s="23" t="s">
        <v>703</v>
      </c>
      <c r="D616" s="4">
        <v>1829.5743</v>
      </c>
    </row>
    <row r="617">
      <c r="A617" s="23" t="s">
        <v>349</v>
      </c>
      <c r="B617" s="23" t="s">
        <v>705</v>
      </c>
      <c r="C617" s="23" t="s">
        <v>704</v>
      </c>
      <c r="D617" s="4">
        <v>72.5745</v>
      </c>
    </row>
    <row r="618">
      <c r="A618" s="23" t="s">
        <v>349</v>
      </c>
      <c r="B618" s="23" t="s">
        <v>709</v>
      </c>
      <c r="C618" s="23" t="s">
        <v>721</v>
      </c>
      <c r="D618" s="4">
        <v>184.1566</v>
      </c>
    </row>
    <row r="619">
      <c r="A619" s="23" t="s">
        <v>349</v>
      </c>
      <c r="B619" s="23" t="s">
        <v>709</v>
      </c>
      <c r="C619" s="23" t="s">
        <v>703</v>
      </c>
      <c r="D619" s="4">
        <v>2104.0671</v>
      </c>
    </row>
    <row r="620">
      <c r="A620" s="23" t="s">
        <v>351</v>
      </c>
      <c r="B620" s="23" t="s">
        <v>695</v>
      </c>
      <c r="C620" s="23" t="s">
        <v>717</v>
      </c>
      <c r="D620" s="4">
        <v>0</v>
      </c>
    </row>
    <row r="621">
      <c r="A621" s="23" t="s">
        <v>351</v>
      </c>
      <c r="B621" s="23" t="s">
        <v>697</v>
      </c>
      <c r="C621" s="23" t="s">
        <v>717</v>
      </c>
      <c r="D621" s="4">
        <v>168249.2649</v>
      </c>
    </row>
    <row r="622">
      <c r="A622" s="23" t="s">
        <v>351</v>
      </c>
      <c r="B622" s="23" t="s">
        <v>705</v>
      </c>
      <c r="C622" s="23" t="s">
        <v>704</v>
      </c>
      <c r="D622" s="4">
        <v>1956.6099</v>
      </c>
    </row>
    <row r="623">
      <c r="A623" s="23" t="s">
        <v>351</v>
      </c>
      <c r="B623" s="23" t="s">
        <v>709</v>
      </c>
      <c r="C623" s="23" t="s">
        <v>717</v>
      </c>
      <c r="D623" s="4">
        <v>23589.8243</v>
      </c>
    </row>
    <row r="624">
      <c r="A624" s="23" t="s">
        <v>353</v>
      </c>
      <c r="B624" s="23" t="s">
        <v>698</v>
      </c>
      <c r="C624" s="23" t="s">
        <v>732</v>
      </c>
      <c r="D624" s="4">
        <v>84720.9788</v>
      </c>
    </row>
    <row r="625">
      <c r="A625" s="23" t="s">
        <v>353</v>
      </c>
      <c r="B625" s="23" t="s">
        <v>702</v>
      </c>
      <c r="C625" s="23" t="s">
        <v>703</v>
      </c>
      <c r="D625" s="4">
        <v>16085.1501</v>
      </c>
    </row>
    <row r="626">
      <c r="A626" s="23" t="s">
        <v>353</v>
      </c>
      <c r="B626" s="23" t="s">
        <v>709</v>
      </c>
      <c r="C626" s="23" t="s">
        <v>703</v>
      </c>
      <c r="D626" s="4">
        <v>1447.5882</v>
      </c>
    </row>
    <row r="627">
      <c r="A627" s="23" t="s">
        <v>355</v>
      </c>
      <c r="B627" s="23" t="s">
        <v>710</v>
      </c>
      <c r="C627" s="23" t="s">
        <v>717</v>
      </c>
      <c r="D627" s="4">
        <v>32210.396</v>
      </c>
    </row>
    <row r="628">
      <c r="A628" s="23" t="s">
        <v>355</v>
      </c>
      <c r="B628" s="23" t="s">
        <v>702</v>
      </c>
      <c r="C628" s="23" t="s">
        <v>721</v>
      </c>
      <c r="D628" s="4">
        <v>2857.6967</v>
      </c>
    </row>
    <row r="629">
      <c r="A629" s="23" t="s">
        <v>355</v>
      </c>
      <c r="B629" s="23" t="s">
        <v>709</v>
      </c>
      <c r="C629" s="23" t="s">
        <v>717</v>
      </c>
      <c r="D629" s="4">
        <v>16090.5358</v>
      </c>
    </row>
    <row r="630">
      <c r="A630" s="23" t="s">
        <v>357</v>
      </c>
      <c r="B630" s="23" t="s">
        <v>702</v>
      </c>
      <c r="C630" s="23" t="s">
        <v>703</v>
      </c>
      <c r="D630" s="4">
        <v>4420.7138</v>
      </c>
    </row>
    <row r="631">
      <c r="A631" s="23" t="s">
        <v>357</v>
      </c>
      <c r="B631" s="23" t="s">
        <v>709</v>
      </c>
      <c r="C631" s="23" t="s">
        <v>703</v>
      </c>
      <c r="D631" s="4">
        <v>11552.3377</v>
      </c>
    </row>
    <row r="632">
      <c r="A632" s="23" t="s">
        <v>359</v>
      </c>
      <c r="B632" s="23" t="s">
        <v>702</v>
      </c>
      <c r="C632" s="23" t="s">
        <v>721</v>
      </c>
      <c r="D632" s="4">
        <v>2294.1039</v>
      </c>
    </row>
    <row r="633">
      <c r="A633" s="23" t="s">
        <v>359</v>
      </c>
      <c r="B633" s="23" t="s">
        <v>709</v>
      </c>
      <c r="C633" s="23" t="s">
        <v>721</v>
      </c>
      <c r="D633" s="4">
        <v>216.3166</v>
      </c>
    </row>
    <row r="634">
      <c r="A634" s="23" t="s">
        <v>359</v>
      </c>
      <c r="B634" s="23" t="s">
        <v>709</v>
      </c>
      <c r="C634" s="23" t="s">
        <v>717</v>
      </c>
      <c r="D634" s="4">
        <v>7247.7123</v>
      </c>
    </row>
    <row r="635">
      <c r="A635" s="23" t="s">
        <v>363</v>
      </c>
      <c r="B635" s="23" t="s">
        <v>709</v>
      </c>
      <c r="C635" s="23" t="s">
        <v>717</v>
      </c>
      <c r="D635" s="4">
        <v>98920.269</v>
      </c>
    </row>
    <row r="636">
      <c r="A636" s="23" t="s">
        <v>365</v>
      </c>
      <c r="B636" s="23" t="s">
        <v>705</v>
      </c>
      <c r="C636" s="23" t="s">
        <v>703</v>
      </c>
      <c r="D636" s="4">
        <v>978.2334</v>
      </c>
    </row>
    <row r="637">
      <c r="A637" s="23" t="s">
        <v>365</v>
      </c>
      <c r="B637" s="23" t="s">
        <v>705</v>
      </c>
      <c r="C637" s="23" t="s">
        <v>707</v>
      </c>
      <c r="D637" s="4">
        <v>1099.1141</v>
      </c>
    </row>
    <row r="638">
      <c r="A638" s="23" t="s">
        <v>365</v>
      </c>
      <c r="B638" s="23" t="s">
        <v>709</v>
      </c>
      <c r="C638" s="23" t="s">
        <v>703</v>
      </c>
      <c r="D638" s="4">
        <v>4323.4421</v>
      </c>
    </row>
    <row r="639">
      <c r="A639" s="23" t="s">
        <v>367</v>
      </c>
      <c r="B639" s="23" t="s">
        <v>710</v>
      </c>
      <c r="C639" s="23" t="s">
        <v>717</v>
      </c>
      <c r="D639" s="4">
        <v>13455.9263</v>
      </c>
    </row>
    <row r="640">
      <c r="A640" s="23" t="s">
        <v>367</v>
      </c>
      <c r="B640" s="23" t="s">
        <v>702</v>
      </c>
      <c r="C640" s="23" t="s">
        <v>717</v>
      </c>
      <c r="D640" s="4">
        <v>4261.0895</v>
      </c>
    </row>
    <row r="641">
      <c r="A641" s="23" t="s">
        <v>367</v>
      </c>
      <c r="B641" s="23" t="s">
        <v>709</v>
      </c>
      <c r="C641" s="23" t="s">
        <v>717</v>
      </c>
      <c r="D641" s="4">
        <v>21846.1237</v>
      </c>
    </row>
    <row r="642">
      <c r="A642" s="23" t="s">
        <v>375</v>
      </c>
      <c r="B642" s="23" t="s">
        <v>705</v>
      </c>
      <c r="C642" s="23" t="s">
        <v>706</v>
      </c>
      <c r="D642" s="4">
        <v>555.9209</v>
      </c>
    </row>
    <row r="643">
      <c r="A643" s="23" t="s">
        <v>375</v>
      </c>
      <c r="B643" s="23" t="s">
        <v>709</v>
      </c>
      <c r="C643" s="23" t="s">
        <v>696</v>
      </c>
      <c r="D643" s="4">
        <v>26697.9211</v>
      </c>
    </row>
    <row r="644">
      <c r="A644" s="23" t="s">
        <v>377</v>
      </c>
      <c r="B644" s="23" t="s">
        <v>710</v>
      </c>
      <c r="C644" s="23" t="s">
        <v>703</v>
      </c>
      <c r="D644" s="4">
        <v>873.7957</v>
      </c>
    </row>
    <row r="645">
      <c r="A645" s="23" t="s">
        <v>377</v>
      </c>
      <c r="B645" s="23" t="s">
        <v>710</v>
      </c>
      <c r="C645" s="23" t="s">
        <v>696</v>
      </c>
      <c r="D645" s="4">
        <v>6209.9947</v>
      </c>
    </row>
    <row r="646">
      <c r="A646" s="23" t="s">
        <v>379</v>
      </c>
      <c r="B646" s="23" t="s">
        <v>705</v>
      </c>
      <c r="C646" s="23" t="s">
        <v>703</v>
      </c>
      <c r="D646" s="4">
        <v>445.416</v>
      </c>
    </row>
    <row r="647">
      <c r="A647" s="23" t="s">
        <v>379</v>
      </c>
      <c r="B647" s="23" t="s">
        <v>705</v>
      </c>
      <c r="C647" s="23" t="s">
        <v>707</v>
      </c>
      <c r="D647" s="4">
        <v>347.6058</v>
      </c>
    </row>
    <row r="648">
      <c r="A648" s="23" t="s">
        <v>381</v>
      </c>
      <c r="B648" s="23" t="s">
        <v>702</v>
      </c>
      <c r="C648" s="23" t="s">
        <v>721</v>
      </c>
      <c r="D648" s="4">
        <v>8737.9571</v>
      </c>
    </row>
    <row r="649">
      <c r="A649" s="23" t="s">
        <v>381</v>
      </c>
      <c r="B649" s="23" t="s">
        <v>709</v>
      </c>
      <c r="C649" s="23" t="s">
        <v>721</v>
      </c>
      <c r="D649" s="4">
        <v>6061.6143</v>
      </c>
    </row>
    <row r="650">
      <c r="A650" s="23" t="s">
        <v>381</v>
      </c>
      <c r="B650" s="23" t="s">
        <v>709</v>
      </c>
      <c r="C650" s="23" t="s">
        <v>717</v>
      </c>
      <c r="D650" s="4">
        <v>16877.5345</v>
      </c>
    </row>
    <row r="651">
      <c r="A651" s="23" t="s">
        <v>383</v>
      </c>
      <c r="B651" s="23" t="s">
        <v>712</v>
      </c>
      <c r="C651" s="23" t="s">
        <v>703</v>
      </c>
      <c r="D651" s="4">
        <v>3533.9816</v>
      </c>
    </row>
    <row r="652">
      <c r="A652" s="23" t="s">
        <v>383</v>
      </c>
      <c r="B652" s="23" t="s">
        <v>705</v>
      </c>
      <c r="C652" s="23" t="s">
        <v>703</v>
      </c>
      <c r="D652" s="4">
        <v>8996.1171</v>
      </c>
    </row>
    <row r="653">
      <c r="A653" s="23" t="s">
        <v>383</v>
      </c>
      <c r="B653" s="23" t="s">
        <v>709</v>
      </c>
      <c r="C653" s="23" t="s">
        <v>703</v>
      </c>
      <c r="D653" s="4">
        <v>516.5836</v>
      </c>
    </row>
    <row r="654">
      <c r="A654" s="23" t="s">
        <v>385</v>
      </c>
      <c r="B654" s="23" t="s">
        <v>698</v>
      </c>
      <c r="C654" s="23" t="s">
        <v>696</v>
      </c>
      <c r="D654" s="4">
        <v>252.7962</v>
      </c>
    </row>
    <row r="655">
      <c r="A655" s="23" t="s">
        <v>387</v>
      </c>
      <c r="B655" s="23" t="s">
        <v>705</v>
      </c>
      <c r="C655" s="23" t="s">
        <v>701</v>
      </c>
      <c r="D655" s="4">
        <v>1662.9596</v>
      </c>
    </row>
    <row r="656">
      <c r="A656" s="23" t="s">
        <v>387</v>
      </c>
      <c r="B656" s="23" t="s">
        <v>705</v>
      </c>
      <c r="C656" s="23" t="s">
        <v>706</v>
      </c>
      <c r="D656" s="4">
        <v>516.5836</v>
      </c>
    </row>
    <row r="657">
      <c r="A657" s="23" t="s">
        <v>387</v>
      </c>
      <c r="B657" s="23" t="s">
        <v>705</v>
      </c>
      <c r="C657" s="23" t="s">
        <v>708</v>
      </c>
      <c r="D657" s="4">
        <v>1236.0967</v>
      </c>
    </row>
    <row r="658">
      <c r="A658" s="23" t="s">
        <v>388</v>
      </c>
      <c r="B658" s="23" t="s">
        <v>705</v>
      </c>
      <c r="C658" s="23" t="s">
        <v>704</v>
      </c>
      <c r="D658" s="4">
        <v>412.1678</v>
      </c>
    </row>
    <row r="659">
      <c r="A659" s="23" t="s">
        <v>390</v>
      </c>
      <c r="B659" s="23" t="s">
        <v>710</v>
      </c>
      <c r="C659" s="23" t="s">
        <v>703</v>
      </c>
      <c r="D659" s="4">
        <v>5497.7577</v>
      </c>
    </row>
    <row r="660">
      <c r="A660" s="23" t="s">
        <v>390</v>
      </c>
      <c r="B660" s="23" t="s">
        <v>710</v>
      </c>
      <c r="C660" s="23" t="s">
        <v>720</v>
      </c>
      <c r="D660" s="4">
        <v>910.4072</v>
      </c>
    </row>
    <row r="661">
      <c r="A661" s="23" t="s">
        <v>390</v>
      </c>
      <c r="B661" s="23" t="s">
        <v>710</v>
      </c>
      <c r="C661" s="23" t="s">
        <v>718</v>
      </c>
      <c r="D661" s="4">
        <v>1856.4038</v>
      </c>
    </row>
    <row r="662">
      <c r="A662" s="23" t="s">
        <v>390</v>
      </c>
      <c r="B662" s="23" t="s">
        <v>712</v>
      </c>
      <c r="C662" s="23" t="s">
        <v>703</v>
      </c>
      <c r="D662" s="4">
        <v>863.2332</v>
      </c>
    </row>
    <row r="663">
      <c r="A663" s="23" t="s">
        <v>390</v>
      </c>
      <c r="B663" s="23" t="s">
        <v>702</v>
      </c>
      <c r="C663" s="23" t="s">
        <v>703</v>
      </c>
      <c r="D663" s="4">
        <v>1511.5238</v>
      </c>
    </row>
    <row r="664">
      <c r="A664" s="23" t="s">
        <v>390</v>
      </c>
      <c r="B664" s="23" t="s">
        <v>702</v>
      </c>
      <c r="C664" s="23" t="s">
        <v>718</v>
      </c>
      <c r="D664" s="4">
        <v>2236.2576</v>
      </c>
    </row>
    <row r="665">
      <c r="A665" s="23" t="s">
        <v>390</v>
      </c>
      <c r="B665" s="23" t="s">
        <v>705</v>
      </c>
      <c r="C665" s="23" t="s">
        <v>704</v>
      </c>
      <c r="D665" s="4">
        <v>486.347</v>
      </c>
    </row>
    <row r="666">
      <c r="A666" s="23" t="s">
        <v>390</v>
      </c>
      <c r="B666" s="23" t="s">
        <v>709</v>
      </c>
      <c r="C666" s="23" t="s">
        <v>703</v>
      </c>
      <c r="D666" s="4">
        <v>261.5892</v>
      </c>
    </row>
    <row r="667">
      <c r="A667" s="23" t="s">
        <v>390</v>
      </c>
      <c r="B667" s="23" t="s">
        <v>709</v>
      </c>
      <c r="C667" s="23" t="s">
        <v>718</v>
      </c>
      <c r="D667" s="4">
        <v>666.305</v>
      </c>
    </row>
    <row r="668">
      <c r="A668" s="23" t="s">
        <v>392</v>
      </c>
      <c r="B668" s="23" t="s">
        <v>702</v>
      </c>
      <c r="C668" s="23" t="s">
        <v>704</v>
      </c>
      <c r="D668" s="4">
        <v>86099.7515</v>
      </c>
    </row>
    <row r="669">
      <c r="A669" s="23" t="s">
        <v>392</v>
      </c>
      <c r="B669" s="23" t="s">
        <v>709</v>
      </c>
      <c r="C669" s="23" t="s">
        <v>707</v>
      </c>
      <c r="D669" s="4">
        <v>4461.2821</v>
      </c>
    </row>
    <row r="670">
      <c r="A670" s="23" t="s">
        <v>396</v>
      </c>
      <c r="B670" s="23" t="s">
        <v>705</v>
      </c>
      <c r="C670" s="23" t="s">
        <v>703</v>
      </c>
      <c r="D670" s="4">
        <v>11153.8099</v>
      </c>
    </row>
    <row r="671">
      <c r="A671" s="23" t="s">
        <v>396</v>
      </c>
      <c r="B671" s="23" t="s">
        <v>709</v>
      </c>
      <c r="C671" s="23" t="s">
        <v>703</v>
      </c>
      <c r="D671" s="4">
        <v>2473.0067</v>
      </c>
    </row>
    <row r="672">
      <c r="A672" s="23" t="s">
        <v>398</v>
      </c>
      <c r="B672" s="23" t="s">
        <v>702</v>
      </c>
      <c r="C672" s="23" t="s">
        <v>703</v>
      </c>
      <c r="D672" s="4">
        <v>0</v>
      </c>
    </row>
    <row r="673">
      <c r="A673" s="23" t="s">
        <v>398</v>
      </c>
      <c r="B673" s="23" t="s">
        <v>702</v>
      </c>
      <c r="C673" s="23" t="s">
        <v>704</v>
      </c>
      <c r="D673" s="4">
        <v>0</v>
      </c>
    </row>
    <row r="674">
      <c r="A674" s="23" t="s">
        <v>398</v>
      </c>
      <c r="B674" s="23" t="s">
        <v>702</v>
      </c>
      <c r="C674" s="23" t="s">
        <v>713</v>
      </c>
      <c r="D674" s="4">
        <v>0</v>
      </c>
    </row>
    <row r="675">
      <c r="A675" s="23" t="s">
        <v>400</v>
      </c>
      <c r="B675" s="23" t="s">
        <v>699</v>
      </c>
      <c r="C675" s="23" t="s">
        <v>719</v>
      </c>
      <c r="D675" s="4">
        <v>1428.8483</v>
      </c>
    </row>
    <row r="676">
      <c r="A676" s="23" t="s">
        <v>400</v>
      </c>
      <c r="B676" s="23" t="s">
        <v>712</v>
      </c>
      <c r="C676" s="23" t="s">
        <v>720</v>
      </c>
      <c r="D676" s="4">
        <v>6589.343</v>
      </c>
    </row>
    <row r="677">
      <c r="A677" s="23" t="s">
        <v>400</v>
      </c>
      <c r="B677" s="23" t="s">
        <v>702</v>
      </c>
      <c r="C677" s="23" t="s">
        <v>720</v>
      </c>
      <c r="D677" s="4">
        <v>14192.6404</v>
      </c>
    </row>
    <row r="678">
      <c r="A678" s="23" t="s">
        <v>400</v>
      </c>
      <c r="B678" s="23" t="s">
        <v>705</v>
      </c>
      <c r="C678" s="23" t="s">
        <v>703</v>
      </c>
      <c r="D678" s="4">
        <v>1799.2058</v>
      </c>
    </row>
    <row r="679">
      <c r="A679" s="23" t="s">
        <v>400</v>
      </c>
      <c r="B679" s="23" t="s">
        <v>705</v>
      </c>
      <c r="C679" s="23" t="s">
        <v>706</v>
      </c>
      <c r="D679" s="4">
        <v>3038.0723</v>
      </c>
    </row>
    <row r="680">
      <c r="A680" s="23" t="s">
        <v>400</v>
      </c>
      <c r="B680" s="23" t="s">
        <v>705</v>
      </c>
      <c r="C680" s="23" t="s">
        <v>704</v>
      </c>
      <c r="D680" s="4">
        <v>1165.7204</v>
      </c>
    </row>
    <row r="681">
      <c r="A681" s="23" t="s">
        <v>400</v>
      </c>
      <c r="B681" s="23" t="s">
        <v>709</v>
      </c>
      <c r="C681" s="23" t="s">
        <v>721</v>
      </c>
      <c r="D681" s="4">
        <v>533.4879</v>
      </c>
    </row>
    <row r="682">
      <c r="A682" s="23" t="s">
        <v>402</v>
      </c>
      <c r="B682" s="23" t="s">
        <v>699</v>
      </c>
      <c r="C682" s="23" t="s">
        <v>701</v>
      </c>
      <c r="D682" s="4">
        <v>50424.0576</v>
      </c>
    </row>
    <row r="683">
      <c r="A683" s="23" t="s">
        <v>402</v>
      </c>
      <c r="B683" s="23" t="s">
        <v>705</v>
      </c>
      <c r="C683" s="23" t="s">
        <v>703</v>
      </c>
      <c r="D683" s="4">
        <v>3777.0067</v>
      </c>
    </row>
    <row r="684">
      <c r="A684" s="23" t="s">
        <v>402</v>
      </c>
      <c r="B684" s="23" t="s">
        <v>705</v>
      </c>
      <c r="C684" s="23" t="s">
        <v>707</v>
      </c>
      <c r="D684" s="4">
        <v>8563.4288</v>
      </c>
    </row>
    <row r="685">
      <c r="A685" s="23" t="s">
        <v>402</v>
      </c>
      <c r="B685" s="23" t="s">
        <v>705</v>
      </c>
      <c r="C685" s="23" t="s">
        <v>708</v>
      </c>
      <c r="D685" s="4">
        <v>30808.1023</v>
      </c>
    </row>
    <row r="686">
      <c r="A686" s="23" t="s">
        <v>402</v>
      </c>
      <c r="B686" s="23" t="s">
        <v>705</v>
      </c>
      <c r="C686" s="23" t="s">
        <v>704</v>
      </c>
      <c r="D686" s="4">
        <v>5891.4274</v>
      </c>
    </row>
    <row r="687">
      <c r="A687" s="23" t="s">
        <v>402</v>
      </c>
      <c r="B687" s="23" t="s">
        <v>705</v>
      </c>
      <c r="C687" s="23" t="s">
        <v>713</v>
      </c>
      <c r="D687" s="4">
        <v>181.3538</v>
      </c>
    </row>
    <row r="688">
      <c r="A688" s="23" t="s">
        <v>402</v>
      </c>
      <c r="B688" s="23" t="s">
        <v>709</v>
      </c>
      <c r="C688" s="23" t="s">
        <v>741</v>
      </c>
      <c r="D688" s="4">
        <v>1136.2202</v>
      </c>
    </row>
    <row r="689">
      <c r="A689" s="23" t="s">
        <v>402</v>
      </c>
      <c r="B689" s="23" t="s">
        <v>709</v>
      </c>
      <c r="C689" s="23" t="s">
        <v>706</v>
      </c>
      <c r="D689" s="4">
        <v>4220.5981</v>
      </c>
    </row>
    <row r="690">
      <c r="A690" s="23" t="s">
        <v>404</v>
      </c>
      <c r="B690" s="23" t="s">
        <v>710</v>
      </c>
      <c r="C690" s="23" t="s">
        <v>696</v>
      </c>
      <c r="D690" s="4">
        <v>5842.1541</v>
      </c>
    </row>
    <row r="691">
      <c r="A691" s="23" t="s">
        <v>404</v>
      </c>
      <c r="B691" s="23" t="s">
        <v>698</v>
      </c>
      <c r="C691" s="23" t="s">
        <v>696</v>
      </c>
      <c r="D691" s="4">
        <v>12944.5415</v>
      </c>
    </row>
    <row r="692">
      <c r="A692" s="23" t="s">
        <v>404</v>
      </c>
      <c r="B692" s="23" t="s">
        <v>730</v>
      </c>
      <c r="C692" s="23" t="s">
        <v>696</v>
      </c>
      <c r="D692" s="4">
        <v>2967.6081</v>
      </c>
    </row>
    <row r="693">
      <c r="A693" s="23" t="s">
        <v>406</v>
      </c>
      <c r="B693" s="23" t="s">
        <v>712</v>
      </c>
      <c r="C693" s="23" t="s">
        <v>735</v>
      </c>
      <c r="D693" s="4">
        <v>13861.0268</v>
      </c>
    </row>
    <row r="694">
      <c r="A694" s="23" t="s">
        <v>406</v>
      </c>
      <c r="B694" s="23" t="s">
        <v>702</v>
      </c>
      <c r="C694" s="23" t="s">
        <v>735</v>
      </c>
      <c r="D694" s="4">
        <v>9080.1992</v>
      </c>
    </row>
    <row r="695">
      <c r="A695" s="23" t="s">
        <v>406</v>
      </c>
      <c r="B695" s="23" t="s">
        <v>705</v>
      </c>
      <c r="C695" s="23" t="s">
        <v>703</v>
      </c>
      <c r="D695" s="4">
        <v>6633.0218</v>
      </c>
    </row>
    <row r="696">
      <c r="A696" s="23" t="s">
        <v>406</v>
      </c>
      <c r="B696" s="23" t="s">
        <v>709</v>
      </c>
      <c r="C696" s="23" t="s">
        <v>703</v>
      </c>
      <c r="D696" s="4">
        <v>686.9903</v>
      </c>
    </row>
    <row r="697">
      <c r="A697" s="23" t="s">
        <v>408</v>
      </c>
      <c r="B697" s="23" t="s">
        <v>710</v>
      </c>
      <c r="C697" s="23" t="s">
        <v>696</v>
      </c>
      <c r="D697" s="4">
        <v>13872.1828</v>
      </c>
    </row>
    <row r="698">
      <c r="A698" s="23" t="s">
        <v>408</v>
      </c>
      <c r="B698" s="23" t="s">
        <v>709</v>
      </c>
      <c r="C698" s="23" t="s">
        <v>704</v>
      </c>
      <c r="D698" s="4">
        <v>14312.389</v>
      </c>
    </row>
    <row r="699">
      <c r="A699" s="23" t="s">
        <v>412</v>
      </c>
      <c r="B699" s="23" t="s">
        <v>702</v>
      </c>
      <c r="C699" s="23" t="s">
        <v>703</v>
      </c>
      <c r="D699" s="4">
        <v>989.2027</v>
      </c>
    </row>
    <row r="700">
      <c r="A700" s="23" t="s">
        <v>414</v>
      </c>
      <c r="B700" s="23" t="s">
        <v>702</v>
      </c>
      <c r="C700" s="23" t="s">
        <v>703</v>
      </c>
      <c r="D700" s="4">
        <v>1917.0309</v>
      </c>
    </row>
    <row r="701">
      <c r="A701" s="23" t="s">
        <v>414</v>
      </c>
      <c r="B701" s="23" t="s">
        <v>709</v>
      </c>
      <c r="C701" s="23" t="s">
        <v>717</v>
      </c>
      <c r="D701" s="4">
        <v>2947.824</v>
      </c>
    </row>
    <row r="702">
      <c r="A702" s="23" t="s">
        <v>414</v>
      </c>
      <c r="B702" s="23" t="s">
        <v>709</v>
      </c>
      <c r="C702" s="23" t="s">
        <v>703</v>
      </c>
      <c r="D702" s="4">
        <v>329.0198</v>
      </c>
    </row>
    <row r="703">
      <c r="A703" s="23" t="s">
        <v>416</v>
      </c>
      <c r="B703" s="23" t="s">
        <v>705</v>
      </c>
      <c r="C703" s="23" t="s">
        <v>704</v>
      </c>
      <c r="D703" s="4">
        <v>1811.4719</v>
      </c>
    </row>
    <row r="704">
      <c r="A704" s="23" t="s">
        <v>418</v>
      </c>
      <c r="B704" s="23" t="s">
        <v>702</v>
      </c>
      <c r="C704" s="23" t="s">
        <v>703</v>
      </c>
      <c r="D704" s="4">
        <v>10382.6934</v>
      </c>
    </row>
    <row r="705">
      <c r="A705" s="23" t="s">
        <v>418</v>
      </c>
      <c r="B705" s="23" t="s">
        <v>702</v>
      </c>
      <c r="C705" s="23" t="s">
        <v>696</v>
      </c>
      <c r="D705" s="4">
        <v>74012.6729</v>
      </c>
    </row>
    <row r="706">
      <c r="A706" s="23" t="s">
        <v>418</v>
      </c>
      <c r="B706" s="23" t="s">
        <v>702</v>
      </c>
      <c r="C706" s="23" t="s">
        <v>707</v>
      </c>
      <c r="D706" s="4">
        <v>611.0085</v>
      </c>
    </row>
    <row r="707">
      <c r="A707" s="23" t="s">
        <v>422</v>
      </c>
      <c r="B707" s="23" t="s">
        <v>698</v>
      </c>
      <c r="C707" s="23" t="s">
        <v>696</v>
      </c>
      <c r="D707" s="4">
        <v>28772.6089</v>
      </c>
    </row>
    <row r="708">
      <c r="A708" s="23" t="s">
        <v>422</v>
      </c>
      <c r="B708" s="23" t="s">
        <v>734</v>
      </c>
      <c r="C708" s="23" t="s">
        <v>696</v>
      </c>
      <c r="D708" s="4">
        <v>2947.2084</v>
      </c>
    </row>
    <row r="709">
      <c r="A709" s="23" t="s">
        <v>424</v>
      </c>
      <c r="B709" s="23" t="s">
        <v>705</v>
      </c>
      <c r="C709" s="23" t="s">
        <v>703</v>
      </c>
      <c r="D709" s="4">
        <v>1502.1043</v>
      </c>
    </row>
    <row r="710">
      <c r="A710" s="23" t="s">
        <v>424</v>
      </c>
      <c r="B710" s="23" t="s">
        <v>705</v>
      </c>
      <c r="C710" s="23" t="s">
        <v>704</v>
      </c>
      <c r="D710" s="4">
        <v>2778.3296</v>
      </c>
    </row>
    <row r="711">
      <c r="A711" s="23" t="s">
        <v>424</v>
      </c>
      <c r="B711" s="23" t="s">
        <v>709</v>
      </c>
      <c r="C711" s="23" t="s">
        <v>721</v>
      </c>
      <c r="D711" s="4">
        <v>247.5975</v>
      </c>
    </row>
    <row r="712">
      <c r="A712" s="23" t="s">
        <v>426</v>
      </c>
      <c r="B712" s="23" t="s">
        <v>705</v>
      </c>
      <c r="C712" s="23" t="s">
        <v>703</v>
      </c>
      <c r="D712" s="4">
        <v>759.9274</v>
      </c>
    </row>
    <row r="713">
      <c r="A713" s="23" t="s">
        <v>426</v>
      </c>
      <c r="B713" s="23" t="s">
        <v>709</v>
      </c>
      <c r="C713" s="23" t="s">
        <v>703</v>
      </c>
      <c r="D713" s="4">
        <v>1657.9696</v>
      </c>
    </row>
    <row r="714">
      <c r="A714" s="23" t="s">
        <v>426</v>
      </c>
      <c r="B714" s="23" t="s">
        <v>709</v>
      </c>
      <c r="C714" s="23" t="s">
        <v>720</v>
      </c>
      <c r="D714" s="4">
        <v>501.5917</v>
      </c>
    </row>
    <row r="715">
      <c r="A715" s="23" t="s">
        <v>428</v>
      </c>
      <c r="B715" s="23" t="s">
        <v>698</v>
      </c>
      <c r="C715" s="23" t="s">
        <v>696</v>
      </c>
      <c r="D715" s="4">
        <v>448.1967</v>
      </c>
    </row>
    <row r="716">
      <c r="A716" s="23" t="s">
        <v>428</v>
      </c>
      <c r="B716" s="23" t="s">
        <v>709</v>
      </c>
      <c r="C716" s="23" t="s">
        <v>696</v>
      </c>
      <c r="D716" s="4">
        <v>4208.1561</v>
      </c>
    </row>
    <row r="717">
      <c r="A717" s="23" t="s">
        <v>430</v>
      </c>
      <c r="B717" s="23" t="s">
        <v>705</v>
      </c>
      <c r="C717" s="23" t="s">
        <v>703</v>
      </c>
      <c r="D717" s="4">
        <v>1342.0183</v>
      </c>
    </row>
    <row r="718">
      <c r="A718" s="23" t="s">
        <v>430</v>
      </c>
      <c r="B718" s="23" t="s">
        <v>705</v>
      </c>
      <c r="C718" s="23" t="s">
        <v>704</v>
      </c>
      <c r="D718" s="4">
        <v>1722.6965</v>
      </c>
    </row>
    <row r="719">
      <c r="A719" s="23" t="s">
        <v>430</v>
      </c>
      <c r="B719" s="23" t="s">
        <v>709</v>
      </c>
      <c r="C719" s="23" t="s">
        <v>718</v>
      </c>
      <c r="D719" s="4">
        <v>1808.7352</v>
      </c>
    </row>
    <row r="720">
      <c r="A720" s="23" t="s">
        <v>432</v>
      </c>
      <c r="B720" s="23" t="s">
        <v>702</v>
      </c>
      <c r="C720" s="23" t="s">
        <v>703</v>
      </c>
      <c r="D720" s="4">
        <v>1463.3165</v>
      </c>
    </row>
    <row r="721">
      <c r="A721" s="23" t="s">
        <v>434</v>
      </c>
      <c r="B721" s="23" t="s">
        <v>709</v>
      </c>
      <c r="C721" s="23" t="s">
        <v>720</v>
      </c>
      <c r="D721" s="4">
        <v>309.8952</v>
      </c>
    </row>
    <row r="722">
      <c r="A722" s="23" t="s">
        <v>438</v>
      </c>
      <c r="B722" s="23" t="s">
        <v>702</v>
      </c>
      <c r="C722" s="23" t="s">
        <v>721</v>
      </c>
      <c r="D722" s="4">
        <v>3746.6601</v>
      </c>
    </row>
    <row r="723">
      <c r="A723" s="23" t="s">
        <v>438</v>
      </c>
      <c r="B723" s="23" t="s">
        <v>705</v>
      </c>
      <c r="C723" s="23" t="s">
        <v>707</v>
      </c>
      <c r="D723" s="4">
        <v>2664.2526</v>
      </c>
    </row>
    <row r="724">
      <c r="A724" s="23" t="s">
        <v>438</v>
      </c>
      <c r="B724" s="23" t="s">
        <v>709</v>
      </c>
      <c r="C724" s="23" t="s">
        <v>717</v>
      </c>
      <c r="D724" s="4">
        <v>11722.7113</v>
      </c>
    </row>
    <row r="725">
      <c r="A725" s="23" t="s">
        <v>438</v>
      </c>
      <c r="B725" s="23" t="s">
        <v>709</v>
      </c>
      <c r="C725" s="23" t="s">
        <v>703</v>
      </c>
      <c r="D725" s="4">
        <v>59509.7194</v>
      </c>
    </row>
    <row r="726">
      <c r="A726" s="23" t="s">
        <v>440</v>
      </c>
      <c r="B726" s="23" t="s">
        <v>698</v>
      </c>
      <c r="C726" s="23" t="s">
        <v>717</v>
      </c>
      <c r="D726" s="4">
        <v>41907.7039</v>
      </c>
    </row>
    <row r="727">
      <c r="A727" s="23" t="s">
        <v>440</v>
      </c>
      <c r="B727" s="23" t="s">
        <v>699</v>
      </c>
      <c r="C727" s="23" t="s">
        <v>719</v>
      </c>
      <c r="D727" s="4">
        <v>89044.7288</v>
      </c>
    </row>
    <row r="728">
      <c r="A728" s="23" t="s">
        <v>440</v>
      </c>
      <c r="B728" s="23" t="s">
        <v>702</v>
      </c>
      <c r="C728" s="23" t="s">
        <v>703</v>
      </c>
      <c r="D728" s="4">
        <v>7397.1478</v>
      </c>
    </row>
    <row r="729">
      <c r="A729" s="23" t="s">
        <v>440</v>
      </c>
      <c r="B729" s="23" t="s">
        <v>705</v>
      </c>
      <c r="C729" s="23" t="s">
        <v>708</v>
      </c>
      <c r="D729" s="4">
        <v>5974.3556</v>
      </c>
    </row>
    <row r="730">
      <c r="A730" s="23" t="s">
        <v>440</v>
      </c>
      <c r="B730" s="23" t="s">
        <v>705</v>
      </c>
      <c r="C730" s="23" t="s">
        <v>704</v>
      </c>
      <c r="D730" s="4">
        <v>0</v>
      </c>
    </row>
    <row r="731">
      <c r="A731" s="23" t="s">
        <v>440</v>
      </c>
      <c r="B731" s="23" t="s">
        <v>709</v>
      </c>
      <c r="C731" s="23" t="s">
        <v>703</v>
      </c>
      <c r="D731" s="4">
        <v>1063.5907</v>
      </c>
    </row>
    <row r="732">
      <c r="A732" s="23" t="s">
        <v>442</v>
      </c>
      <c r="B732" s="23" t="s">
        <v>698</v>
      </c>
      <c r="C732" s="23" t="s">
        <v>703</v>
      </c>
      <c r="D732" s="4">
        <v>1685.5684</v>
      </c>
    </row>
    <row r="733">
      <c r="A733" s="23" t="s">
        <v>444</v>
      </c>
      <c r="B733" s="23" t="s">
        <v>734</v>
      </c>
      <c r="C733" s="23" t="s">
        <v>696</v>
      </c>
      <c r="D733" s="4">
        <v>2651.0631</v>
      </c>
    </row>
    <row r="734">
      <c r="A734" s="23" t="s">
        <v>446</v>
      </c>
      <c r="B734" s="23" t="s">
        <v>712</v>
      </c>
      <c r="C734" s="23" t="s">
        <v>720</v>
      </c>
      <c r="D734" s="4">
        <v>393.4828</v>
      </c>
    </row>
    <row r="735">
      <c r="A735" s="23" t="s">
        <v>446</v>
      </c>
      <c r="B735" s="23" t="s">
        <v>702</v>
      </c>
      <c r="C735" s="23" t="s">
        <v>742</v>
      </c>
      <c r="D735" s="4">
        <v>6171.5257</v>
      </c>
    </row>
    <row r="736">
      <c r="A736" s="23" t="s">
        <v>446</v>
      </c>
      <c r="B736" s="23" t="s">
        <v>705</v>
      </c>
      <c r="C736" s="23" t="s">
        <v>704</v>
      </c>
      <c r="D736" s="4">
        <v>197.0711</v>
      </c>
    </row>
    <row r="737">
      <c r="A737" s="23" t="s">
        <v>446</v>
      </c>
      <c r="B737" s="23" t="s">
        <v>709</v>
      </c>
      <c r="C737" s="23" t="s">
        <v>717</v>
      </c>
      <c r="D737" s="4">
        <v>11040.6011</v>
      </c>
    </row>
    <row r="738">
      <c r="A738" s="23" t="s">
        <v>448</v>
      </c>
      <c r="B738" s="23" t="s">
        <v>712</v>
      </c>
      <c r="C738" s="23" t="s">
        <v>735</v>
      </c>
      <c r="D738" s="4">
        <v>7255.2412</v>
      </c>
    </row>
    <row r="739">
      <c r="A739" s="23" t="s">
        <v>448</v>
      </c>
      <c r="B739" s="23" t="s">
        <v>702</v>
      </c>
      <c r="C739" s="23" t="s">
        <v>703</v>
      </c>
      <c r="D739" s="4">
        <v>8292.4202</v>
      </c>
    </row>
    <row r="740">
      <c r="A740" s="23" t="s">
        <v>448</v>
      </c>
      <c r="B740" s="23" t="s">
        <v>705</v>
      </c>
      <c r="C740" s="23" t="s">
        <v>703</v>
      </c>
      <c r="D740" s="4">
        <v>6074.7597</v>
      </c>
    </row>
    <row r="741">
      <c r="A741" s="23" t="s">
        <v>448</v>
      </c>
      <c r="B741" s="23" t="s">
        <v>705</v>
      </c>
      <c r="C741" s="23" t="s">
        <v>708</v>
      </c>
      <c r="D741" s="4">
        <v>363.3451</v>
      </c>
    </row>
    <row r="742">
      <c r="A742" s="23" t="s">
        <v>448</v>
      </c>
      <c r="B742" s="23" t="s">
        <v>705</v>
      </c>
      <c r="C742" s="23" t="s">
        <v>704</v>
      </c>
      <c r="D742" s="4">
        <v>1819.9901</v>
      </c>
    </row>
    <row r="743">
      <c r="A743" s="23" t="s">
        <v>448</v>
      </c>
      <c r="B743" s="23" t="s">
        <v>709</v>
      </c>
      <c r="C743" s="23" t="s">
        <v>703</v>
      </c>
      <c r="D743" s="4">
        <v>1635.3389</v>
      </c>
    </row>
    <row r="744">
      <c r="A744" s="23" t="s">
        <v>448</v>
      </c>
      <c r="B744" s="23" t="s">
        <v>714</v>
      </c>
      <c r="C744" s="23" t="s">
        <v>696</v>
      </c>
      <c r="D744" s="4">
        <v>5889.0533</v>
      </c>
    </row>
    <row r="745">
      <c r="A745" s="23" t="s">
        <v>450</v>
      </c>
      <c r="B745" s="23" t="s">
        <v>709</v>
      </c>
      <c r="C745" s="23" t="s">
        <v>704</v>
      </c>
      <c r="D745" s="4">
        <v>4517.1281</v>
      </c>
    </row>
    <row r="746">
      <c r="A746" s="23" t="s">
        <v>452</v>
      </c>
      <c r="B746" s="23" t="s">
        <v>702</v>
      </c>
      <c r="C746" s="23" t="s">
        <v>703</v>
      </c>
      <c r="D746" s="4">
        <v>174.8471</v>
      </c>
    </row>
    <row r="747">
      <c r="A747" s="23" t="s">
        <v>452</v>
      </c>
      <c r="B747" s="23" t="s">
        <v>709</v>
      </c>
      <c r="C747" s="23" t="s">
        <v>703</v>
      </c>
      <c r="D747" s="4">
        <v>2701.1608</v>
      </c>
    </row>
    <row r="748">
      <c r="A748" s="23" t="s">
        <v>452</v>
      </c>
      <c r="B748" s="23" t="s">
        <v>709</v>
      </c>
      <c r="C748" s="23" t="s">
        <v>718</v>
      </c>
      <c r="D748" s="4">
        <v>319.3806</v>
      </c>
    </row>
    <row r="749">
      <c r="A749" s="23" t="s">
        <v>454</v>
      </c>
      <c r="B749" s="23" t="s">
        <v>705</v>
      </c>
      <c r="C749" s="23" t="s">
        <v>703</v>
      </c>
      <c r="D749" s="4">
        <v>1868.9996</v>
      </c>
    </row>
    <row r="750">
      <c r="A750" s="23" t="s">
        <v>454</v>
      </c>
      <c r="B750" s="23" t="s">
        <v>709</v>
      </c>
      <c r="C750" s="23" t="s">
        <v>696</v>
      </c>
      <c r="D750" s="4">
        <v>11043.7119</v>
      </c>
    </row>
    <row r="751">
      <c r="A751" s="23" t="s">
        <v>454</v>
      </c>
      <c r="B751" s="23" t="s">
        <v>714</v>
      </c>
      <c r="C751" s="23" t="s">
        <v>696</v>
      </c>
      <c r="D751" s="4">
        <v>37.3699</v>
      </c>
    </row>
    <row r="752">
      <c r="A752" s="23" t="s">
        <v>456</v>
      </c>
      <c r="B752" s="23" t="s">
        <v>702</v>
      </c>
      <c r="C752" s="23" t="s">
        <v>703</v>
      </c>
      <c r="D752" s="4">
        <v>11302.8937</v>
      </c>
    </row>
    <row r="753">
      <c r="A753" s="23" t="s">
        <v>456</v>
      </c>
      <c r="B753" s="23" t="s">
        <v>705</v>
      </c>
      <c r="C753" s="23" t="s">
        <v>707</v>
      </c>
      <c r="D753" s="4">
        <v>967.748</v>
      </c>
    </row>
    <row r="754">
      <c r="A754" s="23" t="s">
        <v>456</v>
      </c>
      <c r="B754" s="23" t="s">
        <v>705</v>
      </c>
      <c r="C754" s="23" t="s">
        <v>713</v>
      </c>
      <c r="D754" s="4">
        <v>1381.0698</v>
      </c>
    </row>
    <row r="755">
      <c r="A755" s="23" t="s">
        <v>456</v>
      </c>
      <c r="B755" s="23" t="s">
        <v>709</v>
      </c>
      <c r="C755" s="23" t="s">
        <v>717</v>
      </c>
      <c r="D755" s="4">
        <v>50695.8135</v>
      </c>
    </row>
    <row r="756">
      <c r="A756" s="23" t="s">
        <v>456</v>
      </c>
      <c r="B756" s="23" t="s">
        <v>709</v>
      </c>
      <c r="C756" s="23" t="s">
        <v>703</v>
      </c>
      <c r="D756" s="4">
        <v>765.6868</v>
      </c>
    </row>
    <row r="757">
      <c r="A757" s="23" t="s">
        <v>458</v>
      </c>
      <c r="B757" s="23" t="s">
        <v>709</v>
      </c>
      <c r="C757" s="23" t="s">
        <v>717</v>
      </c>
      <c r="D757" s="4">
        <v>0</v>
      </c>
    </row>
    <row r="758">
      <c r="A758" s="23" t="s">
        <v>460</v>
      </c>
      <c r="B758" s="23" t="s">
        <v>705</v>
      </c>
      <c r="C758" s="23" t="s">
        <v>704</v>
      </c>
      <c r="D758" s="4">
        <v>384.9647</v>
      </c>
    </row>
    <row r="759">
      <c r="A759" s="23" t="s">
        <v>460</v>
      </c>
      <c r="B759" s="23" t="s">
        <v>705</v>
      </c>
      <c r="C759" s="23" t="s">
        <v>713</v>
      </c>
      <c r="D759" s="4">
        <v>32519.2471</v>
      </c>
    </row>
    <row r="760">
      <c r="A760" s="23" t="s">
        <v>460</v>
      </c>
      <c r="B760" s="23" t="s">
        <v>709</v>
      </c>
      <c r="C760" s="23" t="s">
        <v>696</v>
      </c>
      <c r="D760" s="4">
        <v>20830.4104</v>
      </c>
    </row>
    <row r="761">
      <c r="A761" s="23" t="s">
        <v>462</v>
      </c>
      <c r="B761" s="23" t="s">
        <v>702</v>
      </c>
      <c r="C761" s="23" t="s">
        <v>721</v>
      </c>
      <c r="D761" s="4">
        <v>7473.9759</v>
      </c>
    </row>
    <row r="762">
      <c r="A762" s="23" t="s">
        <v>462</v>
      </c>
      <c r="B762" s="23" t="s">
        <v>709</v>
      </c>
      <c r="C762" s="23" t="s">
        <v>721</v>
      </c>
      <c r="D762" s="4">
        <v>6061.6143</v>
      </c>
    </row>
    <row r="763">
      <c r="A763" s="23" t="s">
        <v>462</v>
      </c>
      <c r="B763" s="23" t="s">
        <v>709</v>
      </c>
      <c r="C763" s="23" t="s">
        <v>717</v>
      </c>
      <c r="D763" s="4">
        <v>20746.8778</v>
      </c>
    </row>
    <row r="764">
      <c r="A764" s="23" t="s">
        <v>464</v>
      </c>
      <c r="B764" s="23" t="s">
        <v>702</v>
      </c>
      <c r="C764" s="23" t="s">
        <v>741</v>
      </c>
      <c r="D764" s="4">
        <v>769.3799</v>
      </c>
    </row>
    <row r="765">
      <c r="A765" s="23" t="s">
        <v>464</v>
      </c>
      <c r="B765" s="23" t="s">
        <v>702</v>
      </c>
      <c r="C765" s="23" t="s">
        <v>696</v>
      </c>
      <c r="D765" s="4">
        <v>989.2027</v>
      </c>
    </row>
    <row r="766">
      <c r="A766" s="23" t="s">
        <v>464</v>
      </c>
      <c r="B766" s="23" t="s">
        <v>705</v>
      </c>
      <c r="C766" s="23" t="s">
        <v>703</v>
      </c>
      <c r="D766" s="4">
        <v>356.9923</v>
      </c>
    </row>
    <row r="767">
      <c r="A767" s="23" t="s">
        <v>464</v>
      </c>
      <c r="B767" s="23" t="s">
        <v>705</v>
      </c>
      <c r="C767" s="23" t="s">
        <v>704</v>
      </c>
      <c r="D767" s="4">
        <v>1088.0351</v>
      </c>
    </row>
    <row r="768">
      <c r="A768" s="23" t="s">
        <v>464</v>
      </c>
      <c r="B768" s="23" t="s">
        <v>709</v>
      </c>
      <c r="C768" s="23" t="s">
        <v>741</v>
      </c>
      <c r="D768" s="4">
        <v>7688.71</v>
      </c>
    </row>
    <row r="769">
      <c r="A769" s="23" t="s">
        <v>464</v>
      </c>
      <c r="B769" s="23" t="s">
        <v>709</v>
      </c>
      <c r="C769" s="23" t="s">
        <v>696</v>
      </c>
      <c r="D769" s="4">
        <v>454.7035</v>
      </c>
    </row>
    <row r="770">
      <c r="A770" s="23" t="s">
        <v>466</v>
      </c>
      <c r="B770" s="23" t="s">
        <v>705</v>
      </c>
      <c r="C770" s="23" t="s">
        <v>704</v>
      </c>
      <c r="D770" s="4">
        <v>1725.6091</v>
      </c>
    </row>
    <row r="771">
      <c r="A771" s="23" t="s">
        <v>466</v>
      </c>
      <c r="B771" s="23" t="s">
        <v>709</v>
      </c>
      <c r="C771" s="23" t="s">
        <v>703</v>
      </c>
      <c r="D771" s="4">
        <v>1538.7597</v>
      </c>
    </row>
    <row r="772">
      <c r="A772" s="23" t="s">
        <v>468</v>
      </c>
      <c r="B772" s="23" t="s">
        <v>710</v>
      </c>
      <c r="C772" s="23" t="s">
        <v>696</v>
      </c>
      <c r="D772" s="4">
        <v>12157.7297</v>
      </c>
    </row>
    <row r="773">
      <c r="A773" s="23" t="s">
        <v>468</v>
      </c>
      <c r="B773" s="23" t="s">
        <v>705</v>
      </c>
      <c r="C773" s="23" t="s">
        <v>703</v>
      </c>
      <c r="D773" s="4">
        <v>873.7957</v>
      </c>
    </row>
    <row r="774">
      <c r="A774" s="23" t="s">
        <v>468</v>
      </c>
      <c r="B774" s="23" t="s">
        <v>705</v>
      </c>
      <c r="C774" s="23" t="s">
        <v>704</v>
      </c>
      <c r="D774" s="4">
        <v>1148.9809</v>
      </c>
    </row>
    <row r="775">
      <c r="A775" s="23" t="s">
        <v>470</v>
      </c>
      <c r="B775" s="23" t="s">
        <v>709</v>
      </c>
      <c r="C775" s="23" t="s">
        <v>717</v>
      </c>
      <c r="D775" s="4">
        <v>4224.533</v>
      </c>
    </row>
    <row r="776">
      <c r="A776" s="23" t="s">
        <v>470</v>
      </c>
      <c r="B776" s="23" t="s">
        <v>709</v>
      </c>
      <c r="C776" s="23" t="s">
        <v>703</v>
      </c>
      <c r="D776" s="4">
        <v>549.5571</v>
      </c>
    </row>
    <row r="777">
      <c r="A777" s="23" t="s">
        <v>472</v>
      </c>
      <c r="B777" s="23" t="s">
        <v>709</v>
      </c>
      <c r="C777" s="23" t="s">
        <v>717</v>
      </c>
      <c r="D777" s="4">
        <v>4233.1281</v>
      </c>
    </row>
    <row r="778">
      <c r="A778" s="23" t="s">
        <v>474</v>
      </c>
      <c r="B778" s="23" t="s">
        <v>705</v>
      </c>
      <c r="C778" s="23" t="s">
        <v>704</v>
      </c>
      <c r="D778" s="4">
        <v>1696.7134</v>
      </c>
    </row>
    <row r="779">
      <c r="A779" s="23" t="s">
        <v>476</v>
      </c>
      <c r="B779" s="23" t="s">
        <v>702</v>
      </c>
      <c r="C779" s="23" t="s">
        <v>717</v>
      </c>
      <c r="D779" s="4">
        <v>1438.4546</v>
      </c>
    </row>
    <row r="780">
      <c r="A780" s="23" t="s">
        <v>476</v>
      </c>
      <c r="B780" s="23" t="s">
        <v>709</v>
      </c>
      <c r="C780" s="23" t="s">
        <v>717</v>
      </c>
      <c r="D780" s="4">
        <v>889.4911</v>
      </c>
    </row>
    <row r="781">
      <c r="A781" s="23" t="s">
        <v>478</v>
      </c>
      <c r="B781" s="23" t="s">
        <v>702</v>
      </c>
      <c r="C781" s="23" t="s">
        <v>703</v>
      </c>
      <c r="D781" s="4">
        <v>2702.4139</v>
      </c>
    </row>
    <row r="782">
      <c r="A782" s="23" t="s">
        <v>478</v>
      </c>
      <c r="B782" s="23" t="s">
        <v>705</v>
      </c>
      <c r="C782" s="23" t="s">
        <v>704</v>
      </c>
      <c r="D782" s="4">
        <v>2009.2905</v>
      </c>
    </row>
    <row r="783">
      <c r="A783" s="23" t="s">
        <v>478</v>
      </c>
      <c r="B783" s="23" t="s">
        <v>709</v>
      </c>
      <c r="C783" s="23" t="s">
        <v>696</v>
      </c>
      <c r="D783" s="4">
        <v>28753.869</v>
      </c>
    </row>
    <row r="784">
      <c r="A784" s="23" t="s">
        <v>480</v>
      </c>
      <c r="B784" s="23" t="s">
        <v>705</v>
      </c>
      <c r="C784" s="23" t="s">
        <v>703</v>
      </c>
      <c r="D784" s="4">
        <v>2299.5116</v>
      </c>
    </row>
    <row r="785">
      <c r="A785" s="23" t="s">
        <v>482</v>
      </c>
      <c r="B785" s="23" t="s">
        <v>710</v>
      </c>
      <c r="C785" s="23" t="s">
        <v>717</v>
      </c>
      <c r="D785" s="4">
        <v>8515.7712</v>
      </c>
    </row>
    <row r="786">
      <c r="A786" s="23" t="s">
        <v>482</v>
      </c>
      <c r="B786" s="23" t="s">
        <v>702</v>
      </c>
      <c r="C786" s="23" t="s">
        <v>717</v>
      </c>
      <c r="D786" s="4">
        <v>3529.5411</v>
      </c>
    </row>
    <row r="787">
      <c r="A787" s="23" t="s">
        <v>482</v>
      </c>
      <c r="B787" s="23" t="s">
        <v>709</v>
      </c>
      <c r="C787" s="23" t="s">
        <v>717</v>
      </c>
      <c r="D787" s="4">
        <v>9924.7255</v>
      </c>
    </row>
    <row r="788">
      <c r="A788" s="23" t="s">
        <v>484</v>
      </c>
      <c r="B788" s="23" t="s">
        <v>712</v>
      </c>
      <c r="C788" s="23" t="s">
        <v>717</v>
      </c>
      <c r="D788" s="4">
        <v>10856.7303</v>
      </c>
    </row>
    <row r="789">
      <c r="A789" s="23" t="s">
        <v>484</v>
      </c>
      <c r="B789" s="23" t="s">
        <v>705</v>
      </c>
      <c r="C789" s="23" t="s">
        <v>703</v>
      </c>
      <c r="D789" s="4">
        <v>462.3973</v>
      </c>
    </row>
    <row r="790">
      <c r="A790" s="23" t="s">
        <v>484</v>
      </c>
      <c r="B790" s="23" t="s">
        <v>709</v>
      </c>
      <c r="C790" s="23" t="s">
        <v>717</v>
      </c>
      <c r="D790" s="4">
        <v>982.8278</v>
      </c>
    </row>
    <row r="791">
      <c r="A791" s="23" t="s">
        <v>486</v>
      </c>
      <c r="B791" s="23" t="s">
        <v>705</v>
      </c>
      <c r="C791" s="23" t="s">
        <v>703</v>
      </c>
      <c r="D791" s="4">
        <v>7455.8734</v>
      </c>
    </row>
    <row r="792">
      <c r="A792" s="23" t="s">
        <v>486</v>
      </c>
      <c r="B792" s="23" t="s">
        <v>705</v>
      </c>
      <c r="C792" s="23" t="s">
        <v>700</v>
      </c>
      <c r="D792" s="4">
        <v>22288.3303</v>
      </c>
    </row>
    <row r="793">
      <c r="A793" s="23" t="s">
        <v>486</v>
      </c>
      <c r="B793" s="23" t="s">
        <v>705</v>
      </c>
      <c r="C793" s="23" t="s">
        <v>704</v>
      </c>
      <c r="D793" s="4">
        <v>871.5755</v>
      </c>
    </row>
    <row r="794">
      <c r="A794" s="23" t="s">
        <v>486</v>
      </c>
      <c r="B794" s="23" t="s">
        <v>709</v>
      </c>
      <c r="C794" s="23" t="s">
        <v>721</v>
      </c>
      <c r="D794" s="4">
        <v>710.896</v>
      </c>
    </row>
    <row r="795">
      <c r="A795" s="23" t="s">
        <v>486</v>
      </c>
      <c r="B795" s="23" t="s">
        <v>709</v>
      </c>
      <c r="C795" s="23" t="s">
        <v>718</v>
      </c>
      <c r="D795" s="4">
        <v>6855.944</v>
      </c>
    </row>
    <row r="796">
      <c r="A796" s="23" t="s">
        <v>488</v>
      </c>
      <c r="B796" s="23" t="s">
        <v>702</v>
      </c>
      <c r="C796" s="23" t="s">
        <v>703</v>
      </c>
      <c r="D796" s="4">
        <v>331.7566</v>
      </c>
    </row>
    <row r="797">
      <c r="A797" s="23" t="s">
        <v>488</v>
      </c>
      <c r="B797" s="23" t="s">
        <v>705</v>
      </c>
      <c r="C797" s="23" t="s">
        <v>703</v>
      </c>
      <c r="D797" s="4">
        <v>1627.2055</v>
      </c>
    </row>
    <row r="798">
      <c r="A798" s="23" t="s">
        <v>488</v>
      </c>
      <c r="B798" s="23" t="s">
        <v>709</v>
      </c>
      <c r="C798" s="23" t="s">
        <v>703</v>
      </c>
      <c r="D798" s="4">
        <v>203.2482</v>
      </c>
    </row>
    <row r="799">
      <c r="A799" s="23" t="s">
        <v>490</v>
      </c>
      <c r="B799" s="23" t="s">
        <v>705</v>
      </c>
      <c r="C799" s="23" t="s">
        <v>703</v>
      </c>
      <c r="D799" s="4">
        <v>6428.0699</v>
      </c>
    </row>
    <row r="800">
      <c r="A800" s="23" t="s">
        <v>490</v>
      </c>
      <c r="B800" s="23" t="s">
        <v>705</v>
      </c>
      <c r="C800" s="23" t="s">
        <v>704</v>
      </c>
      <c r="D800" s="4">
        <v>1383.0153</v>
      </c>
    </row>
    <row r="801">
      <c r="A801" s="23" t="s">
        <v>490</v>
      </c>
      <c r="B801" s="23" t="s">
        <v>709</v>
      </c>
      <c r="C801" s="23" t="s">
        <v>718</v>
      </c>
      <c r="D801" s="4">
        <v>0</v>
      </c>
    </row>
    <row r="802">
      <c r="A802" s="23" t="s">
        <v>492</v>
      </c>
      <c r="B802" s="23" t="s">
        <v>702</v>
      </c>
      <c r="C802" s="23" t="s">
        <v>721</v>
      </c>
      <c r="D802" s="4">
        <v>2143.2725</v>
      </c>
    </row>
    <row r="803">
      <c r="A803" s="23" t="s">
        <v>494</v>
      </c>
      <c r="B803" s="23" t="s">
        <v>702</v>
      </c>
      <c r="C803" s="23" t="s">
        <v>721</v>
      </c>
      <c r="D803" s="4">
        <v>250.0155</v>
      </c>
    </row>
    <row r="804">
      <c r="A804" s="23" t="s">
        <v>494</v>
      </c>
      <c r="B804" s="23" t="s">
        <v>705</v>
      </c>
      <c r="C804" s="23" t="s">
        <v>703</v>
      </c>
      <c r="D804" s="4">
        <v>1430.519</v>
      </c>
    </row>
    <row r="805">
      <c r="A805" s="23" t="s">
        <v>494</v>
      </c>
      <c r="B805" s="23" t="s">
        <v>709</v>
      </c>
      <c r="C805" s="23" t="s">
        <v>721</v>
      </c>
      <c r="D805" s="4">
        <v>214.7889</v>
      </c>
    </row>
    <row r="806">
      <c r="A806" s="23" t="s">
        <v>496</v>
      </c>
      <c r="B806" s="23" t="s">
        <v>705</v>
      </c>
      <c r="C806" s="23" t="s">
        <v>701</v>
      </c>
      <c r="D806" s="4">
        <v>1455.2271</v>
      </c>
    </row>
    <row r="807">
      <c r="A807" s="23" t="s">
        <v>496</v>
      </c>
      <c r="B807" s="23" t="s">
        <v>705</v>
      </c>
      <c r="C807" s="23" t="s">
        <v>704</v>
      </c>
      <c r="D807" s="4">
        <v>692.1671</v>
      </c>
    </row>
    <row r="808">
      <c r="A808" s="23" t="s">
        <v>496</v>
      </c>
      <c r="B808" s="23" t="s">
        <v>705</v>
      </c>
      <c r="C808" s="23" t="s">
        <v>713</v>
      </c>
      <c r="D808" s="4">
        <v>27403.2996</v>
      </c>
    </row>
    <row r="809">
      <c r="A809" s="23" t="s">
        <v>496</v>
      </c>
      <c r="B809" s="23" t="s">
        <v>709</v>
      </c>
      <c r="C809" s="23" t="s">
        <v>703</v>
      </c>
      <c r="D809" s="4">
        <v>3258.06</v>
      </c>
    </row>
    <row r="810">
      <c r="A810" s="23" t="s">
        <v>498</v>
      </c>
      <c r="B810" s="23" t="s">
        <v>698</v>
      </c>
      <c r="C810" s="23" t="s">
        <v>717</v>
      </c>
      <c r="D810" s="4">
        <v>69851.0753</v>
      </c>
    </row>
    <row r="811">
      <c r="A811" s="23" t="s">
        <v>498</v>
      </c>
      <c r="B811" s="23" t="s">
        <v>698</v>
      </c>
      <c r="C811" s="23" t="s">
        <v>720</v>
      </c>
      <c r="D811" s="4">
        <v>3890.8639</v>
      </c>
    </row>
    <row r="812">
      <c r="A812" s="23" t="s">
        <v>498</v>
      </c>
      <c r="B812" s="23" t="s">
        <v>716</v>
      </c>
      <c r="C812" s="23" t="s">
        <v>721</v>
      </c>
      <c r="D812" s="4">
        <v>29154.0015</v>
      </c>
    </row>
    <row r="813">
      <c r="A813" s="23" t="s">
        <v>498</v>
      </c>
      <c r="B813" s="23" t="s">
        <v>702</v>
      </c>
      <c r="C813" s="23" t="s">
        <v>721</v>
      </c>
      <c r="D813" s="4">
        <v>9787.2704</v>
      </c>
    </row>
    <row r="814">
      <c r="A814" s="23" t="s">
        <v>498</v>
      </c>
      <c r="B814" s="23" t="s">
        <v>709</v>
      </c>
      <c r="C814" s="23" t="s">
        <v>721</v>
      </c>
      <c r="D814" s="4">
        <v>258.3578</v>
      </c>
    </row>
    <row r="815">
      <c r="A815" s="23" t="s">
        <v>498</v>
      </c>
      <c r="B815" s="23" t="s">
        <v>709</v>
      </c>
      <c r="C815" s="23" t="s">
        <v>717</v>
      </c>
      <c r="D815" s="4">
        <v>863.9916</v>
      </c>
    </row>
    <row r="816">
      <c r="A816" s="23" t="s">
        <v>500</v>
      </c>
      <c r="B816" s="23" t="s">
        <v>705</v>
      </c>
      <c r="C816" s="23" t="s">
        <v>703</v>
      </c>
      <c r="D816" s="4">
        <v>3670.7554</v>
      </c>
    </row>
    <row r="817">
      <c r="A817" s="23" t="s">
        <v>500</v>
      </c>
      <c r="B817" s="23" t="s">
        <v>705</v>
      </c>
      <c r="C817" s="23" t="s">
        <v>704</v>
      </c>
      <c r="D817" s="4">
        <v>898.1741</v>
      </c>
    </row>
    <row r="818">
      <c r="A818" s="23" t="s">
        <v>500</v>
      </c>
      <c r="B818" s="23" t="s">
        <v>709</v>
      </c>
      <c r="C818" s="23" t="s">
        <v>703</v>
      </c>
      <c r="D818" s="4">
        <v>456.3192</v>
      </c>
    </row>
    <row r="819">
      <c r="A819" s="23" t="s">
        <v>502</v>
      </c>
      <c r="B819" s="23" t="s">
        <v>698</v>
      </c>
      <c r="C819" s="23" t="s">
        <v>717</v>
      </c>
      <c r="D819" s="4">
        <v>30818.0602</v>
      </c>
    </row>
    <row r="820">
      <c r="A820" s="23" t="s">
        <v>502</v>
      </c>
      <c r="B820" s="23" t="s">
        <v>705</v>
      </c>
      <c r="C820" s="23" t="s">
        <v>703</v>
      </c>
      <c r="D820" s="4">
        <v>1286.1064</v>
      </c>
    </row>
    <row r="821">
      <c r="A821" s="23" t="s">
        <v>502</v>
      </c>
      <c r="B821" s="23" t="s">
        <v>705</v>
      </c>
      <c r="C821" s="23" t="s">
        <v>701</v>
      </c>
      <c r="D821" s="4">
        <v>46844.4518</v>
      </c>
    </row>
    <row r="822">
      <c r="A822" s="23" t="s">
        <v>502</v>
      </c>
      <c r="B822" s="23" t="s">
        <v>705</v>
      </c>
      <c r="C822" s="23" t="s">
        <v>707</v>
      </c>
      <c r="D822" s="4">
        <v>9331.4677</v>
      </c>
    </row>
    <row r="823">
      <c r="A823" s="23" t="s">
        <v>502</v>
      </c>
      <c r="B823" s="23" t="s">
        <v>705</v>
      </c>
      <c r="C823" s="23" t="s">
        <v>708</v>
      </c>
      <c r="D823" s="4">
        <v>2267.4064</v>
      </c>
    </row>
    <row r="824">
      <c r="A824" s="23" t="s">
        <v>502</v>
      </c>
      <c r="B824" s="23" t="s">
        <v>705</v>
      </c>
      <c r="C824" s="23" t="s">
        <v>704</v>
      </c>
      <c r="D824" s="4">
        <v>942.5123</v>
      </c>
    </row>
    <row r="825">
      <c r="A825" s="23" t="s">
        <v>502</v>
      </c>
      <c r="B825" s="23" t="s">
        <v>705</v>
      </c>
      <c r="C825" s="23" t="s">
        <v>713</v>
      </c>
      <c r="D825" s="4">
        <v>6475.4967</v>
      </c>
    </row>
    <row r="826">
      <c r="A826" s="23" t="s">
        <v>502</v>
      </c>
      <c r="B826" s="23" t="s">
        <v>709</v>
      </c>
      <c r="C826" s="23" t="s">
        <v>717</v>
      </c>
      <c r="D826" s="4">
        <v>78023.8128</v>
      </c>
    </row>
    <row r="827">
      <c r="A827" s="23" t="s">
        <v>504</v>
      </c>
      <c r="B827" s="23" t="s">
        <v>709</v>
      </c>
      <c r="C827" s="23" t="s">
        <v>704</v>
      </c>
      <c r="D827" s="4">
        <v>13956.9905</v>
      </c>
    </row>
    <row r="828">
      <c r="A828" s="23" t="s">
        <v>508</v>
      </c>
      <c r="B828" s="23" t="s">
        <v>705</v>
      </c>
      <c r="C828" s="23" t="s">
        <v>703</v>
      </c>
      <c r="D828" s="4">
        <v>659.4685</v>
      </c>
    </row>
    <row r="829">
      <c r="A829" s="23" t="s">
        <v>508</v>
      </c>
      <c r="B829" s="23" t="s">
        <v>705</v>
      </c>
      <c r="C829" s="23" t="s">
        <v>707</v>
      </c>
      <c r="D829" s="4">
        <v>3073.7825</v>
      </c>
    </row>
    <row r="830">
      <c r="A830" s="23" t="s">
        <v>508</v>
      </c>
      <c r="B830" s="23" t="s">
        <v>705</v>
      </c>
      <c r="C830" s="23" t="s">
        <v>704</v>
      </c>
      <c r="D830" s="4">
        <v>521.2329</v>
      </c>
    </row>
    <row r="831">
      <c r="A831" s="23" t="s">
        <v>512</v>
      </c>
      <c r="B831" s="23" t="s">
        <v>698</v>
      </c>
      <c r="C831" s="23" t="s">
        <v>696</v>
      </c>
      <c r="D831" s="4">
        <v>549.5571</v>
      </c>
    </row>
    <row r="832">
      <c r="A832" s="23" t="s">
        <v>512</v>
      </c>
      <c r="B832" s="23" t="s">
        <v>705</v>
      </c>
      <c r="C832" s="23" t="s">
        <v>703</v>
      </c>
      <c r="D832" s="4">
        <v>2918.4227</v>
      </c>
    </row>
    <row r="833">
      <c r="A833" s="23" t="s">
        <v>512</v>
      </c>
      <c r="B833" s="23" t="s">
        <v>705</v>
      </c>
      <c r="C833" s="23" t="s">
        <v>707</v>
      </c>
      <c r="D833" s="4">
        <v>2491.329</v>
      </c>
    </row>
    <row r="834">
      <c r="A834" s="23" t="s">
        <v>512</v>
      </c>
      <c r="B834" s="23" t="s">
        <v>709</v>
      </c>
      <c r="C834" s="23" t="s">
        <v>696</v>
      </c>
      <c r="D834" s="4">
        <v>8490.6564</v>
      </c>
    </row>
    <row r="835">
      <c r="A835" s="23" t="s">
        <v>514</v>
      </c>
      <c r="B835" s="23" t="s">
        <v>710</v>
      </c>
      <c r="C835" s="23" t="s">
        <v>696</v>
      </c>
      <c r="D835" s="4">
        <v>37634.8758</v>
      </c>
    </row>
    <row r="836">
      <c r="A836" s="23" t="s">
        <v>514</v>
      </c>
      <c r="B836" s="23" t="s">
        <v>705</v>
      </c>
      <c r="C836" s="23" t="s">
        <v>703</v>
      </c>
      <c r="D836" s="4">
        <v>5093.2729</v>
      </c>
    </row>
    <row r="837">
      <c r="A837" s="23" t="s">
        <v>514</v>
      </c>
      <c r="B837" s="23" t="s">
        <v>709</v>
      </c>
      <c r="C837" s="23" t="s">
        <v>696</v>
      </c>
      <c r="D837" s="4">
        <v>16157.2081</v>
      </c>
    </row>
    <row r="838">
      <c r="A838" s="23" t="s">
        <v>514</v>
      </c>
      <c r="B838" s="23" t="s">
        <v>709</v>
      </c>
      <c r="C838" s="23" t="s">
        <v>704</v>
      </c>
      <c r="D838" s="4">
        <v>593.5216</v>
      </c>
    </row>
    <row r="839">
      <c r="A839" s="23" t="s">
        <v>516</v>
      </c>
      <c r="B839" s="23" t="s">
        <v>698</v>
      </c>
      <c r="C839" s="23" t="s">
        <v>717</v>
      </c>
      <c r="D839" s="4">
        <v>0</v>
      </c>
    </row>
    <row r="840">
      <c r="A840" s="23" t="s">
        <v>516</v>
      </c>
      <c r="B840" s="23" t="s">
        <v>730</v>
      </c>
      <c r="C840" s="23" t="s">
        <v>717</v>
      </c>
      <c r="D840" s="4">
        <v>0</v>
      </c>
    </row>
    <row r="841">
      <c r="A841" s="23" t="s">
        <v>516</v>
      </c>
      <c r="B841" s="23" t="s">
        <v>699</v>
      </c>
      <c r="C841" s="23" t="s">
        <v>701</v>
      </c>
      <c r="D841" s="4">
        <v>0</v>
      </c>
    </row>
    <row r="842">
      <c r="A842" s="23" t="s">
        <v>516</v>
      </c>
      <c r="B842" s="23" t="s">
        <v>705</v>
      </c>
      <c r="C842" s="23" t="s">
        <v>701</v>
      </c>
      <c r="D842" s="4">
        <v>0</v>
      </c>
    </row>
    <row r="843">
      <c r="A843" s="23" t="s">
        <v>516</v>
      </c>
      <c r="B843" s="23" t="s">
        <v>709</v>
      </c>
      <c r="C843" s="23" t="s">
        <v>717</v>
      </c>
      <c r="D843" s="4">
        <v>0</v>
      </c>
    </row>
    <row r="844">
      <c r="A844" s="23" t="s">
        <v>518</v>
      </c>
      <c r="B844" s="23" t="s">
        <v>709</v>
      </c>
      <c r="C844" s="23" t="s">
        <v>696</v>
      </c>
      <c r="D844" s="4">
        <v>651.7747</v>
      </c>
    </row>
    <row r="845">
      <c r="A845" s="23" t="s">
        <v>522</v>
      </c>
      <c r="B845" s="23" t="s">
        <v>712</v>
      </c>
      <c r="C845" s="23" t="s">
        <v>703</v>
      </c>
      <c r="D845" s="4">
        <v>160.6685</v>
      </c>
    </row>
    <row r="846">
      <c r="A846" s="23" t="s">
        <v>522</v>
      </c>
      <c r="B846" s="23" t="s">
        <v>702</v>
      </c>
      <c r="C846" s="23" t="s">
        <v>703</v>
      </c>
      <c r="D846" s="4">
        <v>1794.3038</v>
      </c>
    </row>
    <row r="847">
      <c r="A847" s="23" t="s">
        <v>524</v>
      </c>
      <c r="B847" s="23" t="s">
        <v>712</v>
      </c>
      <c r="C847" s="23" t="s">
        <v>696</v>
      </c>
      <c r="D847" s="4">
        <v>16901.6601</v>
      </c>
    </row>
    <row r="848">
      <c r="A848" s="23" t="s">
        <v>524</v>
      </c>
      <c r="B848" s="23" t="s">
        <v>705</v>
      </c>
      <c r="C848" s="23" t="s">
        <v>703</v>
      </c>
      <c r="D848" s="4">
        <v>659.7432</v>
      </c>
    </row>
    <row r="849">
      <c r="A849" s="23" t="s">
        <v>524</v>
      </c>
      <c r="B849" s="23" t="s">
        <v>705</v>
      </c>
      <c r="C849" s="23" t="s">
        <v>707</v>
      </c>
      <c r="D849" s="4">
        <v>734.3731</v>
      </c>
    </row>
    <row r="850">
      <c r="A850" s="23" t="s">
        <v>524</v>
      </c>
      <c r="B850" s="23" t="s">
        <v>705</v>
      </c>
      <c r="C850" s="23" t="s">
        <v>708</v>
      </c>
      <c r="D850" s="4">
        <v>8197.8305</v>
      </c>
    </row>
    <row r="851">
      <c r="A851" s="23" t="s">
        <v>524</v>
      </c>
      <c r="B851" s="23" t="s">
        <v>705</v>
      </c>
      <c r="C851" s="23" t="s">
        <v>704</v>
      </c>
      <c r="D851" s="4">
        <v>2420.7989</v>
      </c>
    </row>
    <row r="852">
      <c r="A852" s="23" t="s">
        <v>524</v>
      </c>
      <c r="B852" s="23" t="s">
        <v>709</v>
      </c>
      <c r="C852" s="23" t="s">
        <v>696</v>
      </c>
      <c r="D852" s="4">
        <v>26460.4137</v>
      </c>
    </row>
    <row r="853">
      <c r="A853" s="23" t="s">
        <v>526</v>
      </c>
      <c r="B853" s="23" t="s">
        <v>702</v>
      </c>
      <c r="C853" s="23" t="s">
        <v>703</v>
      </c>
      <c r="D853" s="4">
        <v>1613.4995</v>
      </c>
    </row>
    <row r="854">
      <c r="A854" s="23" t="s">
        <v>526</v>
      </c>
      <c r="B854" s="23" t="s">
        <v>715</v>
      </c>
      <c r="C854" s="23" t="s">
        <v>713</v>
      </c>
      <c r="D854" s="4">
        <v>21077.5682</v>
      </c>
    </row>
    <row r="855">
      <c r="A855" s="23" t="s">
        <v>528</v>
      </c>
      <c r="B855" s="23" t="s">
        <v>705</v>
      </c>
      <c r="C855" s="23" t="s">
        <v>704</v>
      </c>
      <c r="D855" s="4">
        <v>1154.6194</v>
      </c>
    </row>
    <row r="856">
      <c r="A856" s="23" t="s">
        <v>530</v>
      </c>
      <c r="B856" s="23" t="s">
        <v>699</v>
      </c>
      <c r="C856" s="23" t="s">
        <v>701</v>
      </c>
      <c r="D856" s="4">
        <v>42865.4499</v>
      </c>
    </row>
    <row r="857">
      <c r="A857" s="23" t="s">
        <v>530</v>
      </c>
      <c r="B857" s="23" t="s">
        <v>705</v>
      </c>
      <c r="C857" s="23" t="s">
        <v>700</v>
      </c>
      <c r="D857" s="4">
        <v>3297.3423</v>
      </c>
    </row>
    <row r="858">
      <c r="A858" s="23" t="s">
        <v>530</v>
      </c>
      <c r="B858" s="23" t="s">
        <v>705</v>
      </c>
      <c r="C858" s="23" t="s">
        <v>701</v>
      </c>
      <c r="D858" s="4">
        <v>1099.1141</v>
      </c>
    </row>
    <row r="859">
      <c r="A859" s="23" t="s">
        <v>530</v>
      </c>
      <c r="B859" s="23" t="s">
        <v>709</v>
      </c>
      <c r="C859" s="23" t="s">
        <v>704</v>
      </c>
      <c r="D859" s="4">
        <v>1887.025</v>
      </c>
    </row>
    <row r="860">
      <c r="A860" s="23" t="s">
        <v>532</v>
      </c>
      <c r="B860" s="23" t="s">
        <v>705</v>
      </c>
      <c r="C860" s="23" t="s">
        <v>704</v>
      </c>
      <c r="D860" s="4">
        <v>19807.0033</v>
      </c>
    </row>
    <row r="861">
      <c r="A861" s="23" t="s">
        <v>534</v>
      </c>
      <c r="B861" s="23" t="s">
        <v>712</v>
      </c>
      <c r="C861" s="23" t="s">
        <v>717</v>
      </c>
      <c r="D861" s="4">
        <v>265.9856</v>
      </c>
    </row>
    <row r="862">
      <c r="A862" s="23" t="s">
        <v>534</v>
      </c>
      <c r="B862" s="23" t="s">
        <v>709</v>
      </c>
      <c r="C862" s="23" t="s">
        <v>717</v>
      </c>
      <c r="D862" s="4">
        <v>7948.7932</v>
      </c>
    </row>
    <row r="863">
      <c r="A863" s="23" t="s">
        <v>538</v>
      </c>
      <c r="B863" s="23" t="s">
        <v>705</v>
      </c>
      <c r="C863" s="23" t="s">
        <v>701</v>
      </c>
      <c r="D863" s="4">
        <v>5732.6164</v>
      </c>
    </row>
    <row r="864">
      <c r="A864" s="23" t="s">
        <v>538</v>
      </c>
      <c r="B864" s="23" t="s">
        <v>709</v>
      </c>
      <c r="C864" s="23" t="s">
        <v>718</v>
      </c>
      <c r="D864" s="4">
        <v>13849.7829</v>
      </c>
    </row>
    <row r="865">
      <c r="A865" s="23" t="s">
        <v>540</v>
      </c>
      <c r="B865" s="23" t="s">
        <v>705</v>
      </c>
      <c r="C865" s="23" t="s">
        <v>703</v>
      </c>
      <c r="D865" s="4">
        <v>1863.5479</v>
      </c>
    </row>
    <row r="866">
      <c r="A866" s="23" t="s">
        <v>540</v>
      </c>
      <c r="B866" s="23" t="s">
        <v>705</v>
      </c>
      <c r="C866" s="23" t="s">
        <v>704</v>
      </c>
      <c r="D866" s="4">
        <v>635.8485</v>
      </c>
    </row>
    <row r="867">
      <c r="A867" s="23" t="s">
        <v>540</v>
      </c>
      <c r="B867" s="23" t="s">
        <v>705</v>
      </c>
      <c r="C867" s="23" t="s">
        <v>713</v>
      </c>
      <c r="D867" s="4">
        <v>13625.3878</v>
      </c>
    </row>
    <row r="868">
      <c r="A868" s="23" t="s">
        <v>542</v>
      </c>
      <c r="B868" s="23" t="s">
        <v>702</v>
      </c>
      <c r="C868" s="23" t="s">
        <v>721</v>
      </c>
      <c r="D868" s="4">
        <v>18282.642</v>
      </c>
    </row>
    <row r="869">
      <c r="A869" s="23" t="s">
        <v>542</v>
      </c>
      <c r="B869" s="23" t="s">
        <v>709</v>
      </c>
      <c r="C869" s="23" t="s">
        <v>717</v>
      </c>
      <c r="D869" s="4">
        <v>6844.2934</v>
      </c>
    </row>
    <row r="870">
      <c r="A870" s="23" t="s">
        <v>544</v>
      </c>
      <c r="B870" s="23" t="s">
        <v>702</v>
      </c>
      <c r="C870" s="23" t="s">
        <v>707</v>
      </c>
      <c r="D870" s="4">
        <v>6496.8634</v>
      </c>
    </row>
    <row r="871">
      <c r="A871" s="23" t="s">
        <v>544</v>
      </c>
      <c r="B871" s="23" t="s">
        <v>702</v>
      </c>
      <c r="C871" s="23" t="s">
        <v>704</v>
      </c>
      <c r="D871" s="4">
        <v>1650.9133</v>
      </c>
    </row>
    <row r="872">
      <c r="A872" s="23" t="s">
        <v>544</v>
      </c>
      <c r="B872" s="23" t="s">
        <v>705</v>
      </c>
      <c r="C872" s="23" t="s">
        <v>713</v>
      </c>
      <c r="D872" s="4">
        <v>12486.2219</v>
      </c>
    </row>
    <row r="873">
      <c r="A873" s="23" t="s">
        <v>544</v>
      </c>
      <c r="B873" s="23" t="s">
        <v>709</v>
      </c>
      <c r="C873" s="23" t="s">
        <v>703</v>
      </c>
      <c r="D873" s="4">
        <v>15520.876</v>
      </c>
    </row>
    <row r="874">
      <c r="A874" s="23" t="s">
        <v>544</v>
      </c>
      <c r="B874" s="23" t="s">
        <v>709</v>
      </c>
      <c r="C874" s="23" t="s">
        <v>701</v>
      </c>
      <c r="D874" s="4">
        <v>18224.6417</v>
      </c>
    </row>
    <row r="875">
      <c r="A875" s="23" t="s">
        <v>548</v>
      </c>
      <c r="B875" s="23" t="s">
        <v>743</v>
      </c>
      <c r="C875" s="23" t="s">
        <v>735</v>
      </c>
      <c r="D875" s="4">
        <v>1536.5615</v>
      </c>
    </row>
    <row r="876">
      <c r="A876" s="23" t="s">
        <v>548</v>
      </c>
      <c r="B876" s="23" t="s">
        <v>709</v>
      </c>
      <c r="C876" s="23" t="s">
        <v>735</v>
      </c>
      <c r="D876" s="4">
        <v>1646.4729</v>
      </c>
    </row>
    <row r="877">
      <c r="A877" s="23" t="s">
        <v>550</v>
      </c>
      <c r="B877" s="23" t="s">
        <v>705</v>
      </c>
      <c r="C877" s="23" t="s">
        <v>706</v>
      </c>
      <c r="D877" s="4">
        <v>1521.1739</v>
      </c>
    </row>
    <row r="878">
      <c r="A878" s="23" t="s">
        <v>550</v>
      </c>
      <c r="B878" s="23" t="s">
        <v>705</v>
      </c>
      <c r="C878" s="23" t="s">
        <v>713</v>
      </c>
      <c r="D878" s="4">
        <v>1428.8483</v>
      </c>
    </row>
    <row r="879">
      <c r="A879" s="23" t="s">
        <v>550</v>
      </c>
      <c r="B879" s="23" t="s">
        <v>709</v>
      </c>
      <c r="C879" s="23" t="s">
        <v>718</v>
      </c>
      <c r="D879" s="4">
        <v>40150.99</v>
      </c>
    </row>
    <row r="880">
      <c r="A880" s="23" t="s">
        <v>552</v>
      </c>
      <c r="B880" s="23" t="s">
        <v>705</v>
      </c>
      <c r="C880" s="23" t="s">
        <v>708</v>
      </c>
      <c r="D880" s="4">
        <v>3190.3326</v>
      </c>
    </row>
    <row r="881">
      <c r="A881" s="23" t="s">
        <v>554</v>
      </c>
      <c r="B881" s="23" t="s">
        <v>702</v>
      </c>
      <c r="C881" s="23" t="s">
        <v>696</v>
      </c>
      <c r="D881" s="4">
        <v>3846.8994</v>
      </c>
    </row>
    <row r="882">
      <c r="A882" s="23" t="s">
        <v>554</v>
      </c>
      <c r="B882" s="23" t="s">
        <v>705</v>
      </c>
      <c r="C882" s="23" t="s">
        <v>703</v>
      </c>
      <c r="D882" s="4">
        <v>4280.4449</v>
      </c>
    </row>
    <row r="883">
      <c r="A883" s="23" t="s">
        <v>556</v>
      </c>
      <c r="B883" s="23" t="s">
        <v>702</v>
      </c>
      <c r="C883" s="23" t="s">
        <v>703</v>
      </c>
      <c r="D883" s="4">
        <v>1621.1933</v>
      </c>
    </row>
    <row r="884">
      <c r="A884" s="23" t="s">
        <v>556</v>
      </c>
      <c r="B884" s="23" t="s">
        <v>709</v>
      </c>
      <c r="C884" s="23" t="s">
        <v>704</v>
      </c>
      <c r="D884" s="4">
        <v>2418.051</v>
      </c>
    </row>
    <row r="885">
      <c r="A885" s="23" t="s">
        <v>560</v>
      </c>
      <c r="B885" s="23" t="s">
        <v>712</v>
      </c>
      <c r="C885" s="23" t="s">
        <v>720</v>
      </c>
      <c r="D885" s="4">
        <v>1895.9718</v>
      </c>
    </row>
    <row r="886">
      <c r="A886" s="23" t="s">
        <v>560</v>
      </c>
      <c r="B886" s="23" t="s">
        <v>705</v>
      </c>
      <c r="C886" s="23" t="s">
        <v>713</v>
      </c>
      <c r="D886" s="4">
        <v>903.8125</v>
      </c>
    </row>
    <row r="887">
      <c r="A887" s="23" t="s">
        <v>562</v>
      </c>
      <c r="B887" s="23" t="s">
        <v>702</v>
      </c>
      <c r="C887" s="23" t="s">
        <v>718</v>
      </c>
      <c r="D887" s="4">
        <v>319.3806</v>
      </c>
    </row>
    <row r="888">
      <c r="A888" s="23" t="s">
        <v>562</v>
      </c>
      <c r="B888" s="23" t="s">
        <v>705</v>
      </c>
      <c r="C888" s="23" t="s">
        <v>704</v>
      </c>
      <c r="D888" s="4">
        <v>898.3719</v>
      </c>
    </row>
    <row r="889">
      <c r="A889" s="23" t="s">
        <v>562</v>
      </c>
      <c r="B889" s="23" t="s">
        <v>705</v>
      </c>
      <c r="C889" s="23" t="s">
        <v>713</v>
      </c>
      <c r="D889" s="4">
        <v>22925.3219</v>
      </c>
    </row>
    <row r="890">
      <c r="A890" s="23" t="s">
        <v>566</v>
      </c>
      <c r="B890" s="23" t="s">
        <v>705</v>
      </c>
      <c r="C890" s="23" t="s">
        <v>713</v>
      </c>
      <c r="D890" s="4">
        <v>14697.2438</v>
      </c>
    </row>
    <row r="891">
      <c r="A891" s="23" t="s">
        <v>566</v>
      </c>
      <c r="B891" s="23" t="s">
        <v>709</v>
      </c>
      <c r="C891" s="23" t="s">
        <v>703</v>
      </c>
      <c r="D891" s="4">
        <v>28202.1687</v>
      </c>
    </row>
    <row r="892">
      <c r="A892" s="23" t="s">
        <v>570</v>
      </c>
      <c r="B892" s="23" t="s">
        <v>705</v>
      </c>
      <c r="C892" s="23" t="s">
        <v>703</v>
      </c>
      <c r="D892" s="4">
        <v>667.2172</v>
      </c>
    </row>
    <row r="893">
      <c r="A893" s="23" t="s">
        <v>574</v>
      </c>
      <c r="B893" s="23" t="s">
        <v>705</v>
      </c>
      <c r="C893" s="23" t="s">
        <v>704</v>
      </c>
      <c r="D893" s="4">
        <v>613.8662</v>
      </c>
    </row>
    <row r="894">
      <c r="A894" s="23" t="s">
        <v>574</v>
      </c>
      <c r="B894" s="23" t="s">
        <v>709</v>
      </c>
      <c r="C894" s="23" t="s">
        <v>696</v>
      </c>
      <c r="D894" s="4">
        <v>17150.5764</v>
      </c>
    </row>
    <row r="895">
      <c r="A895" s="23" t="s">
        <v>582</v>
      </c>
      <c r="B895" s="23" t="s">
        <v>695</v>
      </c>
      <c r="C895" s="23" t="s">
        <v>696</v>
      </c>
      <c r="D895" s="4">
        <v>8344965.2654</v>
      </c>
    </row>
    <row r="896">
      <c r="A896" s="23" t="s">
        <v>582</v>
      </c>
      <c r="B896" s="23" t="s">
        <v>697</v>
      </c>
      <c r="C896" s="23" t="s">
        <v>744</v>
      </c>
      <c r="D896" s="4">
        <v>30986126.6662</v>
      </c>
    </row>
    <row r="897">
      <c r="A897" s="23" t="s">
        <v>582</v>
      </c>
      <c r="B897" s="23" t="s">
        <v>698</v>
      </c>
      <c r="C897" s="23" t="s">
        <v>696</v>
      </c>
      <c r="D897" s="4">
        <v>2331.21</v>
      </c>
    </row>
    <row r="898">
      <c r="A898" s="23" t="s">
        <v>582</v>
      </c>
      <c r="B898" s="23" t="s">
        <v>698</v>
      </c>
      <c r="C898" s="23" t="s">
        <v>745</v>
      </c>
      <c r="D898" s="4">
        <v>0</v>
      </c>
    </row>
    <row r="899">
      <c r="A899" s="23" t="s">
        <v>582</v>
      </c>
      <c r="B899" s="23" t="s">
        <v>730</v>
      </c>
      <c r="C899" s="23" t="s">
        <v>696</v>
      </c>
      <c r="D899" s="4">
        <v>31533.4736</v>
      </c>
    </row>
    <row r="900">
      <c r="A900" s="23" t="s">
        <v>582</v>
      </c>
      <c r="B900" s="23" t="s">
        <v>716</v>
      </c>
      <c r="C900" s="23" t="s">
        <v>728</v>
      </c>
      <c r="D900" s="4">
        <v>115828.9414</v>
      </c>
    </row>
    <row r="901">
      <c r="A901" s="23" t="s">
        <v>582</v>
      </c>
      <c r="B901" s="23" t="s">
        <v>699</v>
      </c>
      <c r="C901" s="23" t="s">
        <v>711</v>
      </c>
      <c r="D901" s="4">
        <v>2322948.9195</v>
      </c>
    </row>
    <row r="902">
      <c r="A902" s="23" t="s">
        <v>582</v>
      </c>
      <c r="B902" s="23" t="s">
        <v>702</v>
      </c>
      <c r="C902" s="23" t="s">
        <v>703</v>
      </c>
      <c r="D902" s="4">
        <v>48296416.6824</v>
      </c>
    </row>
    <row r="903">
      <c r="A903" s="23" t="s">
        <v>582</v>
      </c>
      <c r="B903" s="23" t="s">
        <v>705</v>
      </c>
      <c r="C903" s="23" t="s">
        <v>700</v>
      </c>
      <c r="D903" s="4">
        <v>10628.6642</v>
      </c>
    </row>
    <row r="904">
      <c r="A904" s="23" t="s">
        <v>582</v>
      </c>
      <c r="B904" s="23" t="s">
        <v>705</v>
      </c>
      <c r="C904" s="23" t="s">
        <v>708</v>
      </c>
      <c r="D904" s="4">
        <v>89.1382</v>
      </c>
    </row>
    <row r="905">
      <c r="A905" s="23" t="s">
        <v>582</v>
      </c>
      <c r="B905" s="23" t="s">
        <v>705</v>
      </c>
      <c r="C905" s="23" t="s">
        <v>713</v>
      </c>
      <c r="D905" s="4">
        <v>89.1382</v>
      </c>
    </row>
    <row r="906">
      <c r="A906" s="23" t="s">
        <v>582</v>
      </c>
      <c r="B906" s="23" t="s">
        <v>709</v>
      </c>
      <c r="C906" s="23" t="s">
        <v>696</v>
      </c>
      <c r="D906" s="4">
        <v>9543649.4417</v>
      </c>
    </row>
    <row r="907">
      <c r="A907" s="23" t="s">
        <v>582</v>
      </c>
      <c r="B907" s="23" t="s">
        <v>714</v>
      </c>
      <c r="C907" s="23" t="s">
        <v>696</v>
      </c>
      <c r="D907" s="4">
        <v>50664.8625</v>
      </c>
    </row>
    <row r="908">
      <c r="A908" s="23" t="s">
        <v>588</v>
      </c>
      <c r="B908" s="23" t="s">
        <v>705</v>
      </c>
      <c r="C908" s="23" t="s">
        <v>706</v>
      </c>
      <c r="D908" s="4">
        <v>110155.3034</v>
      </c>
    </row>
    <row r="909">
      <c r="A909" s="23" t="s">
        <v>588</v>
      </c>
      <c r="B909" s="23" t="s">
        <v>709</v>
      </c>
      <c r="C909" s="23" t="s">
        <v>717</v>
      </c>
      <c r="D909" s="4">
        <v>0</v>
      </c>
    </row>
    <row r="910">
      <c r="A910" s="23" t="s">
        <v>590</v>
      </c>
      <c r="B910" s="23" t="s">
        <v>702</v>
      </c>
      <c r="C910" s="23" t="s">
        <v>703</v>
      </c>
      <c r="D910" s="4">
        <v>1342.6448</v>
      </c>
    </row>
    <row r="911">
      <c r="A911" s="23" t="s">
        <v>594</v>
      </c>
      <c r="B911" s="23" t="s">
        <v>705</v>
      </c>
      <c r="C911" s="23" t="s">
        <v>703</v>
      </c>
      <c r="D911" s="4">
        <v>0</v>
      </c>
    </row>
    <row r="912">
      <c r="A912" s="23" t="s">
        <v>594</v>
      </c>
      <c r="B912" s="23" t="s">
        <v>705</v>
      </c>
      <c r="C912" s="23" t="s">
        <v>708</v>
      </c>
      <c r="D912" s="4">
        <v>0</v>
      </c>
    </row>
    <row r="913">
      <c r="A913" s="23" t="s">
        <v>594</v>
      </c>
      <c r="B913" s="23" t="s">
        <v>705</v>
      </c>
      <c r="C913" s="23" t="s">
        <v>704</v>
      </c>
      <c r="D913" s="4">
        <v>0</v>
      </c>
    </row>
    <row r="914">
      <c r="A914" s="23" t="s">
        <v>594</v>
      </c>
      <c r="B914" s="23" t="s">
        <v>709</v>
      </c>
      <c r="C914" s="23" t="s">
        <v>717</v>
      </c>
      <c r="D914" s="4">
        <v>9714.7398</v>
      </c>
    </row>
    <row r="915">
      <c r="A915" s="23" t="s">
        <v>598</v>
      </c>
      <c r="B915" s="23" t="s">
        <v>702</v>
      </c>
      <c r="C915" s="23" t="s">
        <v>703</v>
      </c>
      <c r="D915" s="4">
        <v>4378.0133</v>
      </c>
    </row>
    <row r="916">
      <c r="A916" s="23" t="s">
        <v>598</v>
      </c>
      <c r="B916" s="23" t="s">
        <v>709</v>
      </c>
      <c r="C916" s="23" t="s">
        <v>703</v>
      </c>
      <c r="D916" s="4">
        <v>6041.0718</v>
      </c>
    </row>
    <row r="917">
      <c r="A917" s="23" t="s">
        <v>602</v>
      </c>
      <c r="B917" s="23" t="s">
        <v>709</v>
      </c>
      <c r="C917" s="23" t="s">
        <v>717</v>
      </c>
      <c r="D917" s="4">
        <v>3767.4993</v>
      </c>
    </row>
    <row r="918">
      <c r="A918" s="23" t="s">
        <v>606</v>
      </c>
      <c r="B918" s="23" t="s">
        <v>712</v>
      </c>
      <c r="C918" s="23" t="s">
        <v>703</v>
      </c>
      <c r="D918" s="4">
        <v>160.7454</v>
      </c>
    </row>
    <row r="919">
      <c r="A919" s="23" t="s">
        <v>606</v>
      </c>
      <c r="B919" s="23" t="s">
        <v>705</v>
      </c>
      <c r="C919" s="23" t="s">
        <v>706</v>
      </c>
      <c r="D919" s="4">
        <v>5648.3475</v>
      </c>
    </row>
    <row r="920">
      <c r="A920" s="23" t="s">
        <v>606</v>
      </c>
      <c r="B920" s="23" t="s">
        <v>709</v>
      </c>
      <c r="C920" s="23" t="s">
        <v>696</v>
      </c>
      <c r="D920" s="4">
        <v>5988.798</v>
      </c>
    </row>
    <row r="921">
      <c r="A921" s="23" t="s">
        <v>608</v>
      </c>
      <c r="B921" s="23" t="s">
        <v>705</v>
      </c>
      <c r="C921" s="23" t="s">
        <v>703</v>
      </c>
      <c r="D921" s="4">
        <v>4353.3491</v>
      </c>
    </row>
    <row r="922">
      <c r="A922" s="23" t="s">
        <v>608</v>
      </c>
      <c r="B922" s="23" t="s">
        <v>705</v>
      </c>
      <c r="C922" s="23" t="s">
        <v>700</v>
      </c>
      <c r="D922" s="4">
        <v>20105.2039</v>
      </c>
    </row>
    <row r="923">
      <c r="A923" s="23" t="s">
        <v>608</v>
      </c>
      <c r="B923" s="23" t="s">
        <v>705</v>
      </c>
      <c r="C923" s="23" t="s">
        <v>707</v>
      </c>
      <c r="D923" s="4">
        <v>1487.8378</v>
      </c>
    </row>
    <row r="924">
      <c r="A924" s="23" t="s">
        <v>608</v>
      </c>
      <c r="B924" s="23" t="s">
        <v>705</v>
      </c>
      <c r="C924" s="23" t="s">
        <v>708</v>
      </c>
      <c r="D924" s="4">
        <v>456.1324</v>
      </c>
    </row>
    <row r="925">
      <c r="A925" s="23" t="s">
        <v>608</v>
      </c>
      <c r="B925" s="23" t="s">
        <v>705</v>
      </c>
      <c r="C925" s="23" t="s">
        <v>704</v>
      </c>
      <c r="D925" s="4">
        <v>700.1467</v>
      </c>
    </row>
    <row r="926">
      <c r="A926" s="23" t="s">
        <v>608</v>
      </c>
      <c r="B926" s="23" t="s">
        <v>709</v>
      </c>
      <c r="C926" s="23" t="s">
        <v>703</v>
      </c>
      <c r="D926" s="4">
        <v>449.6366</v>
      </c>
    </row>
    <row r="927">
      <c r="A927" s="23" t="s">
        <v>608</v>
      </c>
      <c r="B927" s="23" t="s">
        <v>709</v>
      </c>
      <c r="C927" s="23" t="s">
        <v>704</v>
      </c>
      <c r="D927" s="4">
        <v>932.1257</v>
      </c>
    </row>
    <row r="928">
      <c r="A928" s="23" t="s">
        <v>610</v>
      </c>
      <c r="B928" s="23" t="s">
        <v>705</v>
      </c>
      <c r="C928" s="23" t="s">
        <v>703</v>
      </c>
      <c r="D928" s="4">
        <v>4165.5435</v>
      </c>
    </row>
    <row r="929">
      <c r="A929" s="23" t="s">
        <v>610</v>
      </c>
      <c r="B929" s="23" t="s">
        <v>705</v>
      </c>
      <c r="C929" s="23" t="s">
        <v>706</v>
      </c>
      <c r="D929" s="4">
        <v>2974.9721</v>
      </c>
    </row>
    <row r="930">
      <c r="A930" s="23" t="s">
        <v>610</v>
      </c>
      <c r="B930" s="23" t="s">
        <v>705</v>
      </c>
      <c r="C930" s="23" t="s">
        <v>704</v>
      </c>
      <c r="D930" s="4">
        <v>1099.1141</v>
      </c>
    </row>
    <row r="931">
      <c r="A931" s="23" t="s">
        <v>610</v>
      </c>
      <c r="B931" s="23" t="s">
        <v>705</v>
      </c>
      <c r="C931" s="23" t="s">
        <v>713</v>
      </c>
      <c r="D931" s="4">
        <v>0</v>
      </c>
    </row>
    <row r="932">
      <c r="A932" s="23" t="s">
        <v>612</v>
      </c>
      <c r="B932" s="23" t="s">
        <v>695</v>
      </c>
      <c r="C932" s="23" t="s">
        <v>696</v>
      </c>
      <c r="D932" s="4">
        <v>9128.7031</v>
      </c>
    </row>
    <row r="933">
      <c r="A933" s="23" t="s">
        <v>612</v>
      </c>
      <c r="B933" s="23" t="s">
        <v>702</v>
      </c>
      <c r="C933" s="23" t="s">
        <v>703</v>
      </c>
      <c r="D933" s="4">
        <v>7197.4168</v>
      </c>
    </row>
    <row r="934">
      <c r="A934" s="23" t="s">
        <v>612</v>
      </c>
      <c r="B934" s="23" t="s">
        <v>705</v>
      </c>
      <c r="C934" s="23" t="s">
        <v>706</v>
      </c>
      <c r="D934" s="4">
        <v>1219.6759</v>
      </c>
    </row>
    <row r="935">
      <c r="A935" s="23" t="s">
        <v>612</v>
      </c>
      <c r="B935" s="23" t="s">
        <v>705</v>
      </c>
      <c r="C935" s="23" t="s">
        <v>704</v>
      </c>
      <c r="D935" s="4">
        <v>1138.7811</v>
      </c>
    </row>
    <row r="936">
      <c r="A936" s="23" t="s">
        <v>612</v>
      </c>
      <c r="B936" s="23" t="s">
        <v>709</v>
      </c>
      <c r="C936" s="23" t="s">
        <v>696</v>
      </c>
      <c r="D936" s="4">
        <v>569.3411</v>
      </c>
    </row>
    <row r="937">
      <c r="A937" s="23" t="s">
        <v>614</v>
      </c>
      <c r="B937" s="23" t="s">
        <v>705</v>
      </c>
      <c r="C937" s="23" t="s">
        <v>703</v>
      </c>
      <c r="D937" s="4">
        <v>8073.5646</v>
      </c>
    </row>
    <row r="938">
      <c r="A938" s="23" t="s">
        <v>614</v>
      </c>
      <c r="B938" s="23" t="s">
        <v>705</v>
      </c>
      <c r="C938" s="23" t="s">
        <v>707</v>
      </c>
      <c r="D938" s="4">
        <v>1288.6563</v>
      </c>
    </row>
    <row r="939">
      <c r="A939" s="23" t="s">
        <v>614</v>
      </c>
      <c r="B939" s="23" t="s">
        <v>705</v>
      </c>
      <c r="C939" s="23" t="s">
        <v>708</v>
      </c>
      <c r="D939" s="4">
        <v>1288.1178</v>
      </c>
    </row>
    <row r="940">
      <c r="A940" s="23" t="s">
        <v>614</v>
      </c>
      <c r="B940" s="23" t="s">
        <v>705</v>
      </c>
      <c r="C940" s="23" t="s">
        <v>704</v>
      </c>
      <c r="D940" s="4">
        <v>5111.3642</v>
      </c>
    </row>
    <row r="941">
      <c r="A941" s="23" t="s">
        <v>622</v>
      </c>
      <c r="B941" s="23" t="s">
        <v>709</v>
      </c>
      <c r="C941" s="23" t="s">
        <v>696</v>
      </c>
      <c r="D941" s="4">
        <v>610.6678</v>
      </c>
    </row>
    <row r="942">
      <c r="A942" s="23" t="s">
        <v>624</v>
      </c>
      <c r="B942" s="23" t="s">
        <v>705</v>
      </c>
      <c r="C942" s="23" t="s">
        <v>703</v>
      </c>
      <c r="D942" s="4">
        <v>3507.6358</v>
      </c>
    </row>
    <row r="943">
      <c r="A943" s="23" t="s">
        <v>626</v>
      </c>
      <c r="B943" s="23" t="s">
        <v>734</v>
      </c>
      <c r="C943" s="23" t="s">
        <v>718</v>
      </c>
      <c r="D943" s="4">
        <v>4856.6555</v>
      </c>
    </row>
    <row r="944">
      <c r="A944" s="23" t="s">
        <v>628</v>
      </c>
      <c r="B944" s="23" t="s">
        <v>712</v>
      </c>
      <c r="C944" s="23" t="s">
        <v>718</v>
      </c>
      <c r="D944" s="4">
        <v>1189.4503</v>
      </c>
    </row>
    <row r="945">
      <c r="A945" s="23" t="s">
        <v>630</v>
      </c>
      <c r="B945" s="23" t="s">
        <v>709</v>
      </c>
      <c r="C945" s="23" t="s">
        <v>720</v>
      </c>
      <c r="D945" s="4">
        <v>12382.9162</v>
      </c>
    </row>
    <row r="946">
      <c r="A946" s="23" t="s">
        <v>638</v>
      </c>
      <c r="B946" s="23" t="s">
        <v>712</v>
      </c>
      <c r="C946" s="23" t="s">
        <v>718</v>
      </c>
      <c r="D946" s="4">
        <v>20439.9172</v>
      </c>
    </row>
    <row r="947">
      <c r="A947" s="23" t="s">
        <v>638</v>
      </c>
      <c r="B947" s="23" t="s">
        <v>702</v>
      </c>
      <c r="C947" s="23" t="s">
        <v>746</v>
      </c>
      <c r="D947" s="4">
        <v>27880.8647</v>
      </c>
    </row>
    <row r="948">
      <c r="A948" s="23" t="s">
        <v>640</v>
      </c>
      <c r="B948" s="23" t="s">
        <v>709</v>
      </c>
      <c r="C948" s="23" t="s">
        <v>704</v>
      </c>
      <c r="D948" s="4">
        <v>4242.5804</v>
      </c>
    </row>
    <row r="949">
      <c r="A949" s="23" t="s">
        <v>640</v>
      </c>
      <c r="B949" s="23" t="s">
        <v>709</v>
      </c>
      <c r="C949" s="23" t="s">
        <v>747</v>
      </c>
      <c r="D949" s="4">
        <v>3715.0056</v>
      </c>
    </row>
    <row r="950">
      <c r="A950" s="23" t="s">
        <v>644</v>
      </c>
      <c r="B950" s="23" t="s">
        <v>709</v>
      </c>
      <c r="C950" s="23" t="s">
        <v>717</v>
      </c>
      <c r="D950" s="4">
        <v>8342.3859</v>
      </c>
    </row>
    <row r="951">
      <c r="A951" s="23" t="s">
        <v>646</v>
      </c>
      <c r="B951" s="23" t="s">
        <v>705</v>
      </c>
      <c r="C951" s="23" t="s">
        <v>707</v>
      </c>
      <c r="D951" s="4">
        <v>5916.0695</v>
      </c>
    </row>
    <row r="952">
      <c r="A952" s="23" t="s">
        <v>646</v>
      </c>
      <c r="B952" s="23" t="s">
        <v>705</v>
      </c>
      <c r="C952" s="23" t="s">
        <v>704</v>
      </c>
      <c r="D952" s="4">
        <v>2115.3221</v>
      </c>
    </row>
    <row r="953">
      <c r="A953" s="23" t="s">
        <v>646</v>
      </c>
      <c r="B953" s="23" t="s">
        <v>709</v>
      </c>
      <c r="C953" s="23" t="s">
        <v>717</v>
      </c>
      <c r="D953" s="4">
        <v>5767.7112</v>
      </c>
    </row>
    <row r="954">
      <c r="A954" s="23" t="s">
        <v>648</v>
      </c>
      <c r="B954" s="23" t="s">
        <v>705</v>
      </c>
      <c r="C954" s="23" t="s">
        <v>703</v>
      </c>
      <c r="D954" s="4">
        <v>5726.3845</v>
      </c>
    </row>
    <row r="955">
      <c r="A955" s="23" t="s">
        <v>648</v>
      </c>
      <c r="B955" s="23" t="s">
        <v>705</v>
      </c>
      <c r="C955" s="23" t="s">
        <v>704</v>
      </c>
      <c r="D955" s="4">
        <v>503.2734</v>
      </c>
    </row>
    <row r="956">
      <c r="A956" s="23" t="s">
        <v>650</v>
      </c>
      <c r="B956" s="23" t="s">
        <v>705</v>
      </c>
      <c r="C956" s="23" t="s">
        <v>706</v>
      </c>
      <c r="D956" s="4">
        <v>6825.2897</v>
      </c>
    </row>
    <row r="957">
      <c r="A957" s="23" t="s">
        <v>650</v>
      </c>
      <c r="B957" s="23" t="s">
        <v>709</v>
      </c>
      <c r="C957" s="23" t="s">
        <v>706</v>
      </c>
      <c r="D957" s="4">
        <v>149.3366</v>
      </c>
    </row>
    <row r="958">
      <c r="A958" s="23" t="s">
        <v>656</v>
      </c>
      <c r="B958" s="23" t="s">
        <v>698</v>
      </c>
      <c r="C958" s="23" t="s">
        <v>704</v>
      </c>
      <c r="D958" s="4">
        <v>758.3887</v>
      </c>
    </row>
    <row r="959">
      <c r="A959" s="23" t="s">
        <v>656</v>
      </c>
      <c r="B959" s="23" t="s">
        <v>705</v>
      </c>
      <c r="C959" s="23" t="s">
        <v>703</v>
      </c>
      <c r="D959" s="4">
        <v>8921.3992</v>
      </c>
    </row>
    <row r="960">
      <c r="A960" s="23" t="s">
        <v>658</v>
      </c>
      <c r="B960" s="23" t="s">
        <v>705</v>
      </c>
      <c r="C960" s="23" t="s">
        <v>708</v>
      </c>
      <c r="D960" s="4">
        <v>1426.6281</v>
      </c>
    </row>
    <row r="961">
      <c r="A961" s="23" t="s">
        <v>658</v>
      </c>
      <c r="B961" s="23" t="s">
        <v>705</v>
      </c>
      <c r="C961" s="23" t="s">
        <v>704</v>
      </c>
      <c r="D961" s="4">
        <v>461.1663</v>
      </c>
    </row>
    <row r="962">
      <c r="A962" s="23" t="s">
        <v>660</v>
      </c>
      <c r="B962" s="23" t="s">
        <v>702</v>
      </c>
      <c r="C962" s="23" t="s">
        <v>707</v>
      </c>
      <c r="D962" s="4">
        <v>3209.4132</v>
      </c>
    </row>
    <row r="963">
      <c r="A963" s="23" t="s">
        <v>660</v>
      </c>
      <c r="B963" s="23" t="s">
        <v>705</v>
      </c>
      <c r="C963" s="23" t="s">
        <v>707</v>
      </c>
      <c r="D963" s="4">
        <v>92.3695</v>
      </c>
    </row>
    <row r="964">
      <c r="A964" s="23" t="s">
        <v>660</v>
      </c>
      <c r="B964" s="23" t="s">
        <v>709</v>
      </c>
      <c r="C964" s="23" t="s">
        <v>704</v>
      </c>
      <c r="D964" s="4">
        <v>784.9873</v>
      </c>
    </row>
    <row r="965">
      <c r="A965" s="23" t="s">
        <v>664</v>
      </c>
      <c r="B965" s="23" t="s">
        <v>702</v>
      </c>
      <c r="C965" s="23" t="s">
        <v>703</v>
      </c>
      <c r="D965" s="4">
        <v>3788.5474</v>
      </c>
    </row>
    <row r="966">
      <c r="A966" s="23" t="s">
        <v>664</v>
      </c>
      <c r="B966" s="23" t="s">
        <v>702</v>
      </c>
      <c r="C966" s="23" t="s">
        <v>707</v>
      </c>
      <c r="D966" s="4">
        <v>1604.5417</v>
      </c>
    </row>
    <row r="967">
      <c r="A967" s="23" t="s">
        <v>668</v>
      </c>
      <c r="B967" s="23" t="s">
        <v>710</v>
      </c>
      <c r="C967" s="23" t="s">
        <v>748</v>
      </c>
      <c r="D967" s="4">
        <v>2742.4326</v>
      </c>
    </row>
    <row r="968">
      <c r="A968" s="23" t="s">
        <v>674</v>
      </c>
      <c r="B968" s="23" t="s">
        <v>709</v>
      </c>
      <c r="C968" s="23" t="s">
        <v>704</v>
      </c>
      <c r="D968" s="4">
        <v>23227.3804</v>
      </c>
    </row>
    <row r="969">
      <c r="A969" s="23" t="s">
        <v>680</v>
      </c>
      <c r="B969" s="23" t="s">
        <v>709</v>
      </c>
      <c r="C969" s="23" t="s">
        <v>696</v>
      </c>
      <c r="D969" s="4">
        <v>6818.6621</v>
      </c>
    </row>
    <row r="970">
      <c r="A970" s="23" t="s">
        <v>682</v>
      </c>
      <c r="B970" s="23" t="s">
        <v>710</v>
      </c>
      <c r="C970" s="23" t="s">
        <v>721</v>
      </c>
      <c r="D970" s="4">
        <v>21391.3873</v>
      </c>
    </row>
    <row r="971">
      <c r="A971" s="23" t="s">
        <v>682</v>
      </c>
      <c r="B971" s="23" t="s">
        <v>698</v>
      </c>
      <c r="C971" s="23" t="s">
        <v>717</v>
      </c>
      <c r="D971" s="4">
        <v>15134.977</v>
      </c>
    </row>
    <row r="972">
      <c r="A972" s="23" t="s">
        <v>682</v>
      </c>
      <c r="B972" s="23" t="s">
        <v>698</v>
      </c>
      <c r="C972" s="23" t="s">
        <v>745</v>
      </c>
      <c r="D972" s="4">
        <v>17058.6795</v>
      </c>
    </row>
    <row r="973">
      <c r="A973" s="23" t="s">
        <v>682</v>
      </c>
      <c r="B973" s="23" t="s">
        <v>730</v>
      </c>
      <c r="C973" s="23" t="s">
        <v>721</v>
      </c>
      <c r="D973" s="4">
        <v>8060.2433</v>
      </c>
    </row>
    <row r="974">
      <c r="A974" s="23" t="s">
        <v>684</v>
      </c>
      <c r="B974" s="23" t="s">
        <v>712</v>
      </c>
      <c r="C974" s="23" t="s">
        <v>696</v>
      </c>
      <c r="D974" s="4">
        <v>1473.1535</v>
      </c>
    </row>
    <row r="975">
      <c r="A975" s="23" t="s">
        <v>684</v>
      </c>
      <c r="B975" s="23" t="s">
        <v>702</v>
      </c>
      <c r="C975" s="23" t="s">
        <v>696</v>
      </c>
      <c r="D975" s="4">
        <v>44267.8315</v>
      </c>
    </row>
    <row r="976">
      <c r="A976" s="23" t="s">
        <v>684</v>
      </c>
      <c r="B976" s="23" t="s">
        <v>705</v>
      </c>
      <c r="C976" s="23" t="s">
        <v>703</v>
      </c>
      <c r="D976" s="4">
        <v>5515.8382</v>
      </c>
    </row>
    <row r="977">
      <c r="A977" s="23" t="s">
        <v>684</v>
      </c>
      <c r="B977" s="23" t="s">
        <v>705</v>
      </c>
      <c r="C977" s="23" t="s">
        <v>701</v>
      </c>
      <c r="D977" s="4">
        <v>3528.1563</v>
      </c>
    </row>
    <row r="978">
      <c r="A978" s="23" t="s">
        <v>684</v>
      </c>
      <c r="B978" s="23" t="s">
        <v>705</v>
      </c>
      <c r="C978" s="23" t="s">
        <v>704</v>
      </c>
      <c r="D978" s="4">
        <v>6748.6704</v>
      </c>
    </row>
    <row r="979">
      <c r="A979" s="23" t="s">
        <v>684</v>
      </c>
      <c r="B979" s="23" t="s">
        <v>705</v>
      </c>
      <c r="C979" s="23" t="s">
        <v>713</v>
      </c>
      <c r="D979" s="4">
        <v>50711.1022</v>
      </c>
    </row>
    <row r="980">
      <c r="A980" s="23" t="s">
        <v>684</v>
      </c>
      <c r="B980" s="23" t="s">
        <v>709</v>
      </c>
      <c r="C980" s="23" t="s">
        <v>696</v>
      </c>
      <c r="D980" s="4">
        <v>7650.6475</v>
      </c>
    </row>
  </sheetData>
  <pageMargins left="0.7" right="0.7" top="0.75" bottom="0.75" header="0.3" footer="0.3"/>
  <pageSetup paperSize="9" orientation="portrait"/>
  <headerFooter>
    <oddFooter>&amp;C_x000D_&amp;1#&amp;"Calibri"&amp;10&amp;K000000 CONFIDENCIAL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9.0633029937744" customWidth="1" style="24"/>
    <col min="4" max="4" width="9.140625" customWidth="1" style="23"/>
    <col min="5" max="5" bestFit="1" width="11.7323894500732" customWidth="1" style="4"/>
    <col min="6" max="6" bestFit="1" width="11.7323894500732" customWidth="1" style="4"/>
    <col min="7" max="7" width="10.7381563186646" customWidth="1" style="4"/>
    <col min="8" max="8" bestFit="1" width="11.7323894500732" customWidth="1" style="4"/>
    <col min="9" max="9" bestFit="1" width="12.7266225814819" customWidth="1" style="4"/>
    <col min="10" max="10" bestFit="1" width="11.7323894500732" customWidth="1" style="4"/>
    <col min="11" max="11" width="12.7266225814819" customWidth="1" style="4"/>
    <col min="12" max="16384" width="11.42578125" customWidth="1" style="3"/>
  </cols>
  <sheetData>
    <row r="1" ht="15" customHeight="1">
      <c r="A1" s="29"/>
      <c r="B1" s="29"/>
      <c r="C1" s="30"/>
      <c r="D1" s="53" t="s">
        <v>749</v>
      </c>
      <c r="E1" s="54"/>
      <c r="F1" s="54"/>
      <c r="G1" s="54"/>
      <c r="H1" s="54"/>
      <c r="I1" s="54"/>
      <c r="J1" s="54"/>
      <c r="K1" s="55"/>
    </row>
    <row r="2" ht="25.5" customHeight="1">
      <c r="A2" s="28" t="s">
        <v>2</v>
      </c>
      <c r="B2" s="28" t="s">
        <v>3</v>
      </c>
      <c r="C2" s="31" t="s">
        <v>750</v>
      </c>
      <c r="D2" s="31" t="s">
        <v>18</v>
      </c>
      <c r="E2" s="32" t="s">
        <v>751</v>
      </c>
      <c r="F2" s="32" t="s">
        <v>752</v>
      </c>
      <c r="G2" s="32" t="s">
        <v>753</v>
      </c>
      <c r="H2" s="32" t="s">
        <v>754</v>
      </c>
      <c r="I2" s="32" t="s">
        <v>755</v>
      </c>
      <c r="J2" s="32" t="s">
        <v>756</v>
      </c>
      <c r="K2" s="32" t="s">
        <v>757</v>
      </c>
    </row>
    <row r="3">
      <c r="A3" s="3" t="s">
        <v>21</v>
      </c>
      <c r="B3" s="3" t="s">
        <v>22</v>
      </c>
      <c r="C3" s="24">
        <v>10954939</v>
      </c>
      <c r="D3" s="23">
        <v>0.9949998</v>
      </c>
      <c r="E3" s="4">
        <v>33995846.7187</v>
      </c>
      <c r="F3" s="4">
        <v>32494977.346</v>
      </c>
      <c r="G3" s="4">
        <v>6770601.169</v>
      </c>
      <c r="H3" s="4">
        <v>12281897.281</v>
      </c>
      <c r="I3" s="4">
        <v>114462443.992</v>
      </c>
      <c r="J3" s="4">
        <v>76868355.6</v>
      </c>
      <c r="K3" s="4">
        <v>294879246.2673</v>
      </c>
    </row>
    <row r="4">
      <c r="A4" s="3" t="s">
        <v>23</v>
      </c>
      <c r="B4" s="3" t="s">
        <v>24</v>
      </c>
      <c r="C4" s="24">
        <v>3716262</v>
      </c>
      <c r="D4" s="23">
        <v>0.9949062</v>
      </c>
      <c r="E4" s="4">
        <v>12149575.2828</v>
      </c>
      <c r="F4" s="4">
        <v>12125340.268</v>
      </c>
      <c r="G4" s="4">
        <v>2637316.602</v>
      </c>
      <c r="H4" s="4">
        <v>5195232.498</v>
      </c>
      <c r="I4" s="4">
        <v>61417418.936</v>
      </c>
      <c r="J4" s="4">
        <v>24916669.77</v>
      </c>
      <c r="K4" s="4">
        <v>126143807.5716</v>
      </c>
    </row>
    <row r="5">
      <c r="A5" s="3" t="s">
        <v>25</v>
      </c>
      <c r="B5" s="3" t="s">
        <v>26</v>
      </c>
      <c r="C5" s="24">
        <v>169140</v>
      </c>
      <c r="D5" s="23">
        <v>0.999935</v>
      </c>
      <c r="E5" s="4">
        <v>798589.0283</v>
      </c>
      <c r="F5" s="4">
        <v>1251395.32</v>
      </c>
      <c r="G5" s="4">
        <v>292859.7</v>
      </c>
      <c r="H5" s="4">
        <v>965686.6</v>
      </c>
      <c r="I5" s="4">
        <v>7120032.16</v>
      </c>
      <c r="J5" s="4">
        <v>992918.69</v>
      </c>
      <c r="K5" s="4">
        <v>12164220.4401</v>
      </c>
    </row>
    <row r="6">
      <c r="A6" s="3" t="s">
        <v>27</v>
      </c>
      <c r="B6" s="3" t="s">
        <v>28</v>
      </c>
      <c r="C6" s="24">
        <v>524048</v>
      </c>
      <c r="D6" s="23">
        <v>0.9999637</v>
      </c>
      <c r="E6" s="4">
        <v>2154666.1908</v>
      </c>
      <c r="F6" s="4">
        <v>2631277.624</v>
      </c>
      <c r="G6" s="4">
        <v>631796.84</v>
      </c>
      <c r="H6" s="4">
        <v>1636462.72</v>
      </c>
      <c r="I6" s="4">
        <v>21811093.912</v>
      </c>
      <c r="J6" s="4">
        <v>4023057.08</v>
      </c>
      <c r="K6" s="4">
        <v>35027084.0513</v>
      </c>
    </row>
    <row r="7">
      <c r="A7" s="3" t="s">
        <v>29</v>
      </c>
      <c r="B7" s="3" t="s">
        <v>30</v>
      </c>
      <c r="C7" s="24">
        <v>663384</v>
      </c>
      <c r="D7" s="23">
        <v>0.9751313</v>
      </c>
      <c r="E7" s="4">
        <v>2620321.4048</v>
      </c>
      <c r="F7" s="4">
        <v>3173015.992</v>
      </c>
      <c r="G7" s="4">
        <v>764862.72</v>
      </c>
      <c r="H7" s="4">
        <v>1899807.76</v>
      </c>
      <c r="I7" s="4">
        <v>27578768.296</v>
      </c>
      <c r="J7" s="4">
        <v>4601291.49</v>
      </c>
      <c r="K7" s="4">
        <v>43280761.2029</v>
      </c>
    </row>
    <row r="8">
      <c r="A8" s="3" t="s">
        <v>31</v>
      </c>
      <c r="B8" s="3" t="s">
        <v>32</v>
      </c>
      <c r="C8" s="24">
        <v>38328</v>
      </c>
      <c r="D8" s="23">
        <v>0.9955516</v>
      </c>
      <c r="E8" s="4">
        <v>206733.3303</v>
      </c>
      <c r="F8" s="4">
        <v>378810.12</v>
      </c>
      <c r="G8" s="4">
        <v>97504.816</v>
      </c>
      <c r="H8" s="4">
        <v>320235.816</v>
      </c>
      <c r="I8" s="4">
        <v>1705200.232</v>
      </c>
      <c r="J8" s="4">
        <v>216263.86</v>
      </c>
      <c r="K8" s="4">
        <v>3114944.5481</v>
      </c>
    </row>
    <row r="9">
      <c r="A9" s="3" t="s">
        <v>33</v>
      </c>
      <c r="B9" s="3" t="s">
        <v>34</v>
      </c>
      <c r="C9" s="24">
        <v>13666</v>
      </c>
      <c r="D9" s="23">
        <v>0.9977316</v>
      </c>
      <c r="E9" s="4">
        <v>76798.5281</v>
      </c>
      <c r="F9" s="4">
        <v>137369.14</v>
      </c>
      <c r="G9" s="4">
        <v>45788.602</v>
      </c>
      <c r="H9" s="4">
        <v>114382.102</v>
      </c>
      <c r="I9" s="4">
        <v>684341.404</v>
      </c>
      <c r="J9" s="4">
        <v>123451.21</v>
      </c>
      <c r="K9" s="4">
        <v>1259004.9641</v>
      </c>
    </row>
    <row r="10">
      <c r="A10" s="3" t="s">
        <v>35</v>
      </c>
      <c r="B10" s="3" t="s">
        <v>36</v>
      </c>
      <c r="C10" s="24">
        <v>21927</v>
      </c>
      <c r="D10" s="23">
        <v>0.998153</v>
      </c>
      <c r="E10" s="4">
        <v>120525.1511</v>
      </c>
      <c r="F10" s="4">
        <v>218244.33</v>
      </c>
      <c r="G10" s="4">
        <v>63111.919</v>
      </c>
      <c r="H10" s="4">
        <v>183336.669</v>
      </c>
      <c r="I10" s="4">
        <v>1026297.238</v>
      </c>
      <c r="J10" s="4">
        <v>238812.72</v>
      </c>
      <c r="K10" s="4">
        <v>1970654.8587</v>
      </c>
    </row>
    <row r="11">
      <c r="A11" s="3" t="s">
        <v>37</v>
      </c>
      <c r="B11" s="3" t="s">
        <v>38</v>
      </c>
      <c r="C11" s="24">
        <v>12560</v>
      </c>
      <c r="D11" s="23">
        <v>0.9593551</v>
      </c>
      <c r="E11" s="4">
        <v>68222.082</v>
      </c>
      <c r="F11" s="4">
        <v>126541.4</v>
      </c>
      <c r="G11" s="4">
        <v>43469.32</v>
      </c>
      <c r="H11" s="4">
        <v>105150.32</v>
      </c>
      <c r="I11" s="4">
        <v>638559.64</v>
      </c>
      <c r="J11" s="4">
        <v>104893.17</v>
      </c>
      <c r="K11" s="4">
        <v>1157512.8727</v>
      </c>
    </row>
    <row r="12">
      <c r="A12" s="3" t="s">
        <v>39</v>
      </c>
      <c r="B12" s="3" t="s">
        <v>40</v>
      </c>
      <c r="C12" s="24">
        <v>19935</v>
      </c>
      <c r="D12" s="23">
        <v>0.9944319</v>
      </c>
      <c r="E12" s="4">
        <v>109579.0018</v>
      </c>
      <c r="F12" s="4">
        <v>198742.65</v>
      </c>
      <c r="G12" s="4">
        <v>58934.695</v>
      </c>
      <c r="H12" s="4">
        <v>166709.445</v>
      </c>
      <c r="I12" s="4">
        <v>943840.39</v>
      </c>
      <c r="J12" s="4">
        <v>97981.78</v>
      </c>
      <c r="K12" s="4">
        <v>1678261.453</v>
      </c>
    </row>
    <row r="13">
      <c r="A13" s="3" t="s">
        <v>41</v>
      </c>
      <c r="B13" s="3" t="s">
        <v>42</v>
      </c>
      <c r="C13" s="24">
        <v>56894</v>
      </c>
      <c r="D13" s="23">
        <v>0.9723697</v>
      </c>
      <c r="E13" s="4">
        <v>297582.3758</v>
      </c>
      <c r="F13" s="4">
        <v>560571.26</v>
      </c>
      <c r="G13" s="4">
        <v>136437.718</v>
      </c>
      <c r="H13" s="4">
        <v>475206.218</v>
      </c>
      <c r="I13" s="4">
        <v>2473721.236</v>
      </c>
      <c r="J13" s="4">
        <v>404941.29</v>
      </c>
      <c r="K13" s="4">
        <v>4631240.458</v>
      </c>
    </row>
    <row r="14">
      <c r="A14" s="3" t="s">
        <v>43</v>
      </c>
      <c r="B14" s="3" t="s">
        <v>44</v>
      </c>
      <c r="C14" s="24">
        <v>19886</v>
      </c>
      <c r="D14" s="23">
        <v>0.5403802</v>
      </c>
      <c r="E14" s="4">
        <v>59405.5701</v>
      </c>
      <c r="F14" s="4">
        <v>198262.94</v>
      </c>
      <c r="G14" s="4">
        <v>58831.942</v>
      </c>
      <c r="H14" s="4">
        <v>166300.442</v>
      </c>
      <c r="I14" s="4">
        <v>941812.084</v>
      </c>
      <c r="J14" s="4">
        <v>109195.69</v>
      </c>
      <c r="K14" s="4">
        <v>1633552.2458</v>
      </c>
    </row>
    <row r="15">
      <c r="A15" s="3" t="s">
        <v>45</v>
      </c>
      <c r="B15" s="3" t="s">
        <v>46</v>
      </c>
      <c r="C15" s="24">
        <v>12181</v>
      </c>
      <c r="D15" s="23">
        <v>0.9893276</v>
      </c>
      <c r="E15" s="4">
        <v>68366.6122</v>
      </c>
      <c r="F15" s="4">
        <v>122830.99</v>
      </c>
      <c r="G15" s="4">
        <v>42674.557</v>
      </c>
      <c r="H15" s="4">
        <v>101986.807</v>
      </c>
      <c r="I15" s="4">
        <v>622871.314</v>
      </c>
      <c r="J15" s="4">
        <v>58373.56</v>
      </c>
      <c r="K15" s="4">
        <v>1083246.1029</v>
      </c>
    </row>
    <row r="16">
      <c r="A16" s="3" t="s">
        <v>47</v>
      </c>
      <c r="B16" s="3" t="s">
        <v>48</v>
      </c>
      <c r="C16" s="24">
        <v>65750</v>
      </c>
      <c r="D16" s="23">
        <v>0.9999468</v>
      </c>
      <c r="E16" s="4">
        <v>352947.4722</v>
      </c>
      <c r="F16" s="4">
        <v>647271.5</v>
      </c>
      <c r="G16" s="4">
        <v>155008.75</v>
      </c>
      <c r="H16" s="4">
        <v>549127.25</v>
      </c>
      <c r="I16" s="4">
        <v>2840306.5</v>
      </c>
      <c r="J16" s="4">
        <v>424840.77</v>
      </c>
      <c r="K16" s="4">
        <v>5292668.973</v>
      </c>
    </row>
    <row r="17">
      <c r="A17" s="3" t="s">
        <v>49</v>
      </c>
      <c r="B17" s="3" t="s">
        <v>50</v>
      </c>
      <c r="C17" s="24">
        <v>19040</v>
      </c>
      <c r="D17" s="23">
        <v>0.9564338</v>
      </c>
      <c r="E17" s="4">
        <v>100855.906</v>
      </c>
      <c r="F17" s="4">
        <v>189980.6</v>
      </c>
      <c r="G17" s="4">
        <v>57057.88</v>
      </c>
      <c r="H17" s="4">
        <v>159238.88</v>
      </c>
      <c r="I17" s="4">
        <v>906792.76</v>
      </c>
      <c r="J17" s="4">
        <v>95977</v>
      </c>
      <c r="K17" s="4">
        <v>1608092.0198</v>
      </c>
    </row>
    <row r="18">
      <c r="A18" s="3" t="s">
        <v>51</v>
      </c>
      <c r="B18" s="3" t="s">
        <v>52</v>
      </c>
      <c r="C18" s="24">
        <v>4162</v>
      </c>
      <c r="D18" s="23">
        <v>0.9989188</v>
      </c>
      <c r="E18" s="4">
        <v>26582.6657</v>
      </c>
      <c r="F18" s="4">
        <v>44324.98</v>
      </c>
      <c r="G18" s="4">
        <v>17084.2</v>
      </c>
      <c r="H18" s="4">
        <v>35052.214</v>
      </c>
      <c r="I18" s="4">
        <v>261900.454</v>
      </c>
      <c r="J18" s="4">
        <v>52527</v>
      </c>
      <c r="K18" s="4">
        <v>465920.2862</v>
      </c>
    </row>
    <row r="19">
      <c r="A19" s="3" t="s">
        <v>53</v>
      </c>
      <c r="B19" s="3" t="s">
        <v>54</v>
      </c>
      <c r="C19" s="24">
        <v>800</v>
      </c>
      <c r="D19" s="23">
        <v>0.999375</v>
      </c>
      <c r="E19" s="4">
        <v>7879.872</v>
      </c>
      <c r="F19" s="4">
        <v>10695.2</v>
      </c>
      <c r="G19" s="4">
        <v>4560.8</v>
      </c>
      <c r="H19" s="4">
        <v>6927.2</v>
      </c>
      <c r="I19" s="4">
        <v>92230.4</v>
      </c>
      <c r="J19" s="4">
        <v>2838.34</v>
      </c>
      <c r="K19" s="4">
        <v>133269.1337</v>
      </c>
    </row>
    <row r="20">
      <c r="A20" s="3" t="s">
        <v>55</v>
      </c>
      <c r="B20" s="3" t="s">
        <v>56</v>
      </c>
      <c r="C20" s="24">
        <v>15444</v>
      </c>
      <c r="D20" s="23">
        <v>0.9758482</v>
      </c>
      <c r="E20" s="4">
        <v>84308.1671</v>
      </c>
      <c r="F20" s="4">
        <v>154775.76</v>
      </c>
      <c r="G20" s="4">
        <v>49517.068</v>
      </c>
      <c r="H20" s="4">
        <v>129223.068</v>
      </c>
      <c r="I20" s="4">
        <v>757939.936</v>
      </c>
      <c r="J20" s="4">
        <v>100998.6</v>
      </c>
      <c r="K20" s="4">
        <v>1359790.4709</v>
      </c>
    </row>
    <row r="21">
      <c r="A21" s="3" t="s">
        <v>57</v>
      </c>
      <c r="B21" s="3" t="s">
        <v>58</v>
      </c>
      <c r="C21" s="24">
        <v>18400</v>
      </c>
      <c r="D21" s="23">
        <v>0.9696196</v>
      </c>
      <c r="E21" s="4">
        <v>98958.0189</v>
      </c>
      <c r="F21" s="4">
        <v>183715</v>
      </c>
      <c r="G21" s="4">
        <v>55715.8</v>
      </c>
      <c r="H21" s="4">
        <v>153896.8</v>
      </c>
      <c r="I21" s="4">
        <v>880300.6</v>
      </c>
      <c r="J21" s="4">
        <v>104819.89</v>
      </c>
      <c r="K21" s="4">
        <v>1573481.8282</v>
      </c>
    </row>
    <row r="22">
      <c r="A22" s="3" t="s">
        <v>59</v>
      </c>
      <c r="B22" s="3" t="s">
        <v>60</v>
      </c>
      <c r="C22" s="24">
        <v>32402</v>
      </c>
      <c r="D22" s="23">
        <v>0.9997377</v>
      </c>
      <c r="E22" s="4">
        <v>176208.9663</v>
      </c>
      <c r="F22" s="4">
        <v>320794.58</v>
      </c>
      <c r="G22" s="4">
        <v>85077.994</v>
      </c>
      <c r="H22" s="4">
        <v>270771.494</v>
      </c>
      <c r="I22" s="4">
        <v>1459899.388</v>
      </c>
      <c r="J22" s="4">
        <v>120157.67</v>
      </c>
      <c r="K22" s="4">
        <v>2591122.2356</v>
      </c>
    </row>
    <row r="23">
      <c r="A23" s="3" t="s">
        <v>61</v>
      </c>
      <c r="B23" s="3" t="s">
        <v>62</v>
      </c>
      <c r="C23" s="24">
        <v>21776</v>
      </c>
      <c r="D23" s="23">
        <v>1</v>
      </c>
      <c r="E23" s="4">
        <v>119948.024</v>
      </c>
      <c r="F23" s="4">
        <v>216766.04</v>
      </c>
      <c r="G23" s="4">
        <v>62795.272</v>
      </c>
      <c r="H23" s="4">
        <v>182076.272</v>
      </c>
      <c r="I23" s="4">
        <v>1020046.744</v>
      </c>
      <c r="J23" s="4">
        <v>126409.24</v>
      </c>
      <c r="K23" s="4">
        <v>1840416.1367</v>
      </c>
    </row>
    <row r="24">
      <c r="A24" s="3" t="s">
        <v>63</v>
      </c>
      <c r="B24" s="3" t="s">
        <v>64</v>
      </c>
      <c r="C24" s="24">
        <v>359</v>
      </c>
      <c r="D24" s="23">
        <v>0.6824513</v>
      </c>
      <c r="E24" s="4">
        <v>2414.7202</v>
      </c>
      <c r="F24" s="4">
        <v>4799.471</v>
      </c>
      <c r="G24" s="4">
        <v>2046.659</v>
      </c>
      <c r="H24" s="4">
        <v>3108.581</v>
      </c>
      <c r="I24" s="4">
        <v>41388.392</v>
      </c>
      <c r="J24" s="4">
        <v>3531.84</v>
      </c>
      <c r="K24" s="4">
        <v>61015.21</v>
      </c>
    </row>
    <row r="25">
      <c r="A25" s="3" t="s">
        <v>65</v>
      </c>
      <c r="B25" s="3" t="s">
        <v>66</v>
      </c>
      <c r="C25" s="24">
        <v>30557</v>
      </c>
      <c r="D25" s="23">
        <v>0.9693851</v>
      </c>
      <c r="E25" s="4">
        <v>161381.8191</v>
      </c>
      <c r="F25" s="4">
        <v>302732.03</v>
      </c>
      <c r="G25" s="4">
        <v>81209.029</v>
      </c>
      <c r="H25" s="4">
        <v>255371.279</v>
      </c>
      <c r="I25" s="4">
        <v>1383527.458</v>
      </c>
      <c r="J25" s="4">
        <v>224761.83</v>
      </c>
      <c r="K25" s="4">
        <v>2565639.6385</v>
      </c>
    </row>
    <row r="26">
      <c r="A26" s="3" t="s">
        <v>67</v>
      </c>
      <c r="B26" s="3" t="s">
        <v>68</v>
      </c>
      <c r="C26" s="24">
        <v>1543</v>
      </c>
      <c r="D26" s="23">
        <v>0.9893065</v>
      </c>
      <c r="E26" s="4">
        <v>12597.1928</v>
      </c>
      <c r="F26" s="4">
        <v>18684.97</v>
      </c>
      <c r="G26" s="4">
        <v>7655.8</v>
      </c>
      <c r="H26" s="4">
        <v>13191.421</v>
      </c>
      <c r="I26" s="4">
        <v>140465.281</v>
      </c>
      <c r="J26" s="4">
        <v>4295.02</v>
      </c>
      <c r="K26" s="4">
        <v>209693.421</v>
      </c>
    </row>
    <row r="27">
      <c r="A27" s="3" t="s">
        <v>69</v>
      </c>
      <c r="B27" s="3" t="s">
        <v>70</v>
      </c>
      <c r="C27" s="24">
        <v>689</v>
      </c>
      <c r="D27" s="23">
        <v>0.9956459</v>
      </c>
      <c r="E27" s="4">
        <v>6761.2162</v>
      </c>
      <c r="F27" s="4">
        <v>9211.241</v>
      </c>
      <c r="G27" s="4">
        <v>3927.989</v>
      </c>
      <c r="H27" s="4">
        <v>5966.051</v>
      </c>
      <c r="I27" s="4">
        <v>79433.432</v>
      </c>
      <c r="J27" s="4">
        <v>5768.52</v>
      </c>
      <c r="K27" s="4">
        <v>118291.2305</v>
      </c>
    </row>
    <row r="28">
      <c r="A28" s="3" t="s">
        <v>71</v>
      </c>
      <c r="B28" s="3" t="s">
        <v>72</v>
      </c>
      <c r="C28" s="24">
        <v>14370</v>
      </c>
      <c r="D28" s="23">
        <v>0.9988866</v>
      </c>
      <c r="E28" s="4">
        <v>80613.7746</v>
      </c>
      <c r="F28" s="4">
        <v>144261.3</v>
      </c>
      <c r="G28" s="4">
        <v>47264.89</v>
      </c>
      <c r="H28" s="4">
        <v>120258.39</v>
      </c>
      <c r="I28" s="4">
        <v>713482.78</v>
      </c>
      <c r="J28" s="4">
        <v>103028.34</v>
      </c>
      <c r="K28" s="4">
        <v>1287524.8577</v>
      </c>
    </row>
    <row r="29">
      <c r="A29" s="3" t="s">
        <v>73</v>
      </c>
      <c r="B29" s="3" t="s">
        <v>74</v>
      </c>
      <c r="C29" s="24">
        <v>15684</v>
      </c>
      <c r="D29" s="23">
        <v>0.9993624</v>
      </c>
      <c r="E29" s="4">
        <v>87610.6198</v>
      </c>
      <c r="F29" s="4">
        <v>157125.36</v>
      </c>
      <c r="G29" s="4">
        <v>50020.348</v>
      </c>
      <c r="H29" s="4">
        <v>131226.348</v>
      </c>
      <c r="I29" s="4">
        <v>767874.496</v>
      </c>
      <c r="J29" s="4">
        <v>78384.98</v>
      </c>
      <c r="K29" s="4">
        <v>1354976.0589</v>
      </c>
    </row>
    <row r="30">
      <c r="A30" s="3" t="s">
        <v>75</v>
      </c>
      <c r="B30" s="3" t="s">
        <v>76</v>
      </c>
      <c r="C30" s="24">
        <v>36771</v>
      </c>
      <c r="D30" s="23">
        <v>0.9961383</v>
      </c>
      <c r="E30" s="4">
        <v>198636.4808</v>
      </c>
      <c r="F30" s="4">
        <v>363567.09</v>
      </c>
      <c r="G30" s="4">
        <v>94239.787</v>
      </c>
      <c r="H30" s="4">
        <v>307239.537</v>
      </c>
      <c r="I30" s="4">
        <v>1640749.774</v>
      </c>
      <c r="J30" s="4">
        <v>138128.8</v>
      </c>
      <c r="K30" s="4">
        <v>2920910.2411</v>
      </c>
    </row>
    <row r="31">
      <c r="A31" s="3" t="s">
        <v>77</v>
      </c>
      <c r="B31" s="3" t="s">
        <v>78</v>
      </c>
      <c r="C31" s="24">
        <v>11172</v>
      </c>
      <c r="D31" s="23">
        <v>0.9960616</v>
      </c>
      <c r="E31" s="4">
        <v>63506.3257</v>
      </c>
      <c r="F31" s="4">
        <v>112952.88</v>
      </c>
      <c r="G31" s="4">
        <v>40558.684</v>
      </c>
      <c r="H31" s="4">
        <v>93564.684</v>
      </c>
      <c r="I31" s="4">
        <v>581104.768</v>
      </c>
      <c r="J31" s="4">
        <v>79684.02</v>
      </c>
      <c r="K31" s="4">
        <v>1034539.6414</v>
      </c>
    </row>
    <row r="32">
      <c r="A32" s="3" t="s">
        <v>79</v>
      </c>
      <c r="B32" s="3" t="s">
        <v>80</v>
      </c>
      <c r="C32" s="24">
        <v>7092</v>
      </c>
      <c r="D32" s="23">
        <v>0.9980259</v>
      </c>
      <c r="E32" s="4">
        <v>42054.3243</v>
      </c>
      <c r="F32" s="4">
        <v>73009.68</v>
      </c>
      <c r="G32" s="4">
        <v>27632.2</v>
      </c>
      <c r="H32" s="4">
        <v>59508.924</v>
      </c>
      <c r="I32" s="4">
        <v>397755.764</v>
      </c>
      <c r="J32" s="4">
        <v>58959.8</v>
      </c>
      <c r="K32" s="4">
        <v>701770.3049</v>
      </c>
    </row>
    <row r="33">
      <c r="A33" s="3" t="s">
        <v>81</v>
      </c>
      <c r="B33" s="3" t="s">
        <v>82</v>
      </c>
      <c r="C33" s="24">
        <v>9313</v>
      </c>
      <c r="D33" s="23">
        <v>0.9639751</v>
      </c>
      <c r="E33" s="4">
        <v>51964.6076</v>
      </c>
      <c r="F33" s="4">
        <v>94753.27</v>
      </c>
      <c r="G33" s="4">
        <v>35627.8</v>
      </c>
      <c r="H33" s="4">
        <v>78047.611</v>
      </c>
      <c r="I33" s="4">
        <v>500736.871</v>
      </c>
      <c r="J33" s="4">
        <v>45312</v>
      </c>
      <c r="K33" s="4">
        <v>858885.0932</v>
      </c>
    </row>
    <row r="34">
      <c r="A34" s="3" t="s">
        <v>83</v>
      </c>
      <c r="B34" s="3" t="s">
        <v>84</v>
      </c>
      <c r="C34" s="24">
        <v>6987</v>
      </c>
      <c r="D34" s="23">
        <v>1</v>
      </c>
      <c r="E34" s="4">
        <v>41581.113</v>
      </c>
      <c r="F34" s="4">
        <v>71981.73</v>
      </c>
      <c r="G34" s="4">
        <v>27254.2</v>
      </c>
      <c r="H34" s="4">
        <v>58632.489</v>
      </c>
      <c r="I34" s="4">
        <v>392887.229</v>
      </c>
      <c r="J34" s="4">
        <v>37323.57</v>
      </c>
      <c r="K34" s="4">
        <v>670607.1423</v>
      </c>
    </row>
    <row r="35">
      <c r="A35" s="3" t="s">
        <v>85</v>
      </c>
      <c r="B35" s="3" t="s">
        <v>86</v>
      </c>
      <c r="C35" s="24">
        <v>9806</v>
      </c>
      <c r="D35" s="23">
        <v>0.9867428</v>
      </c>
      <c r="E35" s="4">
        <v>55769.7104</v>
      </c>
      <c r="F35" s="4">
        <v>99579.74</v>
      </c>
      <c r="G35" s="4">
        <v>37402.6</v>
      </c>
      <c r="H35" s="4">
        <v>82162.682</v>
      </c>
      <c r="I35" s="4">
        <v>523595.802</v>
      </c>
      <c r="J35" s="4">
        <v>37634.63</v>
      </c>
      <c r="K35" s="4">
        <v>890519.6844</v>
      </c>
    </row>
    <row r="36">
      <c r="A36" s="3" t="s">
        <v>87</v>
      </c>
      <c r="B36" s="3" t="s">
        <v>88</v>
      </c>
      <c r="C36" s="24">
        <v>10935</v>
      </c>
      <c r="D36" s="23">
        <v>0.9997257</v>
      </c>
      <c r="E36" s="4">
        <v>62484.4208</v>
      </c>
      <c r="F36" s="4">
        <v>110632.65</v>
      </c>
      <c r="G36" s="4">
        <v>40061.695</v>
      </c>
      <c r="H36" s="4">
        <v>91586.445</v>
      </c>
      <c r="I36" s="4">
        <v>571294.39</v>
      </c>
      <c r="J36" s="4">
        <v>68102.61</v>
      </c>
      <c r="K36" s="4">
        <v>1005561.0794</v>
      </c>
    </row>
    <row r="37">
      <c r="A37" s="3" t="s">
        <v>89</v>
      </c>
      <c r="B37" s="3" t="s">
        <v>90</v>
      </c>
      <c r="C37" s="24">
        <v>8714</v>
      </c>
      <c r="D37" s="23">
        <v>0.772263</v>
      </c>
      <c r="E37" s="4">
        <v>39178.8218</v>
      </c>
      <c r="F37" s="4">
        <v>88889.06</v>
      </c>
      <c r="G37" s="4">
        <v>33471.4</v>
      </c>
      <c r="H37" s="4">
        <v>73047.758</v>
      </c>
      <c r="I37" s="4">
        <v>472963.038</v>
      </c>
      <c r="J37" s="4">
        <v>68409.57</v>
      </c>
      <c r="K37" s="4">
        <v>826420.3037</v>
      </c>
    </row>
    <row r="38">
      <c r="A38" s="3" t="s">
        <v>91</v>
      </c>
      <c r="B38" s="3" t="s">
        <v>92</v>
      </c>
      <c r="C38" s="24">
        <v>18859</v>
      </c>
      <c r="D38" s="23">
        <v>0.9951217</v>
      </c>
      <c r="E38" s="4">
        <v>103981.1033</v>
      </c>
      <c r="F38" s="4">
        <v>188208.61</v>
      </c>
      <c r="G38" s="4">
        <v>56678.323</v>
      </c>
      <c r="H38" s="4">
        <v>157728.073</v>
      </c>
      <c r="I38" s="4">
        <v>899300.446</v>
      </c>
      <c r="J38" s="4">
        <v>98705.3</v>
      </c>
      <c r="K38" s="4">
        <v>1602446.114</v>
      </c>
    </row>
    <row r="39">
      <c r="A39" s="3" t="s">
        <v>93</v>
      </c>
      <c r="B39" s="3" t="s">
        <v>94</v>
      </c>
      <c r="C39" s="24">
        <v>14953</v>
      </c>
      <c r="D39" s="23">
        <v>0.9266368</v>
      </c>
      <c r="E39" s="4">
        <v>77645.6283</v>
      </c>
      <c r="F39" s="4">
        <v>149968.87</v>
      </c>
      <c r="G39" s="4">
        <v>48487.441</v>
      </c>
      <c r="H39" s="4">
        <v>125124.691</v>
      </c>
      <c r="I39" s="4">
        <v>737615.482</v>
      </c>
      <c r="J39" s="4">
        <v>95574.91</v>
      </c>
      <c r="K39" s="4">
        <v>1314691.1613</v>
      </c>
    </row>
    <row r="40">
      <c r="A40" s="3" t="s">
        <v>95</v>
      </c>
      <c r="B40" s="3" t="s">
        <v>96</v>
      </c>
      <c r="C40" s="24">
        <v>2960</v>
      </c>
      <c r="D40" s="23">
        <v>0.9974662</v>
      </c>
      <c r="E40" s="4">
        <v>20190.7507</v>
      </c>
      <c r="F40" s="4">
        <v>32557.4</v>
      </c>
      <c r="G40" s="4">
        <v>12757</v>
      </c>
      <c r="H40" s="4">
        <v>25019.12</v>
      </c>
      <c r="I40" s="4">
        <v>206167.32</v>
      </c>
      <c r="J40" s="4">
        <v>24360.6</v>
      </c>
      <c r="K40" s="4">
        <v>341930.2147</v>
      </c>
    </row>
    <row r="41">
      <c r="A41" s="3" t="s">
        <v>97</v>
      </c>
      <c r="B41" s="3" t="s">
        <v>98</v>
      </c>
      <c r="C41" s="24">
        <v>5272</v>
      </c>
      <c r="D41" s="23">
        <v>0.9964909</v>
      </c>
      <c r="E41" s="4">
        <v>32379.3057</v>
      </c>
      <c r="F41" s="4">
        <v>55191.88</v>
      </c>
      <c r="G41" s="4">
        <v>21080.2</v>
      </c>
      <c r="H41" s="4">
        <v>44317.384</v>
      </c>
      <c r="I41" s="4">
        <v>313367.824</v>
      </c>
      <c r="J41" s="4">
        <v>25790.76</v>
      </c>
      <c r="K41" s="4">
        <v>524130.3955</v>
      </c>
    </row>
    <row r="42">
      <c r="A42" s="3" t="s">
        <v>99</v>
      </c>
      <c r="B42" s="3" t="s">
        <v>100</v>
      </c>
      <c r="C42" s="24">
        <v>17340</v>
      </c>
      <c r="D42" s="23">
        <v>1</v>
      </c>
      <c r="E42" s="4">
        <v>96441.66</v>
      </c>
      <c r="F42" s="4">
        <v>173337.6</v>
      </c>
      <c r="G42" s="4">
        <v>53492.98</v>
      </c>
      <c r="H42" s="4">
        <v>145048.98</v>
      </c>
      <c r="I42" s="4">
        <v>836422.96</v>
      </c>
      <c r="J42" s="4">
        <v>89581.45</v>
      </c>
      <c r="K42" s="4">
        <v>1484998.6257</v>
      </c>
    </row>
    <row r="43">
      <c r="A43" s="3" t="s">
        <v>101</v>
      </c>
      <c r="B43" s="3" t="s">
        <v>102</v>
      </c>
      <c r="C43" s="24">
        <v>7346</v>
      </c>
      <c r="D43" s="23">
        <v>0.9817588</v>
      </c>
      <c r="E43" s="4">
        <v>42690.2636</v>
      </c>
      <c r="F43" s="4">
        <v>75496.34</v>
      </c>
      <c r="G43" s="4">
        <v>28546.6</v>
      </c>
      <c r="H43" s="4">
        <v>61629.062</v>
      </c>
      <c r="I43" s="4">
        <v>409532.982</v>
      </c>
      <c r="J43" s="4">
        <v>30055.03</v>
      </c>
      <c r="K43" s="4">
        <v>690086.4842</v>
      </c>
    </row>
    <row r="44">
      <c r="A44" s="3" t="s">
        <v>103</v>
      </c>
      <c r="B44" s="3" t="s">
        <v>104</v>
      </c>
      <c r="C44" s="24">
        <v>27942</v>
      </c>
      <c r="D44" s="23">
        <v>0.9974948</v>
      </c>
      <c r="E44" s="4">
        <v>152239.3102</v>
      </c>
      <c r="F44" s="4">
        <v>277131.18</v>
      </c>
      <c r="G44" s="4">
        <v>75725.374</v>
      </c>
      <c r="H44" s="4">
        <v>233543.874</v>
      </c>
      <c r="I44" s="4">
        <v>1275282.148</v>
      </c>
      <c r="J44" s="4">
        <v>115177.67</v>
      </c>
      <c r="K44" s="4">
        <v>2267554.9003</v>
      </c>
    </row>
    <row r="45">
      <c r="A45" s="3" t="s">
        <v>105</v>
      </c>
      <c r="B45" s="3" t="s">
        <v>106</v>
      </c>
      <c r="C45" s="24">
        <v>10657</v>
      </c>
      <c r="D45" s="23">
        <v>0.981796</v>
      </c>
      <c r="E45" s="4">
        <v>59917.4812</v>
      </c>
      <c r="F45" s="4">
        <v>107911.03</v>
      </c>
      <c r="G45" s="4">
        <v>39478.729</v>
      </c>
      <c r="H45" s="4">
        <v>89265.979</v>
      </c>
      <c r="I45" s="4">
        <v>559786.858</v>
      </c>
      <c r="J45" s="4">
        <v>60169.29</v>
      </c>
      <c r="K45" s="4">
        <v>976131.2719</v>
      </c>
    </row>
    <row r="46">
      <c r="A46" s="3" t="s">
        <v>107</v>
      </c>
      <c r="B46" s="3" t="s">
        <v>108</v>
      </c>
      <c r="C46" s="24">
        <v>3131</v>
      </c>
      <c r="D46" s="23">
        <v>0.9996806</v>
      </c>
      <c r="E46" s="4">
        <v>21141.4143</v>
      </c>
      <c r="F46" s="4">
        <v>34231.49</v>
      </c>
      <c r="G46" s="4">
        <v>13372.6</v>
      </c>
      <c r="H46" s="4">
        <v>26446.457</v>
      </c>
      <c r="I46" s="4">
        <v>214096.077</v>
      </c>
      <c r="J46" s="4">
        <v>16602.54</v>
      </c>
      <c r="K46" s="4">
        <v>347083.2426</v>
      </c>
    </row>
    <row r="47">
      <c r="A47" s="3" t="s">
        <v>109</v>
      </c>
      <c r="B47" s="3" t="s">
        <v>110</v>
      </c>
      <c r="C47" s="24">
        <v>4878</v>
      </c>
      <c r="D47" s="23">
        <v>0.9902624</v>
      </c>
      <c r="E47" s="4">
        <v>30109.4452</v>
      </c>
      <c r="F47" s="4">
        <v>51334.62</v>
      </c>
      <c r="G47" s="4">
        <v>19661.8</v>
      </c>
      <c r="H47" s="4">
        <v>41028.666</v>
      </c>
      <c r="I47" s="4">
        <v>295099.226</v>
      </c>
      <c r="J47" s="4">
        <v>34566.11</v>
      </c>
      <c r="K47" s="4">
        <v>502481.0126</v>
      </c>
    </row>
    <row r="48">
      <c r="A48" s="3" t="s">
        <v>111</v>
      </c>
      <c r="B48" s="3" t="s">
        <v>112</v>
      </c>
      <c r="C48" s="24">
        <v>9697</v>
      </c>
      <c r="D48" s="23">
        <v>0.9802001</v>
      </c>
      <c r="E48" s="4">
        <v>54833.7688</v>
      </c>
      <c r="F48" s="4">
        <v>98512.63</v>
      </c>
      <c r="G48" s="4">
        <v>37010.2</v>
      </c>
      <c r="H48" s="4">
        <v>81252.859</v>
      </c>
      <c r="I48" s="4">
        <v>518541.799</v>
      </c>
      <c r="J48" s="4">
        <v>68363.1</v>
      </c>
      <c r="K48" s="4">
        <v>914343.5454</v>
      </c>
    </row>
    <row r="49">
      <c r="A49" s="3" t="s">
        <v>113</v>
      </c>
      <c r="B49" s="3" t="s">
        <v>114</v>
      </c>
      <c r="C49" s="24">
        <v>9885</v>
      </c>
      <c r="D49" s="23">
        <v>0.9934244</v>
      </c>
      <c r="E49" s="4">
        <v>56563.216</v>
      </c>
      <c r="F49" s="4">
        <v>100353.15</v>
      </c>
      <c r="G49" s="4">
        <v>37687</v>
      </c>
      <c r="H49" s="4">
        <v>82822.095</v>
      </c>
      <c r="I49" s="4">
        <v>527258.795</v>
      </c>
      <c r="J49" s="4">
        <v>58479.51</v>
      </c>
      <c r="K49" s="4">
        <v>919295.3057</v>
      </c>
    </row>
    <row r="50">
      <c r="A50" s="3" t="s">
        <v>115</v>
      </c>
      <c r="B50" s="3" t="s">
        <v>116</v>
      </c>
      <c r="C50" s="24">
        <v>9344</v>
      </c>
      <c r="D50" s="23">
        <v>1</v>
      </c>
      <c r="E50" s="4">
        <v>54070.856</v>
      </c>
      <c r="F50" s="4">
        <v>95056.76</v>
      </c>
      <c r="G50" s="4">
        <v>35739.4</v>
      </c>
      <c r="H50" s="4">
        <v>78306.368</v>
      </c>
      <c r="I50" s="4">
        <v>502174.248</v>
      </c>
      <c r="J50" s="4">
        <v>28644.52</v>
      </c>
      <c r="K50" s="4">
        <v>845625.4616</v>
      </c>
    </row>
    <row r="51">
      <c r="A51" s="3" t="s">
        <v>117</v>
      </c>
      <c r="B51" s="3" t="s">
        <v>118</v>
      </c>
      <c r="C51" s="24">
        <v>9322</v>
      </c>
      <c r="D51" s="23">
        <v>0.9988199</v>
      </c>
      <c r="E51" s="4">
        <v>53890.6066</v>
      </c>
      <c r="F51" s="4">
        <v>94841.38</v>
      </c>
      <c r="G51" s="4">
        <v>35660.2</v>
      </c>
      <c r="H51" s="4">
        <v>78122.734</v>
      </c>
      <c r="I51" s="4">
        <v>501154.174</v>
      </c>
      <c r="J51" s="4">
        <v>48164.98</v>
      </c>
      <c r="K51" s="4">
        <v>864627.6445</v>
      </c>
    </row>
    <row r="52">
      <c r="A52" s="3" t="s">
        <v>119</v>
      </c>
      <c r="B52" s="3" t="s">
        <v>120</v>
      </c>
      <c r="C52" s="24">
        <v>9276</v>
      </c>
      <c r="D52" s="23">
        <v>0.9905132</v>
      </c>
      <c r="E52" s="4">
        <v>53200.983</v>
      </c>
      <c r="F52" s="4">
        <v>94391.04</v>
      </c>
      <c r="G52" s="4">
        <v>35494.6</v>
      </c>
      <c r="H52" s="4">
        <v>77738.772</v>
      </c>
      <c r="I52" s="4">
        <v>499021.292</v>
      </c>
      <c r="J52" s="4">
        <v>39696.63</v>
      </c>
      <c r="K52" s="4">
        <v>851537.6189</v>
      </c>
    </row>
    <row r="53">
      <c r="A53" s="3" t="s">
        <v>121</v>
      </c>
      <c r="B53" s="3" t="s">
        <v>122</v>
      </c>
      <c r="C53" s="24">
        <v>6047</v>
      </c>
      <c r="D53" s="23">
        <v>0.9912353</v>
      </c>
      <c r="E53" s="4">
        <v>36279.2645</v>
      </c>
      <c r="F53" s="4">
        <v>62779.13</v>
      </c>
      <c r="G53" s="4">
        <v>23870.2</v>
      </c>
      <c r="H53" s="4">
        <v>50786.309</v>
      </c>
      <c r="I53" s="4">
        <v>349302.249</v>
      </c>
      <c r="J53" s="4">
        <v>35589.23</v>
      </c>
      <c r="K53" s="4">
        <v>594932.5556</v>
      </c>
    </row>
    <row r="54">
      <c r="A54" s="3" t="s">
        <v>123</v>
      </c>
      <c r="B54" s="3" t="s">
        <v>124</v>
      </c>
      <c r="C54" s="24">
        <v>2912</v>
      </c>
      <c r="D54" s="23">
        <v>1</v>
      </c>
      <c r="E54" s="4">
        <v>19987.688</v>
      </c>
      <c r="F54" s="4">
        <v>32087.48</v>
      </c>
      <c r="G54" s="4">
        <v>12584.2</v>
      </c>
      <c r="H54" s="4">
        <v>24618.464</v>
      </c>
      <c r="I54" s="4">
        <v>203941.704</v>
      </c>
      <c r="J54" s="4">
        <v>1000</v>
      </c>
      <c r="K54" s="4">
        <v>313352.6324</v>
      </c>
    </row>
    <row r="55">
      <c r="A55" s="3" t="s">
        <v>125</v>
      </c>
      <c r="B55" s="3" t="s">
        <v>126</v>
      </c>
      <c r="C55" s="24">
        <v>6060</v>
      </c>
      <c r="D55" s="23">
        <v>0.9867162</v>
      </c>
      <c r="E55" s="4">
        <v>36181.8371</v>
      </c>
      <c r="F55" s="4">
        <v>62906.4</v>
      </c>
      <c r="G55" s="4">
        <v>23917</v>
      </c>
      <c r="H55" s="4">
        <v>50894.82</v>
      </c>
      <c r="I55" s="4">
        <v>349905.02</v>
      </c>
      <c r="J55" s="4">
        <v>17248.08</v>
      </c>
      <c r="K55" s="4">
        <v>576237.8439</v>
      </c>
    </row>
    <row r="56">
      <c r="A56" s="3" t="s">
        <v>127</v>
      </c>
      <c r="B56" s="3" t="s">
        <v>128</v>
      </c>
      <c r="C56" s="24">
        <v>6600</v>
      </c>
      <c r="D56" s="23">
        <v>1</v>
      </c>
      <c r="E56" s="4">
        <v>39530.4</v>
      </c>
      <c r="F56" s="4">
        <v>68193</v>
      </c>
      <c r="G56" s="4">
        <v>25861</v>
      </c>
      <c r="H56" s="4">
        <v>55402.2</v>
      </c>
      <c r="I56" s="4">
        <v>374943.2</v>
      </c>
      <c r="J56" s="4">
        <v>31251.33</v>
      </c>
      <c r="K56" s="4">
        <v>633885.7589</v>
      </c>
    </row>
    <row r="57">
      <c r="A57" s="3" t="s">
        <v>129</v>
      </c>
      <c r="B57" s="3" t="s">
        <v>130</v>
      </c>
      <c r="C57" s="24">
        <v>10511</v>
      </c>
      <c r="D57" s="23">
        <v>0.8162401</v>
      </c>
      <c r="E57" s="4">
        <v>49182.375</v>
      </c>
      <c r="F57" s="4">
        <v>106481.69</v>
      </c>
      <c r="G57" s="4">
        <v>39172.567</v>
      </c>
      <c r="H57" s="4">
        <v>88047.317</v>
      </c>
      <c r="I57" s="4">
        <v>553743.334</v>
      </c>
      <c r="J57" s="4">
        <v>66147.6</v>
      </c>
      <c r="K57" s="4">
        <v>961482.3336</v>
      </c>
    </row>
    <row r="58">
      <c r="A58" s="3" t="s">
        <v>131</v>
      </c>
      <c r="B58" s="3" t="s">
        <v>132</v>
      </c>
      <c r="C58" s="24">
        <v>3611</v>
      </c>
      <c r="D58" s="23">
        <v>1</v>
      </c>
      <c r="E58" s="4">
        <v>23691.689</v>
      </c>
      <c r="F58" s="4">
        <v>38930.69</v>
      </c>
      <c r="G58" s="4">
        <v>15100.6</v>
      </c>
      <c r="H58" s="4">
        <v>30453.017</v>
      </c>
      <c r="I58" s="4">
        <v>236352.237</v>
      </c>
      <c r="J58" s="4">
        <v>23854.58</v>
      </c>
      <c r="K58" s="4">
        <v>392338.7473</v>
      </c>
    </row>
    <row r="59">
      <c r="A59" s="3" t="s">
        <v>133</v>
      </c>
      <c r="B59" s="3" t="s">
        <v>134</v>
      </c>
      <c r="C59" s="24">
        <v>4475</v>
      </c>
      <c r="D59" s="23">
        <v>0.6575419</v>
      </c>
      <c r="E59" s="4">
        <v>18588.726</v>
      </c>
      <c r="F59" s="4">
        <v>47389.25</v>
      </c>
      <c r="G59" s="4">
        <v>18211</v>
      </c>
      <c r="H59" s="4">
        <v>37664.825</v>
      </c>
      <c r="I59" s="4">
        <v>276413.325</v>
      </c>
      <c r="J59" s="4">
        <v>18339.31</v>
      </c>
      <c r="K59" s="4">
        <v>443698.3525</v>
      </c>
    </row>
    <row r="60">
      <c r="A60" s="3" t="s">
        <v>135</v>
      </c>
      <c r="B60" s="3" t="s">
        <v>136</v>
      </c>
      <c r="C60" s="24">
        <v>1997</v>
      </c>
      <c r="D60" s="23">
        <v>0.9982474</v>
      </c>
      <c r="E60" s="4">
        <v>15112.5702</v>
      </c>
      <c r="F60" s="4">
        <v>23129.63</v>
      </c>
      <c r="G60" s="4">
        <v>9290.2</v>
      </c>
      <c r="H60" s="4">
        <v>16980.959</v>
      </c>
      <c r="I60" s="4">
        <v>161515.899</v>
      </c>
      <c r="J60" s="4">
        <v>13611.01</v>
      </c>
      <c r="K60" s="4">
        <v>255224.0748</v>
      </c>
    </row>
    <row r="61">
      <c r="A61" s="3" t="s">
        <v>137</v>
      </c>
      <c r="B61" s="3" t="s">
        <v>138</v>
      </c>
      <c r="C61" s="24">
        <v>3064</v>
      </c>
      <c r="D61" s="23">
        <v>0.5460183</v>
      </c>
      <c r="E61" s="4">
        <v>11353.4328</v>
      </c>
      <c r="F61" s="4">
        <v>33575.56</v>
      </c>
      <c r="G61" s="4">
        <v>13131.4</v>
      </c>
      <c r="H61" s="4">
        <v>25887.208</v>
      </c>
      <c r="I61" s="4">
        <v>210989.488</v>
      </c>
      <c r="J61" s="4">
        <v>10939.66</v>
      </c>
      <c r="K61" s="4">
        <v>325767.9138</v>
      </c>
    </row>
    <row r="62">
      <c r="A62" s="3" t="s">
        <v>139</v>
      </c>
      <c r="B62" s="3" t="s">
        <v>140</v>
      </c>
      <c r="C62" s="24">
        <v>696</v>
      </c>
      <c r="D62" s="23">
        <v>1</v>
      </c>
      <c r="E62" s="4">
        <v>6859.776</v>
      </c>
      <c r="F62" s="4">
        <v>9304.824</v>
      </c>
      <c r="G62" s="4">
        <v>3967.896</v>
      </c>
      <c r="H62" s="4">
        <v>6026.664</v>
      </c>
      <c r="I62" s="4">
        <v>80240.448</v>
      </c>
      <c r="J62" s="4">
        <v>3605.19</v>
      </c>
      <c r="K62" s="4">
        <v>117158.41</v>
      </c>
    </row>
    <row r="63">
      <c r="A63" s="3" t="s">
        <v>141</v>
      </c>
      <c r="B63" s="3" t="s">
        <v>142</v>
      </c>
      <c r="C63" s="24">
        <v>3034</v>
      </c>
      <c r="D63" s="23">
        <v>0.9981872</v>
      </c>
      <c r="E63" s="4">
        <v>20596.7604</v>
      </c>
      <c r="F63" s="4">
        <v>33281.86</v>
      </c>
      <c r="G63" s="4">
        <v>13023.4</v>
      </c>
      <c r="H63" s="4">
        <v>25636.798</v>
      </c>
      <c r="I63" s="4">
        <v>209598.478</v>
      </c>
      <c r="J63" s="4">
        <v>18817.71</v>
      </c>
      <c r="K63" s="4">
        <v>341826.7105</v>
      </c>
    </row>
    <row r="64">
      <c r="A64" s="3" t="s">
        <v>143</v>
      </c>
      <c r="B64" s="3" t="s">
        <v>144</v>
      </c>
      <c r="C64" s="24">
        <v>1184</v>
      </c>
      <c r="D64" s="23">
        <v>0.902027</v>
      </c>
      <c r="E64" s="4">
        <v>9769.8689</v>
      </c>
      <c r="F64" s="4">
        <v>15170.36</v>
      </c>
      <c r="G64" s="4">
        <v>6363.4</v>
      </c>
      <c r="H64" s="4">
        <v>10194.848</v>
      </c>
      <c r="I64" s="4">
        <v>123819.528</v>
      </c>
      <c r="J64" s="4">
        <v>5462.74</v>
      </c>
      <c r="K64" s="4">
        <v>181886.6167</v>
      </c>
    </row>
    <row r="65">
      <c r="A65" s="3" t="s">
        <v>145</v>
      </c>
      <c r="B65" s="3" t="s">
        <v>146</v>
      </c>
      <c r="C65" s="24">
        <v>585</v>
      </c>
      <c r="D65" s="23">
        <v>0.9196581</v>
      </c>
      <c r="E65" s="4">
        <v>5302.5279</v>
      </c>
      <c r="F65" s="4">
        <v>7820.865</v>
      </c>
      <c r="G65" s="4">
        <v>3335.085</v>
      </c>
      <c r="H65" s="4">
        <v>5065.515</v>
      </c>
      <c r="I65" s="4">
        <v>67443.48</v>
      </c>
      <c r="J65" s="4">
        <v>5215.09</v>
      </c>
      <c r="K65" s="4">
        <v>100307.255</v>
      </c>
    </row>
    <row r="66">
      <c r="A66" s="3" t="s">
        <v>147</v>
      </c>
      <c r="B66" s="3" t="s">
        <v>148</v>
      </c>
      <c r="C66" s="24">
        <v>2728</v>
      </c>
      <c r="D66" s="23">
        <v>0.8612537</v>
      </c>
      <c r="E66" s="4">
        <v>16374.7341</v>
      </c>
      <c r="F66" s="4">
        <v>30286.12</v>
      </c>
      <c r="G66" s="4">
        <v>11921.8</v>
      </c>
      <c r="H66" s="4">
        <v>23082.616</v>
      </c>
      <c r="I66" s="4">
        <v>195410.176</v>
      </c>
      <c r="J66" s="4">
        <v>16187.59</v>
      </c>
      <c r="K66" s="4">
        <v>312333.9313</v>
      </c>
    </row>
    <row r="67">
      <c r="A67" s="3" t="s">
        <v>149</v>
      </c>
      <c r="B67" s="3" t="s">
        <v>150</v>
      </c>
      <c r="C67" s="24">
        <v>3186</v>
      </c>
      <c r="D67" s="23">
        <v>0.9843063</v>
      </c>
      <c r="E67" s="4">
        <v>21103.1471</v>
      </c>
      <c r="F67" s="4">
        <v>34769.94</v>
      </c>
      <c r="G67" s="4">
        <v>13570.6</v>
      </c>
      <c r="H67" s="4">
        <v>26905.542</v>
      </c>
      <c r="I67" s="4">
        <v>216646.262</v>
      </c>
      <c r="J67" s="4">
        <v>25542.12</v>
      </c>
      <c r="K67" s="4">
        <v>360552.7119</v>
      </c>
    </row>
    <row r="68">
      <c r="A68" s="3" t="s">
        <v>151</v>
      </c>
      <c r="B68" s="3" t="s">
        <v>152</v>
      </c>
      <c r="C68" s="24">
        <v>194</v>
      </c>
      <c r="D68" s="23">
        <v>1</v>
      </c>
      <c r="E68" s="4">
        <v>1912.064</v>
      </c>
      <c r="F68" s="4">
        <v>2593.586</v>
      </c>
      <c r="G68" s="4">
        <v>1105.994</v>
      </c>
      <c r="H68" s="4">
        <v>1679.846</v>
      </c>
      <c r="I68" s="4">
        <v>22365.872</v>
      </c>
      <c r="J68" s="4">
        <v>634.76</v>
      </c>
      <c r="K68" s="4">
        <v>32262.0187</v>
      </c>
    </row>
    <row r="69">
      <c r="A69" s="3" t="s">
        <v>153</v>
      </c>
      <c r="B69" s="3" t="s">
        <v>154</v>
      </c>
      <c r="C69" s="24">
        <v>853</v>
      </c>
      <c r="D69" s="23">
        <v>0.9923798</v>
      </c>
      <c r="E69" s="4">
        <v>8343.1037</v>
      </c>
      <c r="F69" s="4">
        <v>11403.757</v>
      </c>
      <c r="G69" s="4">
        <v>4862.953</v>
      </c>
      <c r="H69" s="4">
        <v>7386.127</v>
      </c>
      <c r="I69" s="4">
        <v>98340.664</v>
      </c>
      <c r="J69" s="4">
        <v>5019.16</v>
      </c>
      <c r="K69" s="4">
        <v>144157.9501</v>
      </c>
    </row>
    <row r="70">
      <c r="A70" s="3" t="s">
        <v>155</v>
      </c>
      <c r="B70" s="3" t="s">
        <v>156</v>
      </c>
      <c r="C70" s="24">
        <v>410</v>
      </c>
      <c r="D70" s="23">
        <v>1</v>
      </c>
      <c r="E70" s="4">
        <v>4040.96</v>
      </c>
      <c r="F70" s="4">
        <v>5481.29</v>
      </c>
      <c r="G70" s="4">
        <v>2337.41</v>
      </c>
      <c r="H70" s="4">
        <v>3550.19</v>
      </c>
      <c r="I70" s="4">
        <v>47268.08</v>
      </c>
      <c r="J70" s="4">
        <v>2652.28</v>
      </c>
      <c r="K70" s="4">
        <v>69578.6336</v>
      </c>
    </row>
    <row r="71">
      <c r="A71" s="3" t="s">
        <v>157</v>
      </c>
      <c r="B71" s="3" t="s">
        <v>158</v>
      </c>
      <c r="C71" s="24">
        <v>5166</v>
      </c>
      <c r="D71" s="23">
        <v>1</v>
      </c>
      <c r="E71" s="4">
        <v>31931.634</v>
      </c>
      <c r="F71" s="4">
        <v>54154.14</v>
      </c>
      <c r="G71" s="4">
        <v>20698.6</v>
      </c>
      <c r="H71" s="4">
        <v>43432.602</v>
      </c>
      <c r="I71" s="4">
        <v>308452.922</v>
      </c>
      <c r="J71" s="4">
        <v>25252.54</v>
      </c>
      <c r="K71" s="4">
        <v>515391.9141</v>
      </c>
    </row>
    <row r="72">
      <c r="A72" s="3" t="s">
        <v>159</v>
      </c>
      <c r="B72" s="3" t="s">
        <v>160</v>
      </c>
      <c r="C72" s="24">
        <v>1953</v>
      </c>
      <c r="D72" s="23">
        <v>0.8837686</v>
      </c>
      <c r="E72" s="4">
        <v>13173.4079</v>
      </c>
      <c r="F72" s="4">
        <v>22698.87</v>
      </c>
      <c r="G72" s="4">
        <v>9131.8</v>
      </c>
      <c r="H72" s="4">
        <v>16613.691</v>
      </c>
      <c r="I72" s="4">
        <v>159475.751</v>
      </c>
      <c r="J72" s="4">
        <v>0</v>
      </c>
      <c r="K72" s="4">
        <v>235471.2315</v>
      </c>
    </row>
    <row r="73">
      <c r="A73" s="3" t="s">
        <v>161</v>
      </c>
      <c r="B73" s="3" t="s">
        <v>162</v>
      </c>
      <c r="C73" s="24">
        <v>5116</v>
      </c>
      <c r="D73" s="23">
        <v>0.5286357</v>
      </c>
      <c r="E73" s="4">
        <v>16740.1397</v>
      </c>
      <c r="F73" s="4">
        <v>53664.64</v>
      </c>
      <c r="G73" s="4">
        <v>20518.6</v>
      </c>
      <c r="H73" s="4">
        <v>43015.252</v>
      </c>
      <c r="I73" s="4">
        <v>306134.572</v>
      </c>
      <c r="J73" s="4">
        <v>22523.96</v>
      </c>
      <c r="K73" s="4">
        <v>492679.8573</v>
      </c>
    </row>
    <row r="74">
      <c r="A74" s="3" t="s">
        <v>163</v>
      </c>
      <c r="B74" s="3" t="s">
        <v>164</v>
      </c>
      <c r="C74" s="24">
        <v>3379</v>
      </c>
      <c r="D74" s="23">
        <v>0.5318141</v>
      </c>
      <c r="E74" s="4">
        <v>11945.779</v>
      </c>
      <c r="F74" s="4">
        <v>36659.41</v>
      </c>
      <c r="G74" s="4">
        <v>14265.4</v>
      </c>
      <c r="H74" s="4">
        <v>28516.513</v>
      </c>
      <c r="I74" s="4">
        <v>225595.093</v>
      </c>
      <c r="J74" s="4">
        <v>38170.63</v>
      </c>
      <c r="K74" s="4">
        <v>378248.4132</v>
      </c>
    </row>
    <row r="75">
      <c r="A75" s="3" t="s">
        <v>165</v>
      </c>
      <c r="B75" s="3" t="s">
        <v>166</v>
      </c>
      <c r="C75" s="24">
        <v>811</v>
      </c>
      <c r="D75" s="23">
        <v>1</v>
      </c>
      <c r="E75" s="4">
        <v>7993.216</v>
      </c>
      <c r="F75" s="4">
        <v>10842.259</v>
      </c>
      <c r="G75" s="4">
        <v>4623.511</v>
      </c>
      <c r="H75" s="4">
        <v>7022.449</v>
      </c>
      <c r="I75" s="4">
        <v>93498.568</v>
      </c>
      <c r="J75" s="4">
        <v>3919.79</v>
      </c>
      <c r="K75" s="4">
        <v>136217.1165</v>
      </c>
    </row>
    <row r="76">
      <c r="A76" s="3" t="s">
        <v>167</v>
      </c>
      <c r="B76" s="3" t="s">
        <v>168</v>
      </c>
      <c r="C76" s="24">
        <v>2115</v>
      </c>
      <c r="D76" s="23">
        <v>0.9983452</v>
      </c>
      <c r="E76" s="4">
        <v>15738.2981</v>
      </c>
      <c r="F76" s="4">
        <v>24284.85</v>
      </c>
      <c r="G76" s="4">
        <v>9715</v>
      </c>
      <c r="H76" s="4">
        <v>17965.905</v>
      </c>
      <c r="I76" s="4">
        <v>166987.205</v>
      </c>
      <c r="J76" s="4">
        <v>7396.7</v>
      </c>
      <c r="K76" s="4">
        <v>257830.938</v>
      </c>
    </row>
    <row r="77">
      <c r="A77" s="3" t="s">
        <v>169</v>
      </c>
      <c r="B77" s="3" t="s">
        <v>170</v>
      </c>
      <c r="C77" s="24">
        <v>1616</v>
      </c>
      <c r="D77" s="23">
        <v>0.8081683</v>
      </c>
      <c r="E77" s="4">
        <v>10603.3168</v>
      </c>
      <c r="F77" s="4">
        <v>19399.64</v>
      </c>
      <c r="G77" s="4">
        <v>7918.6</v>
      </c>
      <c r="H77" s="4">
        <v>13800.752</v>
      </c>
      <c r="I77" s="4">
        <v>143850.072</v>
      </c>
      <c r="J77" s="4">
        <v>20364.76</v>
      </c>
      <c r="K77" s="4">
        <v>229979.5331</v>
      </c>
    </row>
    <row r="78">
      <c r="A78" s="3" t="s">
        <v>171</v>
      </c>
      <c r="B78" s="3" t="s">
        <v>172</v>
      </c>
      <c r="C78" s="24">
        <v>3817</v>
      </c>
      <c r="D78" s="23">
        <v>0.9908305</v>
      </c>
      <c r="E78" s="4">
        <v>24556.0327</v>
      </c>
      <c r="F78" s="4">
        <v>40947.43</v>
      </c>
      <c r="G78" s="4">
        <v>15842.2</v>
      </c>
      <c r="H78" s="4">
        <v>32172.499</v>
      </c>
      <c r="I78" s="4">
        <v>245903.839</v>
      </c>
      <c r="J78" s="4">
        <v>24744.1</v>
      </c>
      <c r="K78" s="4">
        <v>409148.4222</v>
      </c>
    </row>
    <row r="79">
      <c r="A79" s="3" t="s">
        <v>173</v>
      </c>
      <c r="B79" s="3" t="s">
        <v>174</v>
      </c>
      <c r="C79" s="24">
        <v>1665</v>
      </c>
      <c r="D79" s="23">
        <v>0.9831832</v>
      </c>
      <c r="E79" s="4">
        <v>13154.829</v>
      </c>
      <c r="F79" s="4">
        <v>19879.35</v>
      </c>
      <c r="G79" s="4">
        <v>8095</v>
      </c>
      <c r="H79" s="4">
        <v>14209.755</v>
      </c>
      <c r="I79" s="4">
        <v>146122.055</v>
      </c>
      <c r="J79" s="4">
        <v>7461.88</v>
      </c>
      <c r="K79" s="4">
        <v>222509.1232</v>
      </c>
    </row>
    <row r="80">
      <c r="A80" s="3" t="s">
        <v>175</v>
      </c>
      <c r="B80" s="3" t="s">
        <v>176</v>
      </c>
      <c r="C80" s="24">
        <v>617</v>
      </c>
      <c r="D80" s="23">
        <v>1</v>
      </c>
      <c r="E80" s="4">
        <v>6081.152</v>
      </c>
      <c r="F80" s="4">
        <v>8248.673</v>
      </c>
      <c r="G80" s="4">
        <v>3517.517</v>
      </c>
      <c r="H80" s="4">
        <v>5342.603</v>
      </c>
      <c r="I80" s="4">
        <v>71132.696</v>
      </c>
      <c r="J80" s="4">
        <v>3354</v>
      </c>
      <c r="K80" s="4">
        <v>104028.553</v>
      </c>
    </row>
    <row r="81">
      <c r="A81" s="3" t="s">
        <v>177</v>
      </c>
      <c r="B81" s="3" t="s">
        <v>178</v>
      </c>
      <c r="C81" s="24">
        <v>2834</v>
      </c>
      <c r="D81" s="23">
        <v>0.9973536</v>
      </c>
      <c r="E81" s="4">
        <v>19522.5644</v>
      </c>
      <c r="F81" s="4">
        <v>31323.86</v>
      </c>
      <c r="G81" s="4">
        <v>12303.4</v>
      </c>
      <c r="H81" s="4">
        <v>23967.398</v>
      </c>
      <c r="I81" s="4">
        <v>200325.078</v>
      </c>
      <c r="J81" s="4">
        <v>14654.18</v>
      </c>
      <c r="K81" s="4">
        <v>321741.8145</v>
      </c>
    </row>
    <row r="82">
      <c r="A82" s="3" t="s">
        <v>179</v>
      </c>
      <c r="B82" s="3" t="s">
        <v>180</v>
      </c>
      <c r="C82" s="24">
        <v>2748</v>
      </c>
      <c r="D82" s="23">
        <v>0.9919942</v>
      </c>
      <c r="E82" s="4">
        <v>18965.5919</v>
      </c>
      <c r="F82" s="4">
        <v>30481.92</v>
      </c>
      <c r="G82" s="4">
        <v>11993.8</v>
      </c>
      <c r="H82" s="4">
        <v>23249.556</v>
      </c>
      <c r="I82" s="4">
        <v>196337.516</v>
      </c>
      <c r="J82" s="4">
        <v>18125.12</v>
      </c>
      <c r="K82" s="4">
        <v>318607.4563</v>
      </c>
    </row>
    <row r="83">
      <c r="A83" s="3" t="s">
        <v>181</v>
      </c>
      <c r="B83" s="3" t="s">
        <v>182</v>
      </c>
      <c r="C83" s="24">
        <v>2028</v>
      </c>
      <c r="D83" s="23">
        <v>0.9854536</v>
      </c>
      <c r="E83" s="4">
        <v>15080.763</v>
      </c>
      <c r="F83" s="4">
        <v>23433.12</v>
      </c>
      <c r="G83" s="4">
        <v>9401.8</v>
      </c>
      <c r="H83" s="4">
        <v>17239.716</v>
      </c>
      <c r="I83" s="4">
        <v>162953.276</v>
      </c>
      <c r="J83" s="4">
        <v>0</v>
      </c>
      <c r="K83" s="4">
        <v>242942.5821</v>
      </c>
    </row>
    <row r="84">
      <c r="A84" s="3" t="s">
        <v>183</v>
      </c>
      <c r="B84" s="3" t="s">
        <v>184</v>
      </c>
      <c r="C84" s="24">
        <v>1004</v>
      </c>
      <c r="D84" s="23">
        <v>1</v>
      </c>
      <c r="E84" s="4">
        <v>9877.196</v>
      </c>
      <c r="F84" s="4">
        <v>13408.16</v>
      </c>
      <c r="G84" s="4">
        <v>5715.4</v>
      </c>
      <c r="H84" s="4">
        <v>8692.388</v>
      </c>
      <c r="I84" s="4">
        <v>115473.468</v>
      </c>
      <c r="J84" s="4">
        <v>4810.39</v>
      </c>
      <c r="K84" s="4">
        <v>168250.2464</v>
      </c>
    </row>
    <row r="85">
      <c r="A85" s="3" t="s">
        <v>185</v>
      </c>
      <c r="B85" s="3" t="s">
        <v>186</v>
      </c>
      <c r="C85" s="24">
        <v>16568</v>
      </c>
      <c r="D85" s="23">
        <v>1</v>
      </c>
      <c r="E85" s="4">
        <v>92350.832</v>
      </c>
      <c r="F85" s="4">
        <v>165779.72</v>
      </c>
      <c r="G85" s="4">
        <v>51874.096</v>
      </c>
      <c r="H85" s="4">
        <v>138605.096</v>
      </c>
      <c r="I85" s="4">
        <v>804466.792</v>
      </c>
      <c r="J85" s="4">
        <v>61353.69</v>
      </c>
      <c r="K85" s="4">
        <v>1399907.6236</v>
      </c>
    </row>
    <row r="86">
      <c r="A86" s="3" t="s">
        <v>187</v>
      </c>
      <c r="B86" s="3" t="s">
        <v>188</v>
      </c>
      <c r="C86" s="24">
        <v>1392</v>
      </c>
      <c r="D86" s="23">
        <v>0.9989224</v>
      </c>
      <c r="E86" s="4">
        <v>11920.3488</v>
      </c>
      <c r="F86" s="4">
        <v>17206.68</v>
      </c>
      <c r="G86" s="4">
        <v>7112.2</v>
      </c>
      <c r="H86" s="4">
        <v>11931.024</v>
      </c>
      <c r="I86" s="4">
        <v>133463.864</v>
      </c>
      <c r="J86" s="4">
        <v>14802.27</v>
      </c>
      <c r="K86" s="4">
        <v>209210.645</v>
      </c>
    </row>
    <row r="87">
      <c r="A87" s="3" t="s">
        <v>189</v>
      </c>
      <c r="B87" s="3" t="s">
        <v>190</v>
      </c>
      <c r="C87" s="24">
        <v>2405</v>
      </c>
      <c r="D87" s="23">
        <v>0.9995842</v>
      </c>
      <c r="E87" s="4">
        <v>17293.9012</v>
      </c>
      <c r="F87" s="4">
        <v>27123.95</v>
      </c>
      <c r="G87" s="4">
        <v>10759</v>
      </c>
      <c r="H87" s="4">
        <v>20386.535</v>
      </c>
      <c r="I87" s="4">
        <v>180433.635</v>
      </c>
      <c r="J87" s="4">
        <v>13688.81</v>
      </c>
      <c r="K87" s="4">
        <v>287223.5008</v>
      </c>
    </row>
    <row r="88">
      <c r="A88" s="3" t="s">
        <v>191</v>
      </c>
      <c r="B88" s="3" t="s">
        <v>192</v>
      </c>
      <c r="C88" s="24">
        <v>35</v>
      </c>
      <c r="D88" s="23">
        <v>0.9714286</v>
      </c>
      <c r="E88" s="4">
        <v>335.104</v>
      </c>
      <c r="F88" s="4">
        <v>467.915</v>
      </c>
      <c r="G88" s="4">
        <v>199.535</v>
      </c>
      <c r="H88" s="4">
        <v>303.065</v>
      </c>
      <c r="I88" s="4">
        <v>4035.08</v>
      </c>
      <c r="J88" s="4">
        <v>0</v>
      </c>
      <c r="K88" s="4">
        <v>5688.0047</v>
      </c>
    </row>
    <row r="89">
      <c r="A89" s="3" t="s">
        <v>193</v>
      </c>
      <c r="B89" s="3" t="s">
        <v>194</v>
      </c>
      <c r="C89" s="24">
        <v>2004</v>
      </c>
      <c r="D89" s="23">
        <v>0.989022</v>
      </c>
      <c r="E89" s="4">
        <v>15009.5917</v>
      </c>
      <c r="F89" s="4">
        <v>23198.16</v>
      </c>
      <c r="G89" s="4">
        <v>9315.4</v>
      </c>
      <c r="H89" s="4">
        <v>17039.388</v>
      </c>
      <c r="I89" s="4">
        <v>161840.468</v>
      </c>
      <c r="J89" s="4">
        <v>9728.23</v>
      </c>
      <c r="K89" s="4">
        <v>251486.8521</v>
      </c>
    </row>
    <row r="90">
      <c r="A90" s="3" t="s">
        <v>195</v>
      </c>
      <c r="B90" s="3" t="s">
        <v>196</v>
      </c>
      <c r="C90" s="24">
        <v>2037</v>
      </c>
      <c r="D90" s="23">
        <v>0.9904271</v>
      </c>
      <c r="E90" s="4">
        <v>15204.1088</v>
      </c>
      <c r="F90" s="4">
        <v>23521.23</v>
      </c>
      <c r="G90" s="4">
        <v>9434.2</v>
      </c>
      <c r="H90" s="4">
        <v>17314.839</v>
      </c>
      <c r="I90" s="4">
        <v>163370.579</v>
      </c>
      <c r="J90" s="4">
        <v>10582.34</v>
      </c>
      <c r="K90" s="4">
        <v>254997.2539</v>
      </c>
    </row>
    <row r="91">
      <c r="A91" s="3" t="s">
        <v>197</v>
      </c>
      <c r="B91" s="3" t="s">
        <v>198</v>
      </c>
      <c r="C91" s="24">
        <v>1117</v>
      </c>
      <c r="D91" s="23">
        <v>0.9829902</v>
      </c>
      <c r="E91" s="4">
        <v>10297.7886</v>
      </c>
      <c r="F91" s="4">
        <v>14514.43</v>
      </c>
      <c r="G91" s="4">
        <v>6122.2</v>
      </c>
      <c r="H91" s="4">
        <v>9635.599</v>
      </c>
      <c r="I91" s="4">
        <v>120712.939</v>
      </c>
      <c r="J91" s="4">
        <v>4816.23</v>
      </c>
      <c r="K91" s="4">
        <v>176900.6167</v>
      </c>
    </row>
    <row r="92">
      <c r="A92" s="3" t="s">
        <v>199</v>
      </c>
      <c r="B92" s="3" t="s">
        <v>200</v>
      </c>
      <c r="C92" s="24">
        <v>2240</v>
      </c>
      <c r="D92" s="23">
        <v>0.9986607</v>
      </c>
      <c r="E92" s="4">
        <v>16404.7596</v>
      </c>
      <c r="F92" s="4">
        <v>25508.6</v>
      </c>
      <c r="G92" s="4">
        <v>10165</v>
      </c>
      <c r="H92" s="4">
        <v>19009.28</v>
      </c>
      <c r="I92" s="4">
        <v>172783.08</v>
      </c>
      <c r="J92" s="4">
        <v>10835.39</v>
      </c>
      <c r="K92" s="4">
        <v>271269.6479</v>
      </c>
    </row>
    <row r="93">
      <c r="A93" s="3" t="s">
        <v>201</v>
      </c>
      <c r="B93" s="3" t="s">
        <v>202</v>
      </c>
      <c r="C93" s="24">
        <v>5330</v>
      </c>
      <c r="D93" s="23">
        <v>0.9868668</v>
      </c>
      <c r="E93" s="4">
        <v>32369.8922</v>
      </c>
      <c r="F93" s="4">
        <v>55759.7</v>
      </c>
      <c r="G93" s="4">
        <v>21289</v>
      </c>
      <c r="H93" s="4">
        <v>44801.51</v>
      </c>
      <c r="I93" s="4">
        <v>316057.11</v>
      </c>
      <c r="J93" s="4">
        <v>27331.3</v>
      </c>
      <c r="K93" s="4">
        <v>529967.9937</v>
      </c>
    </row>
    <row r="94">
      <c r="A94" s="3" t="s">
        <v>203</v>
      </c>
      <c r="B94" s="3" t="s">
        <v>204</v>
      </c>
      <c r="C94" s="24">
        <v>1824</v>
      </c>
      <c r="D94" s="23">
        <v>1</v>
      </c>
      <c r="E94" s="4">
        <v>14222.376</v>
      </c>
      <c r="F94" s="4">
        <v>21435.96</v>
      </c>
      <c r="G94" s="4">
        <v>8667.4</v>
      </c>
      <c r="H94" s="4">
        <v>15536.928</v>
      </c>
      <c r="I94" s="4">
        <v>153494.408</v>
      </c>
      <c r="J94" s="4">
        <v>11722</v>
      </c>
      <c r="K94" s="4">
        <v>239715.9641</v>
      </c>
    </row>
    <row r="95">
      <c r="A95" s="3" t="s">
        <v>205</v>
      </c>
      <c r="B95" s="3" t="s">
        <v>206</v>
      </c>
      <c r="C95" s="24">
        <v>3817</v>
      </c>
      <c r="D95" s="23">
        <v>0.999869</v>
      </c>
      <c r="E95" s="4">
        <v>24780.0364</v>
      </c>
      <c r="F95" s="4">
        <v>40947.43</v>
      </c>
      <c r="G95" s="4">
        <v>15842.2</v>
      </c>
      <c r="H95" s="4">
        <v>32172.499</v>
      </c>
      <c r="I95" s="4">
        <v>245903.839</v>
      </c>
      <c r="J95" s="4">
        <v>22193.79</v>
      </c>
      <c r="K95" s="4">
        <v>406670.8362</v>
      </c>
    </row>
    <row r="96">
      <c r="A96" s="3" t="s">
        <v>207</v>
      </c>
      <c r="B96" s="3" t="s">
        <v>208</v>
      </c>
      <c r="C96" s="24">
        <v>5174</v>
      </c>
      <c r="D96" s="23">
        <v>0.9981639</v>
      </c>
      <c r="E96" s="4">
        <v>31915.3185</v>
      </c>
      <c r="F96" s="4">
        <v>54232.46</v>
      </c>
      <c r="G96" s="4">
        <v>20727.4</v>
      </c>
      <c r="H96" s="4">
        <v>43499.378</v>
      </c>
      <c r="I96" s="4">
        <v>308823.858</v>
      </c>
      <c r="J96" s="4">
        <v>22868.41</v>
      </c>
      <c r="K96" s="4">
        <v>513415.6301</v>
      </c>
    </row>
    <row r="97">
      <c r="A97" s="3" t="s">
        <v>209</v>
      </c>
      <c r="B97" s="3" t="s">
        <v>210</v>
      </c>
      <c r="C97" s="24">
        <v>2317</v>
      </c>
      <c r="D97" s="23">
        <v>1</v>
      </c>
      <c r="E97" s="4">
        <v>16834.783</v>
      </c>
      <c r="F97" s="4">
        <v>26262.43</v>
      </c>
      <c r="G97" s="4">
        <v>10442.2</v>
      </c>
      <c r="H97" s="4">
        <v>19651.999</v>
      </c>
      <c r="I97" s="4">
        <v>176353.339</v>
      </c>
      <c r="J97" s="4">
        <v>0</v>
      </c>
      <c r="K97" s="4">
        <v>265772.6462</v>
      </c>
    </row>
    <row r="98">
      <c r="A98" s="3" t="s">
        <v>211</v>
      </c>
      <c r="B98" s="3" t="s">
        <v>212</v>
      </c>
      <c r="C98" s="24">
        <v>2080</v>
      </c>
      <c r="D98" s="23">
        <v>0.9882212</v>
      </c>
      <c r="E98" s="4">
        <v>15395.419</v>
      </c>
      <c r="F98" s="4">
        <v>23942.2</v>
      </c>
      <c r="G98" s="4">
        <v>9589</v>
      </c>
      <c r="H98" s="4">
        <v>17673.76</v>
      </c>
      <c r="I98" s="4">
        <v>165364.36</v>
      </c>
      <c r="J98" s="4">
        <v>6907.4</v>
      </c>
      <c r="K98" s="4">
        <v>254405.9942</v>
      </c>
    </row>
    <row r="99">
      <c r="A99" s="3" t="s">
        <v>213</v>
      </c>
      <c r="B99" s="3" t="s">
        <v>214</v>
      </c>
      <c r="C99" s="24">
        <v>5610</v>
      </c>
      <c r="D99" s="23">
        <v>0.9994652</v>
      </c>
      <c r="E99" s="4">
        <v>34266.0547</v>
      </c>
      <c r="F99" s="4">
        <v>58500.9</v>
      </c>
      <c r="G99" s="4">
        <v>22297</v>
      </c>
      <c r="H99" s="4">
        <v>47138.67</v>
      </c>
      <c r="I99" s="4">
        <v>329039.87</v>
      </c>
      <c r="J99" s="4">
        <v>23645.99</v>
      </c>
      <c r="K99" s="4">
        <v>548371.6829</v>
      </c>
    </row>
    <row r="100">
      <c r="A100" s="3" t="s">
        <v>215</v>
      </c>
      <c r="B100" s="3" t="s">
        <v>216</v>
      </c>
      <c r="C100" s="24">
        <v>3529</v>
      </c>
      <c r="D100" s="23">
        <v>0.9994333</v>
      </c>
      <c r="E100" s="4">
        <v>23243.9912</v>
      </c>
      <c r="F100" s="4">
        <v>38127.91</v>
      </c>
      <c r="G100" s="4">
        <v>14805.4</v>
      </c>
      <c r="H100" s="4">
        <v>29768.563</v>
      </c>
      <c r="I100" s="4">
        <v>232550.143</v>
      </c>
      <c r="J100" s="4">
        <v>16785.02</v>
      </c>
      <c r="K100" s="4">
        <v>378384.9524</v>
      </c>
    </row>
    <row r="101">
      <c r="A101" s="3" t="s">
        <v>217</v>
      </c>
      <c r="B101" s="3" t="s">
        <v>218</v>
      </c>
      <c r="C101" s="24">
        <v>5808</v>
      </c>
      <c r="D101" s="23">
        <v>1</v>
      </c>
      <c r="E101" s="4">
        <v>35333.592</v>
      </c>
      <c r="F101" s="4">
        <v>60439.32</v>
      </c>
      <c r="G101" s="4">
        <v>23009.8</v>
      </c>
      <c r="H101" s="4">
        <v>48791.376</v>
      </c>
      <c r="I101" s="4">
        <v>338220.536</v>
      </c>
      <c r="J101" s="4">
        <v>28045.24</v>
      </c>
      <c r="K101" s="4">
        <v>568555.4704</v>
      </c>
    </row>
    <row r="102">
      <c r="A102" s="3" t="s">
        <v>219</v>
      </c>
      <c r="B102" s="3" t="s">
        <v>220</v>
      </c>
      <c r="C102" s="24">
        <v>1974</v>
      </c>
      <c r="D102" s="23">
        <v>0.5574975</v>
      </c>
      <c r="E102" s="4">
        <v>8372.066</v>
      </c>
      <c r="F102" s="4">
        <v>22904.46</v>
      </c>
      <c r="G102" s="4">
        <v>9207.4</v>
      </c>
      <c r="H102" s="4">
        <v>16788.978</v>
      </c>
      <c r="I102" s="4">
        <v>160449.458</v>
      </c>
      <c r="J102" s="4">
        <v>12716.99</v>
      </c>
      <c r="K102" s="4">
        <v>245424.8231</v>
      </c>
    </row>
    <row r="103">
      <c r="A103" s="3" t="s">
        <v>221</v>
      </c>
      <c r="B103" s="3" t="s">
        <v>222</v>
      </c>
      <c r="C103" s="24">
        <v>4908</v>
      </c>
      <c r="D103" s="23">
        <v>0.9998981</v>
      </c>
      <c r="E103" s="4">
        <v>30561.3775</v>
      </c>
      <c r="F103" s="4">
        <v>51628.32</v>
      </c>
      <c r="G103" s="4">
        <v>19769.8</v>
      </c>
      <c r="H103" s="4">
        <v>41279.076</v>
      </c>
      <c r="I103" s="4">
        <v>296490.236</v>
      </c>
      <c r="J103" s="4">
        <v>19145.69</v>
      </c>
      <c r="K103" s="4">
        <v>488715.1082</v>
      </c>
    </row>
    <row r="104">
      <c r="A104" s="3" t="s">
        <v>223</v>
      </c>
      <c r="B104" s="3" t="s">
        <v>224</v>
      </c>
      <c r="C104" s="24">
        <v>1017</v>
      </c>
      <c r="D104" s="23">
        <v>0.9955752</v>
      </c>
      <c r="E104" s="4">
        <v>9902.0736</v>
      </c>
      <c r="F104" s="4">
        <v>13535.43</v>
      </c>
      <c r="G104" s="4">
        <v>5762.2</v>
      </c>
      <c r="H104" s="4">
        <v>8800.899</v>
      </c>
      <c r="I104" s="4">
        <v>116076.239</v>
      </c>
      <c r="J104" s="4">
        <v>4303.64</v>
      </c>
      <c r="K104" s="4">
        <v>168679.9643</v>
      </c>
    </row>
    <row r="105">
      <c r="A105" s="3" t="s">
        <v>225</v>
      </c>
      <c r="B105" s="3" t="s">
        <v>226</v>
      </c>
      <c r="C105" s="24">
        <v>1299</v>
      </c>
      <c r="D105" s="23">
        <v>0.9988453</v>
      </c>
      <c r="E105" s="4">
        <v>11427.1908</v>
      </c>
      <c r="F105" s="4">
        <v>16296.21</v>
      </c>
      <c r="G105" s="4">
        <v>6777.4</v>
      </c>
      <c r="H105" s="4">
        <v>11154.753</v>
      </c>
      <c r="I105" s="4">
        <v>129151.733</v>
      </c>
      <c r="J105" s="4">
        <v>5080.76</v>
      </c>
      <c r="K105" s="4">
        <v>191586.1665</v>
      </c>
    </row>
    <row r="106">
      <c r="A106" s="3" t="s">
        <v>227</v>
      </c>
      <c r="B106" s="3" t="s">
        <v>228</v>
      </c>
      <c r="C106" s="24">
        <v>406</v>
      </c>
      <c r="D106" s="23">
        <v>1</v>
      </c>
      <c r="E106" s="4">
        <v>4001.536</v>
      </c>
      <c r="F106" s="4">
        <v>5427.814</v>
      </c>
      <c r="G106" s="4">
        <v>2314.606</v>
      </c>
      <c r="H106" s="4">
        <v>3515.554</v>
      </c>
      <c r="I106" s="4">
        <v>46806.928</v>
      </c>
      <c r="J106" s="4">
        <v>0</v>
      </c>
      <c r="K106" s="4">
        <v>66102.6185</v>
      </c>
    </row>
    <row r="107">
      <c r="A107" s="3" t="s">
        <v>229</v>
      </c>
      <c r="B107" s="3" t="s">
        <v>230</v>
      </c>
      <c r="C107" s="24">
        <v>1605</v>
      </c>
      <c r="D107" s="23">
        <v>0.9993769</v>
      </c>
      <c r="E107" s="4">
        <v>13053.7561</v>
      </c>
      <c r="F107" s="4">
        <v>19291.95</v>
      </c>
      <c r="G107" s="4">
        <v>7879</v>
      </c>
      <c r="H107" s="4">
        <v>13708.935</v>
      </c>
      <c r="I107" s="4">
        <v>143340.035</v>
      </c>
      <c r="J107" s="4">
        <v>9056.66</v>
      </c>
      <c r="K107" s="4">
        <v>219747.9979</v>
      </c>
    </row>
    <row r="108">
      <c r="A108" s="3" t="s">
        <v>231</v>
      </c>
      <c r="B108" s="3" t="s">
        <v>232</v>
      </c>
      <c r="C108" s="24">
        <v>1981</v>
      </c>
      <c r="D108" s="23">
        <v>1</v>
      </c>
      <c r="E108" s="4">
        <v>15054.319</v>
      </c>
      <c r="F108" s="4">
        <v>22972.99</v>
      </c>
      <c r="G108" s="4">
        <v>9232.6</v>
      </c>
      <c r="H108" s="4">
        <v>16847.407</v>
      </c>
      <c r="I108" s="4">
        <v>160774.027</v>
      </c>
      <c r="J108" s="4">
        <v>9401.51</v>
      </c>
      <c r="K108" s="4">
        <v>249518.2669</v>
      </c>
    </row>
    <row r="109">
      <c r="A109" s="3" t="s">
        <v>233</v>
      </c>
      <c r="B109" s="3" t="s">
        <v>234</v>
      </c>
      <c r="C109" s="24">
        <v>1206</v>
      </c>
      <c r="D109" s="23">
        <v>0.9825871</v>
      </c>
      <c r="E109" s="4">
        <v>10756.9646</v>
      </c>
      <c r="F109" s="4">
        <v>15385.74</v>
      </c>
      <c r="G109" s="4">
        <v>6442.6</v>
      </c>
      <c r="H109" s="4">
        <v>10378.482</v>
      </c>
      <c r="I109" s="4">
        <v>124839.602</v>
      </c>
      <c r="J109" s="4">
        <v>6145.7</v>
      </c>
      <c r="K109" s="4">
        <v>185260.9978</v>
      </c>
    </row>
    <row r="110">
      <c r="A110" s="3" t="s">
        <v>235</v>
      </c>
      <c r="B110" s="3" t="s">
        <v>236</v>
      </c>
      <c r="C110" s="24">
        <v>9863</v>
      </c>
      <c r="D110" s="23">
        <v>1</v>
      </c>
      <c r="E110" s="4">
        <v>56821.037</v>
      </c>
      <c r="F110" s="4">
        <v>100137.77</v>
      </c>
      <c r="G110" s="4">
        <v>37607.8</v>
      </c>
      <c r="H110" s="4">
        <v>82638.461</v>
      </c>
      <c r="I110" s="4">
        <v>526238.721</v>
      </c>
      <c r="J110" s="4">
        <v>41123.13</v>
      </c>
      <c r="K110" s="4">
        <v>899489.1057</v>
      </c>
    </row>
    <row r="111">
      <c r="A111" s="3" t="s">
        <v>237</v>
      </c>
      <c r="B111" s="3" t="s">
        <v>238</v>
      </c>
      <c r="C111" s="24">
        <v>1384</v>
      </c>
      <c r="D111" s="23">
        <v>0.9833815</v>
      </c>
      <c r="E111" s="4">
        <v>11693.2085</v>
      </c>
      <c r="F111" s="4">
        <v>17128.36</v>
      </c>
      <c r="G111" s="4">
        <v>7083.4</v>
      </c>
      <c r="H111" s="4">
        <v>11864.248</v>
      </c>
      <c r="I111" s="4">
        <v>133092.928</v>
      </c>
      <c r="J111" s="4">
        <v>6247.2</v>
      </c>
      <c r="K111" s="4">
        <v>199277.0652</v>
      </c>
    </row>
    <row r="112">
      <c r="A112" s="3" t="s">
        <v>239</v>
      </c>
      <c r="B112" s="3" t="s">
        <v>240</v>
      </c>
      <c r="C112" s="24">
        <v>1308</v>
      </c>
      <c r="D112" s="23">
        <v>1</v>
      </c>
      <c r="E112" s="4">
        <v>11488.092</v>
      </c>
      <c r="F112" s="4">
        <v>16384.32</v>
      </c>
      <c r="G112" s="4">
        <v>6809.8</v>
      </c>
      <c r="H112" s="4">
        <v>11229.876</v>
      </c>
      <c r="I112" s="4">
        <v>129569.036</v>
      </c>
      <c r="J112" s="4">
        <v>6674.43</v>
      </c>
      <c r="K112" s="4">
        <v>194001.1297</v>
      </c>
    </row>
    <row r="113">
      <c r="A113" s="3" t="s">
        <v>241</v>
      </c>
      <c r="B113" s="3" t="s">
        <v>242</v>
      </c>
      <c r="C113" s="24">
        <v>174</v>
      </c>
      <c r="D113" s="23">
        <v>1</v>
      </c>
      <c r="E113" s="4">
        <v>1714.944</v>
      </c>
      <c r="F113" s="4">
        <v>2326.206</v>
      </c>
      <c r="G113" s="4">
        <v>991.974</v>
      </c>
      <c r="H113" s="4">
        <v>1506.666</v>
      </c>
      <c r="I113" s="4">
        <v>20060.112</v>
      </c>
      <c r="J113" s="4">
        <v>755.85</v>
      </c>
      <c r="K113" s="4">
        <v>29134.6966</v>
      </c>
    </row>
    <row r="114">
      <c r="A114" s="3" t="s">
        <v>243</v>
      </c>
      <c r="B114" s="3" t="s">
        <v>244</v>
      </c>
      <c r="C114" s="24">
        <v>1077</v>
      </c>
      <c r="D114" s="23">
        <v>0.6810585</v>
      </c>
      <c r="E114" s="4">
        <v>6990.4001</v>
      </c>
      <c r="F114" s="4">
        <v>14122.83</v>
      </c>
      <c r="G114" s="4">
        <v>5978.2</v>
      </c>
      <c r="H114" s="4">
        <v>9301.719</v>
      </c>
      <c r="I114" s="4">
        <v>118858.259</v>
      </c>
      <c r="J114" s="4">
        <v>9331.94</v>
      </c>
      <c r="K114" s="4">
        <v>175286.2032</v>
      </c>
    </row>
    <row r="115">
      <c r="A115" s="3" t="s">
        <v>245</v>
      </c>
      <c r="B115" s="3" t="s">
        <v>246</v>
      </c>
      <c r="C115" s="24">
        <v>999</v>
      </c>
      <c r="D115" s="23">
        <v>0.9954955</v>
      </c>
      <c r="E115" s="4">
        <v>9801.792</v>
      </c>
      <c r="F115" s="4">
        <v>13355.631</v>
      </c>
      <c r="G115" s="4">
        <v>5695.299</v>
      </c>
      <c r="H115" s="4">
        <v>8650.341</v>
      </c>
      <c r="I115" s="4">
        <v>115172.712</v>
      </c>
      <c r="J115" s="4">
        <v>4604.61</v>
      </c>
      <c r="K115" s="4">
        <v>167508.3284</v>
      </c>
    </row>
    <row r="116">
      <c r="A116" s="3" t="s">
        <v>247</v>
      </c>
      <c r="B116" s="3" t="s">
        <v>248</v>
      </c>
      <c r="C116" s="24">
        <v>3352</v>
      </c>
      <c r="D116" s="23">
        <v>1</v>
      </c>
      <c r="E116" s="4">
        <v>22319.248</v>
      </c>
      <c r="F116" s="4">
        <v>36395.08</v>
      </c>
      <c r="G116" s="4">
        <v>14168.2</v>
      </c>
      <c r="H116" s="4">
        <v>28291.144</v>
      </c>
      <c r="I116" s="4">
        <v>224343.184</v>
      </c>
      <c r="J116" s="4">
        <v>16667</v>
      </c>
      <c r="K116" s="4">
        <v>364436.0722</v>
      </c>
    </row>
    <row r="117">
      <c r="A117" s="3" t="s">
        <v>249</v>
      </c>
      <c r="B117" s="3" t="s">
        <v>250</v>
      </c>
      <c r="C117" s="24">
        <v>2769</v>
      </c>
      <c r="D117" s="23">
        <v>0.9879018</v>
      </c>
      <c r="E117" s="4">
        <v>18997.2834</v>
      </c>
      <c r="F117" s="4">
        <v>30687.51</v>
      </c>
      <c r="G117" s="4">
        <v>12069.4</v>
      </c>
      <c r="H117" s="4">
        <v>23424.843</v>
      </c>
      <c r="I117" s="4">
        <v>197311.223</v>
      </c>
      <c r="J117" s="4">
        <v>13496.99</v>
      </c>
      <c r="K117" s="4">
        <v>315235.3002</v>
      </c>
    </row>
    <row r="118">
      <c r="A118" s="3" t="s">
        <v>251</v>
      </c>
      <c r="B118" s="3" t="s">
        <v>252</v>
      </c>
      <c r="C118" s="24">
        <v>766</v>
      </c>
      <c r="D118" s="23">
        <v>1</v>
      </c>
      <c r="E118" s="4">
        <v>7549.696</v>
      </c>
      <c r="F118" s="4">
        <v>10240.654</v>
      </c>
      <c r="G118" s="4">
        <v>4366.966</v>
      </c>
      <c r="H118" s="4">
        <v>6632.794</v>
      </c>
      <c r="I118" s="4">
        <v>88310.608</v>
      </c>
      <c r="J118" s="4">
        <v>979.85</v>
      </c>
      <c r="K118" s="4">
        <v>125759.3473</v>
      </c>
    </row>
    <row r="119">
      <c r="A119" s="3" t="s">
        <v>253</v>
      </c>
      <c r="B119" s="3" t="s">
        <v>254</v>
      </c>
      <c r="C119" s="24">
        <v>723</v>
      </c>
      <c r="D119" s="23">
        <v>0.9923928</v>
      </c>
      <c r="E119" s="4">
        <v>7071.6799</v>
      </c>
      <c r="F119" s="4">
        <v>9665.787</v>
      </c>
      <c r="G119" s="4">
        <v>4121.823</v>
      </c>
      <c r="H119" s="4">
        <v>6260.457</v>
      </c>
      <c r="I119" s="4">
        <v>83353.224</v>
      </c>
      <c r="J119" s="4">
        <v>2984.54</v>
      </c>
      <c r="K119" s="4">
        <v>120835.6528</v>
      </c>
    </row>
    <row r="120">
      <c r="A120" s="3" t="s">
        <v>255</v>
      </c>
      <c r="B120" s="3" t="s">
        <v>256</v>
      </c>
      <c r="C120" s="24">
        <v>491</v>
      </c>
      <c r="D120" s="23">
        <v>1</v>
      </c>
      <c r="E120" s="4">
        <v>4839.296</v>
      </c>
      <c r="F120" s="4">
        <v>6564.179</v>
      </c>
      <c r="G120" s="4">
        <v>2799.191</v>
      </c>
      <c r="H120" s="4">
        <v>4251.569</v>
      </c>
      <c r="I120" s="4">
        <v>56606.408</v>
      </c>
      <c r="J120" s="4">
        <v>0</v>
      </c>
      <c r="K120" s="4">
        <v>79941.8366</v>
      </c>
    </row>
    <row r="121">
      <c r="A121" s="3" t="s">
        <v>257</v>
      </c>
      <c r="B121" s="3" t="s">
        <v>258</v>
      </c>
      <c r="C121" s="24">
        <v>342</v>
      </c>
      <c r="D121" s="23">
        <v>0.8479532</v>
      </c>
      <c r="E121" s="4">
        <v>2858.2399</v>
      </c>
      <c r="F121" s="4">
        <v>4572.198</v>
      </c>
      <c r="G121" s="4">
        <v>1949.742</v>
      </c>
      <c r="H121" s="4">
        <v>2961.378</v>
      </c>
      <c r="I121" s="4">
        <v>39428.496</v>
      </c>
      <c r="J121" s="4">
        <v>1916.19</v>
      </c>
      <c r="K121" s="4">
        <v>57177.4603</v>
      </c>
    </row>
    <row r="122">
      <c r="A122" s="3" t="s">
        <v>259</v>
      </c>
      <c r="B122" s="3" t="s">
        <v>260</v>
      </c>
      <c r="C122" s="24">
        <v>3874</v>
      </c>
      <c r="D122" s="23">
        <v>0.9833505</v>
      </c>
      <c r="E122" s="4">
        <v>24667.6679</v>
      </c>
      <c r="F122" s="4">
        <v>41505.46</v>
      </c>
      <c r="G122" s="4">
        <v>16047.4</v>
      </c>
      <c r="H122" s="4">
        <v>32648.278</v>
      </c>
      <c r="I122" s="4">
        <v>248546.758</v>
      </c>
      <c r="J122" s="4">
        <v>20089.5</v>
      </c>
      <c r="K122" s="4">
        <v>408444.3982</v>
      </c>
    </row>
    <row r="123">
      <c r="A123" s="3" t="s">
        <v>261</v>
      </c>
      <c r="B123" s="3" t="s">
        <v>262</v>
      </c>
      <c r="C123" s="24">
        <v>743</v>
      </c>
      <c r="D123" s="23">
        <v>0.9683715</v>
      </c>
      <c r="E123" s="4">
        <v>7091.3922</v>
      </c>
      <c r="F123" s="4">
        <v>9933.167</v>
      </c>
      <c r="G123" s="4">
        <v>4235.843</v>
      </c>
      <c r="H123" s="4">
        <v>6433.637</v>
      </c>
      <c r="I123" s="4">
        <v>85658.984</v>
      </c>
      <c r="J123" s="4">
        <v>2178.17</v>
      </c>
      <c r="K123" s="4">
        <v>123044.1867</v>
      </c>
    </row>
    <row r="124">
      <c r="A124" s="3" t="s">
        <v>263</v>
      </c>
      <c r="B124" s="3" t="s">
        <v>264</v>
      </c>
      <c r="C124" s="24">
        <v>667</v>
      </c>
      <c r="D124" s="23">
        <v>1</v>
      </c>
      <c r="E124" s="4">
        <v>6573.952</v>
      </c>
      <c r="F124" s="4">
        <v>8917.123</v>
      </c>
      <c r="G124" s="4">
        <v>3802.567</v>
      </c>
      <c r="H124" s="4">
        <v>5775.553</v>
      </c>
      <c r="I124" s="4">
        <v>76897.096</v>
      </c>
      <c r="J124" s="4">
        <v>3804.79</v>
      </c>
      <c r="K124" s="4">
        <v>112649.3744</v>
      </c>
    </row>
    <row r="125">
      <c r="A125" s="3" t="s">
        <v>265</v>
      </c>
      <c r="B125" s="3" t="s">
        <v>266</v>
      </c>
      <c r="C125" s="24">
        <v>701</v>
      </c>
      <c r="D125" s="23">
        <v>0.5406562</v>
      </c>
      <c r="E125" s="4">
        <v>3735.424</v>
      </c>
      <c r="F125" s="4">
        <v>9371.669</v>
      </c>
      <c r="G125" s="4">
        <v>3996.401</v>
      </c>
      <c r="H125" s="4">
        <v>6069.959</v>
      </c>
      <c r="I125" s="4">
        <v>80816.888</v>
      </c>
      <c r="J125" s="4">
        <v>3564.51</v>
      </c>
      <c r="K125" s="4">
        <v>114549.143</v>
      </c>
    </row>
    <row r="126">
      <c r="A126" s="3" t="s">
        <v>267</v>
      </c>
      <c r="B126" s="3" t="s">
        <v>268</v>
      </c>
      <c r="C126" s="24">
        <v>1881</v>
      </c>
      <c r="D126" s="23">
        <v>0.9867092</v>
      </c>
      <c r="E126" s="4">
        <v>14331.3779</v>
      </c>
      <c r="F126" s="4">
        <v>21993.99</v>
      </c>
      <c r="G126" s="4">
        <v>8872.6</v>
      </c>
      <c r="H126" s="4">
        <v>16012.707</v>
      </c>
      <c r="I126" s="4">
        <v>156137.327</v>
      </c>
      <c r="J126" s="4">
        <v>11565.9</v>
      </c>
      <c r="K126" s="4">
        <v>243800.1729</v>
      </c>
    </row>
    <row r="127">
      <c r="A127" s="3" t="s">
        <v>269</v>
      </c>
      <c r="B127" s="3" t="s">
        <v>270</v>
      </c>
      <c r="C127" s="24">
        <v>2088</v>
      </c>
      <c r="D127" s="23">
        <v>0.9930556</v>
      </c>
      <c r="E127" s="4">
        <v>15512.8314</v>
      </c>
      <c r="F127" s="4">
        <v>24020.52</v>
      </c>
      <c r="G127" s="4">
        <v>9617.8</v>
      </c>
      <c r="H127" s="4">
        <v>17740.536</v>
      </c>
      <c r="I127" s="4">
        <v>165735.296</v>
      </c>
      <c r="J127" s="4">
        <v>11943.9</v>
      </c>
      <c r="K127" s="4">
        <v>260475.3279</v>
      </c>
    </row>
    <row r="128">
      <c r="A128" s="3" t="s">
        <v>271</v>
      </c>
      <c r="B128" s="3" t="s">
        <v>272</v>
      </c>
      <c r="C128" s="24">
        <v>8172</v>
      </c>
      <c r="D128" s="23">
        <v>0.9947993</v>
      </c>
      <c r="E128" s="4">
        <v>47611.5203</v>
      </c>
      <c r="F128" s="4">
        <v>83582.88</v>
      </c>
      <c r="G128" s="4">
        <v>31520.2</v>
      </c>
      <c r="H128" s="4">
        <v>68523.684</v>
      </c>
      <c r="I128" s="4">
        <v>447832.124</v>
      </c>
      <c r="J128" s="4">
        <v>38877.81</v>
      </c>
      <c r="K128" s="4">
        <v>764636.3909</v>
      </c>
    </row>
    <row r="129">
      <c r="A129" s="3" t="s">
        <v>273</v>
      </c>
      <c r="B129" s="3" t="s">
        <v>274</v>
      </c>
      <c r="C129" s="24">
        <v>1210</v>
      </c>
      <c r="D129" s="23">
        <v>1</v>
      </c>
      <c r="E129" s="4">
        <v>10968.79</v>
      </c>
      <c r="F129" s="4">
        <v>15424.9</v>
      </c>
      <c r="G129" s="4">
        <v>6457</v>
      </c>
      <c r="H129" s="4">
        <v>10411.87</v>
      </c>
      <c r="I129" s="4">
        <v>125025.07</v>
      </c>
      <c r="J129" s="4">
        <v>8252.5</v>
      </c>
      <c r="K129" s="4">
        <v>188020.5347</v>
      </c>
    </row>
    <row r="130">
      <c r="A130" s="3" t="s">
        <v>275</v>
      </c>
      <c r="B130" s="3" t="s">
        <v>276</v>
      </c>
      <c r="C130" s="24">
        <v>874</v>
      </c>
      <c r="D130" s="23">
        <v>0.6767735</v>
      </c>
      <c r="E130" s="4">
        <v>5829.8244</v>
      </c>
      <c r="F130" s="4">
        <v>11684.506</v>
      </c>
      <c r="G130" s="4">
        <v>4982.674</v>
      </c>
      <c r="H130" s="4">
        <v>7567.966</v>
      </c>
      <c r="I130" s="4">
        <v>100761.712</v>
      </c>
      <c r="J130" s="4">
        <v>4343.65</v>
      </c>
      <c r="K130" s="4">
        <v>143960.4591</v>
      </c>
    </row>
    <row r="131">
      <c r="A131" s="3" t="s">
        <v>277</v>
      </c>
      <c r="B131" s="3" t="s">
        <v>278</v>
      </c>
      <c r="C131" s="24">
        <v>649</v>
      </c>
      <c r="D131" s="23">
        <v>1</v>
      </c>
      <c r="E131" s="4">
        <v>6396.544</v>
      </c>
      <c r="F131" s="4">
        <v>8676.481</v>
      </c>
      <c r="G131" s="4">
        <v>3699.949</v>
      </c>
      <c r="H131" s="4">
        <v>5619.691</v>
      </c>
      <c r="I131" s="4">
        <v>74821.912</v>
      </c>
      <c r="J131" s="4">
        <v>2255.49</v>
      </c>
      <c r="K131" s="4">
        <v>108068.6655</v>
      </c>
    </row>
    <row r="132">
      <c r="A132" s="3" t="s">
        <v>279</v>
      </c>
      <c r="B132" s="3" t="s">
        <v>280</v>
      </c>
      <c r="C132" s="24">
        <v>662</v>
      </c>
      <c r="D132" s="23">
        <v>1</v>
      </c>
      <c r="E132" s="4">
        <v>6524.672</v>
      </c>
      <c r="F132" s="4">
        <v>8850.278</v>
      </c>
      <c r="G132" s="4">
        <v>3774.062</v>
      </c>
      <c r="H132" s="4">
        <v>5732.258</v>
      </c>
      <c r="I132" s="4">
        <v>76320.656</v>
      </c>
      <c r="J132" s="4">
        <v>0</v>
      </c>
      <c r="K132" s="4">
        <v>107783.0872</v>
      </c>
    </row>
    <row r="133">
      <c r="A133" s="3" t="s">
        <v>281</v>
      </c>
      <c r="B133" s="3" t="s">
        <v>282</v>
      </c>
      <c r="C133" s="24">
        <v>319</v>
      </c>
      <c r="D133" s="23">
        <v>0.9984326</v>
      </c>
      <c r="E133" s="4">
        <v>3139.136</v>
      </c>
      <c r="F133" s="4">
        <v>4264.711</v>
      </c>
      <c r="G133" s="4">
        <v>1818.619</v>
      </c>
      <c r="H133" s="4">
        <v>2762.221</v>
      </c>
      <c r="I133" s="4">
        <v>36776.872</v>
      </c>
      <c r="J133" s="4">
        <v>1089.97</v>
      </c>
      <c r="K133" s="4">
        <v>53093.3739</v>
      </c>
    </row>
    <row r="134">
      <c r="A134" s="3" t="s">
        <v>283</v>
      </c>
      <c r="B134" s="3" t="s">
        <v>284</v>
      </c>
      <c r="C134" s="24">
        <v>770</v>
      </c>
      <c r="D134" s="23">
        <v>0.9233766</v>
      </c>
      <c r="E134" s="4">
        <v>7007.6158</v>
      </c>
      <c r="F134" s="4">
        <v>10294.13</v>
      </c>
      <c r="G134" s="4">
        <v>4389.77</v>
      </c>
      <c r="H134" s="4">
        <v>6667.43</v>
      </c>
      <c r="I134" s="4">
        <v>88771.76</v>
      </c>
      <c r="J134" s="4">
        <v>0</v>
      </c>
      <c r="K134" s="4">
        <v>124747.7156</v>
      </c>
    </row>
    <row r="135">
      <c r="A135" s="3" t="s">
        <v>285</v>
      </c>
      <c r="B135" s="3" t="s">
        <v>286</v>
      </c>
      <c r="C135" s="24">
        <v>2129</v>
      </c>
      <c r="D135" s="23">
        <v>1</v>
      </c>
      <c r="E135" s="4">
        <v>15838.571</v>
      </c>
      <c r="F135" s="4">
        <v>24421.91</v>
      </c>
      <c r="G135" s="4">
        <v>9765.4</v>
      </c>
      <c r="H135" s="4">
        <v>18082.763</v>
      </c>
      <c r="I135" s="4">
        <v>167636.343</v>
      </c>
      <c r="J135" s="4">
        <v>10798.49</v>
      </c>
      <c r="K135" s="4">
        <v>262576.1993</v>
      </c>
    </row>
    <row r="136">
      <c r="A136" s="3" t="s">
        <v>287</v>
      </c>
      <c r="B136" s="3" t="s">
        <v>288</v>
      </c>
      <c r="C136" s="24">
        <v>784</v>
      </c>
      <c r="D136" s="23">
        <v>1</v>
      </c>
      <c r="E136" s="4">
        <v>7727.104</v>
      </c>
      <c r="F136" s="4">
        <v>10481.296</v>
      </c>
      <c r="G136" s="4">
        <v>4469.584</v>
      </c>
      <c r="H136" s="4">
        <v>6788.656</v>
      </c>
      <c r="I136" s="4">
        <v>90385.792</v>
      </c>
      <c r="J136" s="4">
        <v>6617.73</v>
      </c>
      <c r="K136" s="4">
        <v>134694.5166</v>
      </c>
    </row>
    <row r="137">
      <c r="A137" s="3" t="s">
        <v>289</v>
      </c>
      <c r="B137" s="3" t="s">
        <v>290</v>
      </c>
      <c r="C137" s="24">
        <v>4144</v>
      </c>
      <c r="D137" s="23">
        <v>1</v>
      </c>
      <c r="E137" s="4">
        <v>26516.056</v>
      </c>
      <c r="F137" s="4">
        <v>44148.76</v>
      </c>
      <c r="G137" s="4">
        <v>17019.4</v>
      </c>
      <c r="H137" s="4">
        <v>34901.968</v>
      </c>
      <c r="I137" s="4">
        <v>261065.848</v>
      </c>
      <c r="J137" s="4">
        <v>18029.59</v>
      </c>
      <c r="K137" s="4">
        <v>427802.9779</v>
      </c>
    </row>
    <row r="138">
      <c r="A138" s="3" t="s">
        <v>291</v>
      </c>
      <c r="B138" s="3" t="s">
        <v>292</v>
      </c>
      <c r="C138" s="24">
        <v>2710</v>
      </c>
      <c r="D138" s="23">
        <v>1</v>
      </c>
      <c r="E138" s="4">
        <v>18917.29</v>
      </c>
      <c r="F138" s="4">
        <v>30109.9</v>
      </c>
      <c r="G138" s="4">
        <v>11857</v>
      </c>
      <c r="H138" s="4">
        <v>22932.37</v>
      </c>
      <c r="I138" s="4">
        <v>194575.57</v>
      </c>
      <c r="J138" s="4">
        <v>24639.22</v>
      </c>
      <c r="K138" s="4">
        <v>322737.4787</v>
      </c>
    </row>
    <row r="139">
      <c r="A139" s="3" t="s">
        <v>293</v>
      </c>
      <c r="B139" s="3" t="s">
        <v>294</v>
      </c>
      <c r="C139" s="24">
        <v>6920</v>
      </c>
      <c r="D139" s="23">
        <v>0.9950867</v>
      </c>
      <c r="E139" s="4">
        <v>41023.5239</v>
      </c>
      <c r="F139" s="4">
        <v>71325.8</v>
      </c>
      <c r="G139" s="4">
        <v>27013</v>
      </c>
      <c r="H139" s="4">
        <v>58073.24</v>
      </c>
      <c r="I139" s="4">
        <v>389780.64</v>
      </c>
      <c r="J139" s="4">
        <v>41664.96</v>
      </c>
      <c r="K139" s="4">
        <v>669777.306</v>
      </c>
    </row>
    <row r="140">
      <c r="A140" s="3" t="s">
        <v>295</v>
      </c>
      <c r="B140" s="3" t="s">
        <v>296</v>
      </c>
      <c r="C140" s="24">
        <v>5767</v>
      </c>
      <c r="D140" s="23">
        <v>1</v>
      </c>
      <c r="E140" s="4">
        <v>35116.333</v>
      </c>
      <c r="F140" s="4">
        <v>60037.93</v>
      </c>
      <c r="G140" s="4">
        <v>22862.2</v>
      </c>
      <c r="H140" s="4">
        <v>48449.149</v>
      </c>
      <c r="I140" s="4">
        <v>336319.489</v>
      </c>
      <c r="J140" s="4">
        <v>29679.71</v>
      </c>
      <c r="K140" s="4">
        <v>567090.9977</v>
      </c>
    </row>
    <row r="141">
      <c r="A141" s="3" t="s">
        <v>297</v>
      </c>
      <c r="B141" s="3" t="s">
        <v>298</v>
      </c>
      <c r="C141" s="24">
        <v>518</v>
      </c>
      <c r="D141" s="23">
        <v>1</v>
      </c>
      <c r="E141" s="4">
        <v>5105.408</v>
      </c>
      <c r="F141" s="4">
        <v>6925.142</v>
      </c>
      <c r="G141" s="4">
        <v>2953.118</v>
      </c>
      <c r="H141" s="4">
        <v>4485.362</v>
      </c>
      <c r="I141" s="4">
        <v>59719.184</v>
      </c>
      <c r="J141" s="4">
        <v>2415.31</v>
      </c>
      <c r="K141" s="4">
        <v>86910.2012</v>
      </c>
    </row>
    <row r="142">
      <c r="A142" s="3" t="s">
        <v>299</v>
      </c>
      <c r="B142" s="3" t="s">
        <v>300</v>
      </c>
      <c r="C142" s="24">
        <v>2162</v>
      </c>
      <c r="D142" s="23">
        <v>0.9759482</v>
      </c>
      <c r="E142" s="4">
        <v>15628.286</v>
      </c>
      <c r="F142" s="4">
        <v>24744.98</v>
      </c>
      <c r="G142" s="4">
        <v>9884.2</v>
      </c>
      <c r="H142" s="4">
        <v>18358.214</v>
      </c>
      <c r="I142" s="4">
        <v>169166.454</v>
      </c>
      <c r="J142" s="4">
        <v>9771.8</v>
      </c>
      <c r="K142" s="4">
        <v>263652.3663</v>
      </c>
    </row>
    <row r="143">
      <c r="A143" s="3" t="s">
        <v>301</v>
      </c>
      <c r="B143" s="3" t="s">
        <v>302</v>
      </c>
      <c r="C143" s="24">
        <v>452</v>
      </c>
      <c r="D143" s="23">
        <v>1</v>
      </c>
      <c r="E143" s="4">
        <v>4454.912</v>
      </c>
      <c r="F143" s="4">
        <v>6042.788</v>
      </c>
      <c r="G143" s="4">
        <v>2576.852</v>
      </c>
      <c r="H143" s="4">
        <v>3913.868</v>
      </c>
      <c r="I143" s="4">
        <v>52110.176</v>
      </c>
      <c r="J143" s="4">
        <v>0</v>
      </c>
      <c r="K143" s="4">
        <v>73592.0777</v>
      </c>
    </row>
    <row r="144">
      <c r="A144" s="3" t="s">
        <v>303</v>
      </c>
      <c r="B144" s="3" t="s">
        <v>304</v>
      </c>
      <c r="C144" s="24">
        <v>2573</v>
      </c>
      <c r="D144" s="23">
        <v>0.9935873</v>
      </c>
      <c r="E144" s="4">
        <v>18074.6715</v>
      </c>
      <c r="F144" s="4">
        <v>28768.67</v>
      </c>
      <c r="G144" s="4">
        <v>11363.8</v>
      </c>
      <c r="H144" s="4">
        <v>21788.831</v>
      </c>
      <c r="I144" s="4">
        <v>188223.291</v>
      </c>
      <c r="J144" s="4">
        <v>9745.76</v>
      </c>
      <c r="K144" s="4">
        <v>296041.089</v>
      </c>
    </row>
    <row r="145">
      <c r="A145" s="3" t="s">
        <v>305</v>
      </c>
      <c r="B145" s="3" t="s">
        <v>306</v>
      </c>
      <c r="C145" s="24">
        <v>6356</v>
      </c>
      <c r="D145" s="23">
        <v>0.9996853</v>
      </c>
      <c r="E145" s="4">
        <v>38225.4107</v>
      </c>
      <c r="F145" s="4">
        <v>65804.24</v>
      </c>
      <c r="G145" s="4">
        <v>24982.6</v>
      </c>
      <c r="H145" s="4">
        <v>53365.532</v>
      </c>
      <c r="I145" s="4">
        <v>363629.652</v>
      </c>
      <c r="J145" s="4">
        <v>17588.44</v>
      </c>
      <c r="K145" s="4">
        <v>600246.5144</v>
      </c>
    </row>
    <row r="146">
      <c r="A146" s="3" t="s">
        <v>307</v>
      </c>
      <c r="B146" s="3" t="s">
        <v>308</v>
      </c>
      <c r="C146" s="24">
        <v>2281</v>
      </c>
      <c r="D146" s="23">
        <v>0.9973696</v>
      </c>
      <c r="E146" s="4">
        <v>16600.2386</v>
      </c>
      <c r="F146" s="4">
        <v>25909.99</v>
      </c>
      <c r="G146" s="4">
        <v>10312.6</v>
      </c>
      <c r="H146" s="4">
        <v>19351.507</v>
      </c>
      <c r="I146" s="4">
        <v>174684.127</v>
      </c>
      <c r="J146" s="4">
        <v>7181.55</v>
      </c>
      <c r="K146" s="4">
        <v>270560.2346</v>
      </c>
    </row>
    <row r="147">
      <c r="A147" s="3" t="s">
        <v>309</v>
      </c>
      <c r="B147" s="3" t="s">
        <v>310</v>
      </c>
      <c r="C147" s="24">
        <v>553</v>
      </c>
      <c r="D147" s="23">
        <v>0.8245931</v>
      </c>
      <c r="E147" s="4">
        <v>4494.3358</v>
      </c>
      <c r="F147" s="4">
        <v>7393.057</v>
      </c>
      <c r="G147" s="4">
        <v>3152.653</v>
      </c>
      <c r="H147" s="4">
        <v>4788.427</v>
      </c>
      <c r="I147" s="4">
        <v>63754.264</v>
      </c>
      <c r="J147" s="4">
        <v>12443.67</v>
      </c>
      <c r="K147" s="4">
        <v>102271.004</v>
      </c>
    </row>
    <row r="148">
      <c r="A148" s="3" t="s">
        <v>311</v>
      </c>
      <c r="B148" s="3" t="s">
        <v>312</v>
      </c>
      <c r="C148" s="24">
        <v>678</v>
      </c>
      <c r="D148" s="23">
        <v>1</v>
      </c>
      <c r="E148" s="4">
        <v>6682.368</v>
      </c>
      <c r="F148" s="4">
        <v>9064.182</v>
      </c>
      <c r="G148" s="4">
        <v>3865.278</v>
      </c>
      <c r="H148" s="4">
        <v>5870.802</v>
      </c>
      <c r="I148" s="4">
        <v>78165.264</v>
      </c>
      <c r="J148" s="4">
        <v>0</v>
      </c>
      <c r="K148" s="4">
        <v>110388.1165</v>
      </c>
    </row>
    <row r="149">
      <c r="A149" s="3" t="s">
        <v>313</v>
      </c>
      <c r="B149" s="3" t="s">
        <v>314</v>
      </c>
      <c r="C149" s="24">
        <v>1542</v>
      </c>
      <c r="D149" s="23">
        <v>0.9922179</v>
      </c>
      <c r="E149" s="4">
        <v>12629.007</v>
      </c>
      <c r="F149" s="4">
        <v>18675.18</v>
      </c>
      <c r="G149" s="4">
        <v>7652.2</v>
      </c>
      <c r="H149" s="4">
        <v>13183.074</v>
      </c>
      <c r="I149" s="4">
        <v>140418.914</v>
      </c>
      <c r="J149" s="4">
        <v>5477.23</v>
      </c>
      <c r="K149" s="4">
        <v>210913.8604</v>
      </c>
    </row>
    <row r="150">
      <c r="A150" s="3" t="s">
        <v>315</v>
      </c>
      <c r="B150" s="3" t="s">
        <v>316</v>
      </c>
      <c r="C150" s="24">
        <v>182</v>
      </c>
      <c r="D150" s="23">
        <v>1</v>
      </c>
      <c r="E150" s="4">
        <v>1793.792</v>
      </c>
      <c r="F150" s="4">
        <v>2433.158</v>
      </c>
      <c r="G150" s="4">
        <v>1037.582</v>
      </c>
      <c r="H150" s="4">
        <v>1575.938</v>
      </c>
      <c r="I150" s="4">
        <v>20982.416</v>
      </c>
      <c r="J150" s="4">
        <v>1031.54</v>
      </c>
      <c r="K150" s="4">
        <v>30730.8293</v>
      </c>
    </row>
    <row r="151">
      <c r="A151" s="3" t="s">
        <v>317</v>
      </c>
      <c r="B151" s="3" t="s">
        <v>318</v>
      </c>
      <c r="C151" s="24">
        <v>3151</v>
      </c>
      <c r="D151" s="23">
        <v>0.9950809</v>
      </c>
      <c r="E151" s="4">
        <v>21149.5977</v>
      </c>
      <c r="F151" s="4">
        <v>34427.29</v>
      </c>
      <c r="G151" s="4">
        <v>13444.6</v>
      </c>
      <c r="H151" s="4">
        <v>26613.397</v>
      </c>
      <c r="I151" s="4">
        <v>215023.417</v>
      </c>
      <c r="J151" s="4">
        <v>0</v>
      </c>
      <c r="K151" s="4">
        <v>330860.4111</v>
      </c>
    </row>
    <row r="152">
      <c r="A152" s="3" t="s">
        <v>319</v>
      </c>
      <c r="B152" s="3" t="s">
        <v>320</v>
      </c>
      <c r="C152" s="24">
        <v>764</v>
      </c>
      <c r="D152" s="23">
        <v>0.9410995</v>
      </c>
      <c r="E152" s="4">
        <v>7086.4642</v>
      </c>
      <c r="F152" s="4">
        <v>10213.916</v>
      </c>
      <c r="G152" s="4">
        <v>4355.564</v>
      </c>
      <c r="H152" s="4">
        <v>6615.476</v>
      </c>
      <c r="I152" s="4">
        <v>88080.032</v>
      </c>
      <c r="J152" s="4">
        <v>25800.47</v>
      </c>
      <c r="K152" s="4">
        <v>151396.0617</v>
      </c>
    </row>
    <row r="153">
      <c r="A153" s="3" t="s">
        <v>321</v>
      </c>
      <c r="B153" s="3" t="s">
        <v>322</v>
      </c>
      <c r="C153" s="24">
        <v>2788</v>
      </c>
      <c r="D153" s="23">
        <v>0.9996413</v>
      </c>
      <c r="E153" s="4">
        <v>19323.6781</v>
      </c>
      <c r="F153" s="4">
        <v>30873.52</v>
      </c>
      <c r="G153" s="4">
        <v>12137.8</v>
      </c>
      <c r="H153" s="4">
        <v>23583.436</v>
      </c>
      <c r="I153" s="4">
        <v>198192.196</v>
      </c>
      <c r="J153" s="4">
        <v>23723.01</v>
      </c>
      <c r="K153" s="4">
        <v>327852.0617</v>
      </c>
    </row>
    <row r="154">
      <c r="A154" s="3" t="s">
        <v>323</v>
      </c>
      <c r="B154" s="3" t="s">
        <v>324</v>
      </c>
      <c r="C154" s="24">
        <v>838</v>
      </c>
      <c r="D154" s="23">
        <v>1</v>
      </c>
      <c r="E154" s="4">
        <v>8259.328</v>
      </c>
      <c r="F154" s="4">
        <v>11203.222</v>
      </c>
      <c r="G154" s="4">
        <v>4777.438</v>
      </c>
      <c r="H154" s="4">
        <v>7256.242</v>
      </c>
      <c r="I154" s="4">
        <v>96611.344</v>
      </c>
      <c r="J154" s="4">
        <v>0</v>
      </c>
      <c r="K154" s="4">
        <v>136438.4095</v>
      </c>
    </row>
    <row r="155">
      <c r="A155" s="3" t="s">
        <v>325</v>
      </c>
      <c r="B155" s="3" t="s">
        <v>326</v>
      </c>
      <c r="C155" s="24">
        <v>1719</v>
      </c>
      <c r="D155" s="23">
        <v>1</v>
      </c>
      <c r="E155" s="4">
        <v>13665.981</v>
      </c>
      <c r="F155" s="4">
        <v>20408.01</v>
      </c>
      <c r="G155" s="4">
        <v>8289.4</v>
      </c>
      <c r="H155" s="4">
        <v>14660.493</v>
      </c>
      <c r="I155" s="4">
        <v>148625.873</v>
      </c>
      <c r="J155" s="4">
        <v>9165.9</v>
      </c>
      <c r="K155" s="4">
        <v>228785.1192</v>
      </c>
    </row>
    <row r="156">
      <c r="A156" s="3" t="s">
        <v>327</v>
      </c>
      <c r="B156" s="3" t="s">
        <v>328</v>
      </c>
      <c r="C156" s="24">
        <v>261</v>
      </c>
      <c r="D156" s="23">
        <v>0.5727969</v>
      </c>
      <c r="E156" s="4">
        <v>1473.4719</v>
      </c>
      <c r="F156" s="4">
        <v>3489.309</v>
      </c>
      <c r="G156" s="4">
        <v>1487.961</v>
      </c>
      <c r="H156" s="4">
        <v>2259.999</v>
      </c>
      <c r="I156" s="4">
        <v>30090.168</v>
      </c>
      <c r="J156" s="4">
        <v>1066.01</v>
      </c>
      <c r="K156" s="4">
        <v>42459.4646</v>
      </c>
    </row>
    <row r="157">
      <c r="A157" s="3" t="s">
        <v>329</v>
      </c>
      <c r="B157" s="3" t="s">
        <v>330</v>
      </c>
      <c r="C157" s="24">
        <v>261</v>
      </c>
      <c r="D157" s="23">
        <v>0.9846743</v>
      </c>
      <c r="E157" s="4">
        <v>2532.9919</v>
      </c>
      <c r="F157" s="4">
        <v>3489.309</v>
      </c>
      <c r="G157" s="4">
        <v>1487.961</v>
      </c>
      <c r="H157" s="4">
        <v>2259.999</v>
      </c>
      <c r="I157" s="4">
        <v>30090.168</v>
      </c>
      <c r="J157" s="4">
        <v>1256.9</v>
      </c>
      <c r="K157" s="4">
        <v>43791.1888</v>
      </c>
    </row>
    <row r="158">
      <c r="A158" s="3" t="s">
        <v>331</v>
      </c>
      <c r="B158" s="3" t="s">
        <v>332</v>
      </c>
      <c r="C158" s="24">
        <v>718</v>
      </c>
      <c r="D158" s="23">
        <v>0.9993036</v>
      </c>
      <c r="E158" s="4">
        <v>7071.6799</v>
      </c>
      <c r="F158" s="4">
        <v>9598.942</v>
      </c>
      <c r="G158" s="4">
        <v>4093.318</v>
      </c>
      <c r="H158" s="4">
        <v>6217.162</v>
      </c>
      <c r="I158" s="4">
        <v>82776.784</v>
      </c>
      <c r="J158" s="4">
        <v>2524.14</v>
      </c>
      <c r="K158" s="4">
        <v>119583.726</v>
      </c>
    </row>
    <row r="159">
      <c r="A159" s="3" t="s">
        <v>333</v>
      </c>
      <c r="B159" s="3" t="s">
        <v>334</v>
      </c>
      <c r="C159" s="24">
        <v>1786</v>
      </c>
      <c r="D159" s="23">
        <v>0.9988802</v>
      </c>
      <c r="E159" s="4">
        <v>14005.3133</v>
      </c>
      <c r="F159" s="4">
        <v>21063.94</v>
      </c>
      <c r="G159" s="4">
        <v>8530.6</v>
      </c>
      <c r="H159" s="4">
        <v>15219.742</v>
      </c>
      <c r="I159" s="4">
        <v>151732.462</v>
      </c>
      <c r="J159" s="4">
        <v>8454.61</v>
      </c>
      <c r="K159" s="4">
        <v>233248.6709</v>
      </c>
    </row>
    <row r="160">
      <c r="A160" s="3" t="s">
        <v>335</v>
      </c>
      <c r="B160" s="3" t="s">
        <v>336</v>
      </c>
      <c r="C160" s="24">
        <v>1161</v>
      </c>
      <c r="D160" s="23">
        <v>1</v>
      </c>
      <c r="E160" s="4">
        <v>10709.139</v>
      </c>
      <c r="F160" s="4">
        <v>14945.19</v>
      </c>
      <c r="G160" s="4">
        <v>6280.6</v>
      </c>
      <c r="H160" s="4">
        <v>10002.867</v>
      </c>
      <c r="I160" s="4">
        <v>122753.087</v>
      </c>
      <c r="J160" s="4">
        <v>7519</v>
      </c>
      <c r="K160" s="4">
        <v>183408.6917</v>
      </c>
    </row>
    <row r="161">
      <c r="A161" s="3" t="s">
        <v>337</v>
      </c>
      <c r="B161" s="3" t="s">
        <v>338</v>
      </c>
      <c r="C161" s="24">
        <v>1163</v>
      </c>
      <c r="D161" s="23">
        <v>0.9883921</v>
      </c>
      <c r="E161" s="4">
        <v>10595.3034</v>
      </c>
      <c r="F161" s="4">
        <v>14964.77</v>
      </c>
      <c r="G161" s="4">
        <v>6287.8</v>
      </c>
      <c r="H161" s="4">
        <v>10019.561</v>
      </c>
      <c r="I161" s="4">
        <v>122845.821</v>
      </c>
      <c r="J161" s="4">
        <v>0</v>
      </c>
      <c r="K161" s="4">
        <v>175424.5584</v>
      </c>
    </row>
    <row r="162">
      <c r="A162" s="3" t="s">
        <v>339</v>
      </c>
      <c r="B162" s="3" t="s">
        <v>340</v>
      </c>
      <c r="C162" s="24">
        <v>1166</v>
      </c>
      <c r="D162" s="23">
        <v>0.9991424</v>
      </c>
      <c r="E162" s="4">
        <v>10726.4271</v>
      </c>
      <c r="F162" s="4">
        <v>14994.14</v>
      </c>
      <c r="G162" s="4">
        <v>6298.6</v>
      </c>
      <c r="H162" s="4">
        <v>10044.602</v>
      </c>
      <c r="I162" s="4">
        <v>122984.922</v>
      </c>
      <c r="J162" s="4">
        <v>5304.11</v>
      </c>
      <c r="K162" s="4">
        <v>181430.8438</v>
      </c>
    </row>
    <row r="163">
      <c r="A163" s="3" t="s">
        <v>341</v>
      </c>
      <c r="B163" s="3" t="s">
        <v>342</v>
      </c>
      <c r="C163" s="24">
        <v>341</v>
      </c>
      <c r="D163" s="23">
        <v>1</v>
      </c>
      <c r="E163" s="4">
        <v>3360.896</v>
      </c>
      <c r="F163" s="4">
        <v>4558.829</v>
      </c>
      <c r="G163" s="4">
        <v>1944.041</v>
      </c>
      <c r="H163" s="4">
        <v>2952.719</v>
      </c>
      <c r="I163" s="4">
        <v>39313.208</v>
      </c>
      <c r="J163" s="4">
        <v>0</v>
      </c>
      <c r="K163" s="4">
        <v>55519.6869</v>
      </c>
    </row>
    <row r="164">
      <c r="A164" s="3" t="s">
        <v>343</v>
      </c>
      <c r="B164" s="3" t="s">
        <v>344</v>
      </c>
      <c r="C164" s="24">
        <v>334</v>
      </c>
      <c r="D164" s="23">
        <v>1</v>
      </c>
      <c r="E164" s="4">
        <v>3291.904</v>
      </c>
      <c r="F164" s="4">
        <v>4465.246</v>
      </c>
      <c r="G164" s="4">
        <v>1904.134</v>
      </c>
      <c r="H164" s="4">
        <v>2892.106</v>
      </c>
      <c r="I164" s="4">
        <v>38506.192</v>
      </c>
      <c r="J164" s="4">
        <v>1208.02</v>
      </c>
      <c r="K164" s="4">
        <v>55666.5642</v>
      </c>
    </row>
    <row r="165">
      <c r="A165" s="3" t="s">
        <v>345</v>
      </c>
      <c r="B165" s="3" t="s">
        <v>346</v>
      </c>
      <c r="C165" s="24">
        <v>1138</v>
      </c>
      <c r="D165" s="23">
        <v>1</v>
      </c>
      <c r="E165" s="4">
        <v>10587.262</v>
      </c>
      <c r="F165" s="4">
        <v>14720.02</v>
      </c>
      <c r="G165" s="4">
        <v>6197.8</v>
      </c>
      <c r="H165" s="4">
        <v>9810.886</v>
      </c>
      <c r="I165" s="4">
        <v>121686.646</v>
      </c>
      <c r="J165" s="4">
        <v>0</v>
      </c>
      <c r="K165" s="4">
        <v>173602.674</v>
      </c>
    </row>
    <row r="166">
      <c r="A166" s="3" t="s">
        <v>347</v>
      </c>
      <c r="B166" s="3" t="s">
        <v>348</v>
      </c>
      <c r="C166" s="24">
        <v>630</v>
      </c>
      <c r="D166" s="23">
        <v>0.9992063</v>
      </c>
      <c r="E166" s="4">
        <v>6204.3517</v>
      </c>
      <c r="F166" s="4">
        <v>8422.47</v>
      </c>
      <c r="G166" s="4">
        <v>3591.63</v>
      </c>
      <c r="H166" s="4">
        <v>5455.17</v>
      </c>
      <c r="I166" s="4">
        <v>72631.44</v>
      </c>
      <c r="J166" s="4">
        <v>0</v>
      </c>
      <c r="K166" s="4">
        <v>102567.7799</v>
      </c>
    </row>
    <row r="167">
      <c r="A167" s="3" t="s">
        <v>349</v>
      </c>
      <c r="B167" s="3" t="s">
        <v>350</v>
      </c>
      <c r="C167" s="24">
        <v>307</v>
      </c>
      <c r="D167" s="23">
        <v>1</v>
      </c>
      <c r="E167" s="4">
        <v>3025.792</v>
      </c>
      <c r="F167" s="4">
        <v>4104.283</v>
      </c>
      <c r="G167" s="4">
        <v>1750.207</v>
      </c>
      <c r="H167" s="4">
        <v>2658.313</v>
      </c>
      <c r="I167" s="4">
        <v>35393.416</v>
      </c>
      <c r="J167" s="4">
        <v>1013.07</v>
      </c>
      <c r="K167" s="4">
        <v>51062.9496</v>
      </c>
    </row>
    <row r="168">
      <c r="A168" s="3" t="s">
        <v>351</v>
      </c>
      <c r="B168" s="3" t="s">
        <v>352</v>
      </c>
      <c r="C168" s="24">
        <v>14629</v>
      </c>
      <c r="D168" s="23">
        <v>0.9905667</v>
      </c>
      <c r="E168" s="4">
        <v>81301.8228</v>
      </c>
      <c r="F168" s="4">
        <v>146796.91</v>
      </c>
      <c r="G168" s="4">
        <v>47808.013</v>
      </c>
      <c r="H168" s="4">
        <v>122420.263</v>
      </c>
      <c r="I168" s="4">
        <v>724203.826</v>
      </c>
      <c r="J168" s="4">
        <v>81756.73</v>
      </c>
      <c r="K168" s="4">
        <v>1282602.3851</v>
      </c>
    </row>
    <row r="169">
      <c r="A169" s="3" t="s">
        <v>353</v>
      </c>
      <c r="B169" s="3" t="s">
        <v>354</v>
      </c>
      <c r="C169" s="24">
        <v>4349</v>
      </c>
      <c r="D169" s="23">
        <v>0.988733</v>
      </c>
      <c r="E169" s="4">
        <v>27291.3553</v>
      </c>
      <c r="F169" s="4">
        <v>46155.71</v>
      </c>
      <c r="G169" s="4">
        <v>17757.4</v>
      </c>
      <c r="H169" s="4">
        <v>36613.103</v>
      </c>
      <c r="I169" s="4">
        <v>270571.083</v>
      </c>
      <c r="J169" s="4">
        <v>36815.42</v>
      </c>
      <c r="K169" s="4">
        <v>463505.3921</v>
      </c>
    </row>
    <row r="170">
      <c r="A170" s="3" t="s">
        <v>355</v>
      </c>
      <c r="B170" s="3" t="s">
        <v>356</v>
      </c>
      <c r="C170" s="24">
        <v>1605</v>
      </c>
      <c r="D170" s="23">
        <v>0.728972</v>
      </c>
      <c r="E170" s="4">
        <v>9521.7557</v>
      </c>
      <c r="F170" s="4">
        <v>19291.95</v>
      </c>
      <c r="G170" s="4">
        <v>7879</v>
      </c>
      <c r="H170" s="4">
        <v>13708.935</v>
      </c>
      <c r="I170" s="4">
        <v>143340.035</v>
      </c>
      <c r="J170" s="4">
        <v>12476.25</v>
      </c>
      <c r="K170" s="4">
        <v>219628.2774</v>
      </c>
    </row>
    <row r="171">
      <c r="A171" s="3" t="s">
        <v>357</v>
      </c>
      <c r="B171" s="3" t="s">
        <v>358</v>
      </c>
      <c r="C171" s="24">
        <v>1004</v>
      </c>
      <c r="D171" s="23">
        <v>0.9895418</v>
      </c>
      <c r="E171" s="4">
        <v>9773.8983</v>
      </c>
      <c r="F171" s="4">
        <v>13408.16</v>
      </c>
      <c r="G171" s="4">
        <v>5715.4</v>
      </c>
      <c r="H171" s="4">
        <v>8692.388</v>
      </c>
      <c r="I171" s="4">
        <v>115473.468</v>
      </c>
      <c r="J171" s="4">
        <v>5188.98</v>
      </c>
      <c r="K171" s="4">
        <v>168543.441</v>
      </c>
    </row>
    <row r="172">
      <c r="A172" s="3" t="s">
        <v>359</v>
      </c>
      <c r="B172" s="3" t="s">
        <v>360</v>
      </c>
      <c r="C172" s="24">
        <v>221</v>
      </c>
      <c r="D172" s="23">
        <v>0.9343891</v>
      </c>
      <c r="E172" s="4">
        <v>2035.2639</v>
      </c>
      <c r="F172" s="4">
        <v>2954.549</v>
      </c>
      <c r="G172" s="4">
        <v>1259.921</v>
      </c>
      <c r="H172" s="4">
        <v>1913.639</v>
      </c>
      <c r="I172" s="4">
        <v>25478.648</v>
      </c>
      <c r="J172" s="4">
        <v>2469.56</v>
      </c>
      <c r="K172" s="4">
        <v>38459.917</v>
      </c>
    </row>
    <row r="173">
      <c r="A173" s="3" t="s">
        <v>361</v>
      </c>
      <c r="B173" s="3" t="s">
        <v>362</v>
      </c>
      <c r="C173" s="24">
        <v>2891</v>
      </c>
      <c r="D173" s="23">
        <v>0.9522657</v>
      </c>
      <c r="E173" s="4">
        <v>18927.6225</v>
      </c>
      <c r="F173" s="4">
        <v>31881.89</v>
      </c>
      <c r="G173" s="4">
        <v>12508.6</v>
      </c>
      <c r="H173" s="4">
        <v>24443.177</v>
      </c>
      <c r="I173" s="4">
        <v>202967.997</v>
      </c>
      <c r="J173" s="4">
        <v>19004.87</v>
      </c>
      <c r="K173" s="4">
        <v>329876.1687</v>
      </c>
    </row>
    <row r="174">
      <c r="A174" s="3" t="s">
        <v>363</v>
      </c>
      <c r="B174" s="3" t="s">
        <v>364</v>
      </c>
      <c r="C174" s="24">
        <v>1669</v>
      </c>
      <c r="D174" s="23">
        <v>0.9940084</v>
      </c>
      <c r="E174" s="4">
        <v>13320.7374</v>
      </c>
      <c r="F174" s="4">
        <v>19918.51</v>
      </c>
      <c r="G174" s="4">
        <v>8109.4</v>
      </c>
      <c r="H174" s="4">
        <v>14243.143</v>
      </c>
      <c r="I174" s="4">
        <v>146307.523</v>
      </c>
      <c r="J174" s="4">
        <v>13568.77</v>
      </c>
      <c r="K174" s="4">
        <v>229479.9729</v>
      </c>
    </row>
    <row r="175">
      <c r="A175" s="3" t="s">
        <v>365</v>
      </c>
      <c r="B175" s="3" t="s">
        <v>366</v>
      </c>
      <c r="C175" s="24">
        <v>499</v>
      </c>
      <c r="D175" s="23">
        <v>0.996994</v>
      </c>
      <c r="E175" s="4">
        <v>4903.3601</v>
      </c>
      <c r="F175" s="4">
        <v>6671.131</v>
      </c>
      <c r="G175" s="4">
        <v>2844.799</v>
      </c>
      <c r="H175" s="4">
        <v>4320.841</v>
      </c>
      <c r="I175" s="4">
        <v>57528.712</v>
      </c>
      <c r="J175" s="4">
        <v>1654.68</v>
      </c>
      <c r="K175" s="4">
        <v>82990.8898</v>
      </c>
    </row>
    <row r="176">
      <c r="A176" s="3" t="s">
        <v>367</v>
      </c>
      <c r="B176" s="3" t="s">
        <v>368</v>
      </c>
      <c r="C176" s="24">
        <v>5381</v>
      </c>
      <c r="D176" s="23">
        <v>0.9945177</v>
      </c>
      <c r="E176" s="4">
        <v>32889.6143</v>
      </c>
      <c r="F176" s="4">
        <v>56258.99</v>
      </c>
      <c r="G176" s="4">
        <v>21472.6</v>
      </c>
      <c r="H176" s="4">
        <v>45227.207</v>
      </c>
      <c r="I176" s="4">
        <v>318421.827</v>
      </c>
      <c r="J176" s="4">
        <v>21341</v>
      </c>
      <c r="K176" s="4">
        <v>527840.8371</v>
      </c>
    </row>
    <row r="177">
      <c r="A177" s="3" t="s">
        <v>369</v>
      </c>
      <c r="B177" s="3" t="s">
        <v>370</v>
      </c>
      <c r="C177" s="24">
        <v>277</v>
      </c>
      <c r="D177" s="23">
        <v>0.9530686</v>
      </c>
      <c r="E177" s="4">
        <v>2601.984</v>
      </c>
      <c r="F177" s="4">
        <v>3703.213</v>
      </c>
      <c r="G177" s="4">
        <v>1579.177</v>
      </c>
      <c r="H177" s="4">
        <v>2398.543</v>
      </c>
      <c r="I177" s="4">
        <v>31934.776</v>
      </c>
      <c r="J177" s="4">
        <v>1067.2</v>
      </c>
      <c r="K177" s="4">
        <v>46099.7096</v>
      </c>
    </row>
    <row r="178">
      <c r="A178" s="3" t="s">
        <v>371</v>
      </c>
      <c r="B178" s="3" t="s">
        <v>372</v>
      </c>
      <c r="C178" s="24">
        <v>247</v>
      </c>
      <c r="D178" s="23">
        <v>1</v>
      </c>
      <c r="E178" s="4">
        <v>2434.432</v>
      </c>
      <c r="F178" s="4">
        <v>3302.143</v>
      </c>
      <c r="G178" s="4">
        <v>1408.147</v>
      </c>
      <c r="H178" s="4">
        <v>2138.773</v>
      </c>
      <c r="I178" s="4">
        <v>28476.136</v>
      </c>
      <c r="J178" s="4">
        <v>716.2</v>
      </c>
      <c r="K178" s="4">
        <v>40977.9143</v>
      </c>
    </row>
    <row r="179">
      <c r="A179" s="3" t="s">
        <v>373</v>
      </c>
      <c r="B179" s="3" t="s">
        <v>374</v>
      </c>
      <c r="C179" s="24">
        <v>321</v>
      </c>
      <c r="D179" s="23">
        <v>0.9984424</v>
      </c>
      <c r="E179" s="4">
        <v>3158.8481</v>
      </c>
      <c r="F179" s="4">
        <v>4291.449</v>
      </c>
      <c r="G179" s="4">
        <v>1830.021</v>
      </c>
      <c r="H179" s="4">
        <v>2779.539</v>
      </c>
      <c r="I179" s="4">
        <v>37007.448</v>
      </c>
      <c r="J179" s="4">
        <v>905.52</v>
      </c>
      <c r="K179" s="4">
        <v>53222.5579</v>
      </c>
    </row>
    <row r="180">
      <c r="A180" s="3" t="s">
        <v>375</v>
      </c>
      <c r="B180" s="3" t="s">
        <v>376</v>
      </c>
      <c r="C180" s="24">
        <v>476</v>
      </c>
      <c r="D180" s="23">
        <v>0.9957983</v>
      </c>
      <c r="E180" s="4">
        <v>4671.7439</v>
      </c>
      <c r="F180" s="4">
        <v>6363.644</v>
      </c>
      <c r="G180" s="4">
        <v>2713.676</v>
      </c>
      <c r="H180" s="4">
        <v>4121.684</v>
      </c>
      <c r="I180" s="4">
        <v>54877.088</v>
      </c>
      <c r="J180" s="4">
        <v>2485.68</v>
      </c>
      <c r="K180" s="4">
        <v>80125.9514</v>
      </c>
    </row>
    <row r="181">
      <c r="A181" s="3" t="s">
        <v>377</v>
      </c>
      <c r="B181" s="3" t="s">
        <v>378</v>
      </c>
      <c r="C181" s="24">
        <v>293</v>
      </c>
      <c r="D181" s="23">
        <v>1</v>
      </c>
      <c r="E181" s="4">
        <v>2887.808</v>
      </c>
      <c r="F181" s="4">
        <v>3917.117</v>
      </c>
      <c r="G181" s="4">
        <v>1670.393</v>
      </c>
      <c r="H181" s="4">
        <v>2537.087</v>
      </c>
      <c r="I181" s="4">
        <v>33779.384</v>
      </c>
      <c r="J181" s="4">
        <v>7536.09</v>
      </c>
      <c r="K181" s="4">
        <v>55730.761</v>
      </c>
    </row>
    <row r="182">
      <c r="A182" s="3" t="s">
        <v>379</v>
      </c>
      <c r="B182" s="3" t="s">
        <v>380</v>
      </c>
      <c r="C182" s="24">
        <v>394</v>
      </c>
      <c r="D182" s="23">
        <v>0.9949239</v>
      </c>
      <c r="E182" s="4">
        <v>3863.5522</v>
      </c>
      <c r="F182" s="4">
        <v>5267.386</v>
      </c>
      <c r="G182" s="4">
        <v>2246.194</v>
      </c>
      <c r="H182" s="4">
        <v>3411.646</v>
      </c>
      <c r="I182" s="4">
        <v>45423.472</v>
      </c>
      <c r="J182" s="4">
        <v>0</v>
      </c>
      <c r="K182" s="4">
        <v>64127.8528</v>
      </c>
    </row>
    <row r="183">
      <c r="A183" s="3" t="s">
        <v>381</v>
      </c>
      <c r="B183" s="3" t="s">
        <v>382</v>
      </c>
      <c r="C183" s="24">
        <v>2243</v>
      </c>
      <c r="D183" s="23">
        <v>1</v>
      </c>
      <c r="E183" s="4">
        <v>16442.657</v>
      </c>
      <c r="F183" s="4">
        <v>25537.97</v>
      </c>
      <c r="G183" s="4">
        <v>10175.8</v>
      </c>
      <c r="H183" s="4">
        <v>19034.321</v>
      </c>
      <c r="I183" s="4">
        <v>172922.181</v>
      </c>
      <c r="J183" s="4">
        <v>9590.46</v>
      </c>
      <c r="K183" s="4">
        <v>270201.7204</v>
      </c>
    </row>
    <row r="184">
      <c r="A184" s="3" t="s">
        <v>383</v>
      </c>
      <c r="B184" s="3" t="s">
        <v>384</v>
      </c>
      <c r="C184" s="24">
        <v>4220</v>
      </c>
      <c r="D184" s="23">
        <v>0.9742891</v>
      </c>
      <c r="E184" s="4">
        <v>26226.6739</v>
      </c>
      <c r="F184" s="4">
        <v>44892.8</v>
      </c>
      <c r="G184" s="4">
        <v>17293</v>
      </c>
      <c r="H184" s="4">
        <v>35536.34</v>
      </c>
      <c r="I184" s="4">
        <v>264589.74</v>
      </c>
      <c r="J184" s="4">
        <v>22688.82</v>
      </c>
      <c r="K184" s="4">
        <v>437969.49</v>
      </c>
    </row>
    <row r="185">
      <c r="A185" s="3" t="s">
        <v>385</v>
      </c>
      <c r="B185" s="3" t="s">
        <v>386</v>
      </c>
      <c r="C185" s="24">
        <v>580</v>
      </c>
      <c r="D185" s="23">
        <v>0.9767241</v>
      </c>
      <c r="E185" s="4">
        <v>5583.4238</v>
      </c>
      <c r="F185" s="4">
        <v>7754.02</v>
      </c>
      <c r="G185" s="4">
        <v>3306.58</v>
      </c>
      <c r="H185" s="4">
        <v>5022.22</v>
      </c>
      <c r="I185" s="4">
        <v>66867.04</v>
      </c>
      <c r="J185" s="4">
        <v>2002.38</v>
      </c>
      <c r="K185" s="4">
        <v>96423.198</v>
      </c>
    </row>
    <row r="186">
      <c r="A186" s="3" t="s">
        <v>387</v>
      </c>
      <c r="B186" s="3" t="s">
        <v>272</v>
      </c>
      <c r="C186" s="24">
        <v>437</v>
      </c>
      <c r="D186" s="23">
        <v>1</v>
      </c>
      <c r="E186" s="4">
        <v>4307.072</v>
      </c>
      <c r="F186" s="4">
        <v>5842.253</v>
      </c>
      <c r="G186" s="4">
        <v>2491.337</v>
      </c>
      <c r="H186" s="4">
        <v>3783.983</v>
      </c>
      <c r="I186" s="4">
        <v>50380.856</v>
      </c>
      <c r="J186" s="4">
        <v>1078.9</v>
      </c>
      <c r="K186" s="4">
        <v>72298.9236</v>
      </c>
    </row>
    <row r="187">
      <c r="A187" s="3" t="s">
        <v>388</v>
      </c>
      <c r="B187" s="3" t="s">
        <v>389</v>
      </c>
      <c r="C187" s="24">
        <v>1379</v>
      </c>
      <c r="D187" s="23">
        <v>0.9989123</v>
      </c>
      <c r="E187" s="4">
        <v>11851.4162</v>
      </c>
      <c r="F187" s="4">
        <v>17079.41</v>
      </c>
      <c r="G187" s="4">
        <v>7065.4</v>
      </c>
      <c r="H187" s="4">
        <v>11822.513</v>
      </c>
      <c r="I187" s="4">
        <v>132861.093</v>
      </c>
      <c r="J187" s="4">
        <v>6552.82</v>
      </c>
      <c r="K187" s="4">
        <v>199408.3916</v>
      </c>
    </row>
    <row r="188">
      <c r="A188" s="3" t="s">
        <v>390</v>
      </c>
      <c r="B188" s="3" t="s">
        <v>391</v>
      </c>
      <c r="C188" s="24">
        <v>564</v>
      </c>
      <c r="D188" s="23">
        <v>1</v>
      </c>
      <c r="E188" s="4">
        <v>5558.784</v>
      </c>
      <c r="F188" s="4">
        <v>7540.116</v>
      </c>
      <c r="G188" s="4">
        <v>3215.364</v>
      </c>
      <c r="H188" s="4">
        <v>4883.676</v>
      </c>
      <c r="I188" s="4">
        <v>65022.432</v>
      </c>
      <c r="J188" s="4">
        <v>2359.23</v>
      </c>
      <c r="K188" s="4">
        <v>94339.9335</v>
      </c>
    </row>
    <row r="189">
      <c r="A189" s="3" t="s">
        <v>392</v>
      </c>
      <c r="B189" s="3" t="s">
        <v>393</v>
      </c>
      <c r="C189" s="24">
        <v>6105</v>
      </c>
      <c r="D189" s="23">
        <v>0.9076167</v>
      </c>
      <c r="E189" s="4">
        <v>33497.7681</v>
      </c>
      <c r="F189" s="4">
        <v>63346.95</v>
      </c>
      <c r="G189" s="4">
        <v>24079</v>
      </c>
      <c r="H189" s="4">
        <v>51270.435</v>
      </c>
      <c r="I189" s="4">
        <v>351991.535</v>
      </c>
      <c r="J189" s="4">
        <v>25805.15</v>
      </c>
      <c r="K189" s="4">
        <v>585756.7423</v>
      </c>
    </row>
    <row r="190">
      <c r="A190" s="3" t="s">
        <v>394</v>
      </c>
      <c r="B190" s="3" t="s">
        <v>395</v>
      </c>
      <c r="C190" s="24">
        <v>340</v>
      </c>
      <c r="D190" s="23">
        <v>1</v>
      </c>
      <c r="E190" s="4">
        <v>3351.04</v>
      </c>
      <c r="F190" s="4">
        <v>4545.46</v>
      </c>
      <c r="G190" s="4">
        <v>1938.34</v>
      </c>
      <c r="H190" s="4">
        <v>2944.06</v>
      </c>
      <c r="I190" s="4">
        <v>39197.92</v>
      </c>
      <c r="J190" s="4">
        <v>742.93</v>
      </c>
      <c r="K190" s="4">
        <v>56148.1153</v>
      </c>
    </row>
    <row r="191">
      <c r="A191" s="3" t="s">
        <v>396</v>
      </c>
      <c r="B191" s="3" t="s">
        <v>397</v>
      </c>
      <c r="C191" s="24">
        <v>526</v>
      </c>
      <c r="D191" s="23">
        <v>0.8887833</v>
      </c>
      <c r="E191" s="4">
        <v>4607.6802</v>
      </c>
      <c r="F191" s="4">
        <v>7032.094</v>
      </c>
      <c r="G191" s="4">
        <v>2998.726</v>
      </c>
      <c r="H191" s="4">
        <v>4554.634</v>
      </c>
      <c r="I191" s="4">
        <v>60641.488</v>
      </c>
      <c r="J191" s="4">
        <v>4652.43</v>
      </c>
      <c r="K191" s="4">
        <v>89981.2452</v>
      </c>
    </row>
    <row r="192">
      <c r="A192" s="3" t="s">
        <v>398</v>
      </c>
      <c r="B192" s="3" t="s">
        <v>399</v>
      </c>
      <c r="C192" s="24">
        <v>6790</v>
      </c>
      <c r="D192" s="23">
        <v>0.9993373</v>
      </c>
      <c r="E192" s="4">
        <v>40510.346</v>
      </c>
      <c r="F192" s="4">
        <v>70053.1</v>
      </c>
      <c r="G192" s="4">
        <v>26545</v>
      </c>
      <c r="H192" s="4">
        <v>56988.13</v>
      </c>
      <c r="I192" s="4">
        <v>383752.93</v>
      </c>
      <c r="J192" s="4">
        <v>35858.69</v>
      </c>
      <c r="K192" s="4">
        <v>653617.64</v>
      </c>
    </row>
    <row r="193">
      <c r="A193" s="3" t="s">
        <v>400</v>
      </c>
      <c r="B193" s="3" t="s">
        <v>401</v>
      </c>
      <c r="C193" s="24">
        <v>1270</v>
      </c>
      <c r="D193" s="23">
        <v>1</v>
      </c>
      <c r="E193" s="4">
        <v>11286.73</v>
      </c>
      <c r="F193" s="4">
        <v>16012.3</v>
      </c>
      <c r="G193" s="4">
        <v>6673</v>
      </c>
      <c r="H193" s="4">
        <v>10912.69</v>
      </c>
      <c r="I193" s="4">
        <v>127807.09</v>
      </c>
      <c r="J193" s="4">
        <v>6122.99</v>
      </c>
      <c r="K193" s="4">
        <v>190443.1264</v>
      </c>
    </row>
    <row r="194">
      <c r="A194" s="3" t="s">
        <v>402</v>
      </c>
      <c r="B194" s="3" t="s">
        <v>403</v>
      </c>
      <c r="C194" s="24">
        <v>3386</v>
      </c>
      <c r="D194" s="23">
        <v>0.9282339</v>
      </c>
      <c r="E194" s="4">
        <v>20884.7188</v>
      </c>
      <c r="F194" s="4">
        <v>36727.94</v>
      </c>
      <c r="G194" s="4">
        <v>14290.6</v>
      </c>
      <c r="H194" s="4">
        <v>28574.942</v>
      </c>
      <c r="I194" s="4">
        <v>225919.662</v>
      </c>
      <c r="J194" s="4">
        <v>13699.32</v>
      </c>
      <c r="K194" s="4">
        <v>362213.7026</v>
      </c>
    </row>
    <row r="195">
      <c r="A195" s="3" t="s">
        <v>404</v>
      </c>
      <c r="B195" s="3" t="s">
        <v>405</v>
      </c>
      <c r="C195" s="24">
        <v>495</v>
      </c>
      <c r="D195" s="23">
        <v>1</v>
      </c>
      <c r="E195" s="4">
        <v>4878.72</v>
      </c>
      <c r="F195" s="4">
        <v>6617.655</v>
      </c>
      <c r="G195" s="4">
        <v>2821.995</v>
      </c>
      <c r="H195" s="4">
        <v>4286.205</v>
      </c>
      <c r="I195" s="4">
        <v>57067.56</v>
      </c>
      <c r="J195" s="4">
        <v>2576.28</v>
      </c>
      <c r="K195" s="4">
        <v>83336.9094</v>
      </c>
    </row>
    <row r="196">
      <c r="A196" s="3" t="s">
        <v>406</v>
      </c>
      <c r="B196" s="3" t="s">
        <v>407</v>
      </c>
      <c r="C196" s="24">
        <v>2308</v>
      </c>
      <c r="D196" s="23">
        <v>0.9824523</v>
      </c>
      <c r="E196" s="4">
        <v>16492.5171</v>
      </c>
      <c r="F196" s="4">
        <v>26174.32</v>
      </c>
      <c r="G196" s="4">
        <v>10409.8</v>
      </c>
      <c r="H196" s="4">
        <v>19576.876</v>
      </c>
      <c r="I196" s="4">
        <v>175936.036</v>
      </c>
      <c r="J196" s="4">
        <v>10045.57</v>
      </c>
      <c r="K196" s="4">
        <v>275454.1609</v>
      </c>
    </row>
    <row r="197">
      <c r="A197" s="3" t="s">
        <v>408</v>
      </c>
      <c r="B197" s="3" t="s">
        <v>409</v>
      </c>
      <c r="C197" s="24">
        <v>4297</v>
      </c>
      <c r="D197" s="23">
        <v>0.7158483</v>
      </c>
      <c r="E197" s="4">
        <v>19561.8455</v>
      </c>
      <c r="F197" s="4">
        <v>45646.63</v>
      </c>
      <c r="G197" s="4">
        <v>17570.2</v>
      </c>
      <c r="H197" s="4">
        <v>36179.059</v>
      </c>
      <c r="I197" s="4">
        <v>268159.999</v>
      </c>
      <c r="J197" s="4">
        <v>25364.91</v>
      </c>
      <c r="K197" s="4">
        <v>439306.3898</v>
      </c>
    </row>
    <row r="198">
      <c r="A198" s="3" t="s">
        <v>410</v>
      </c>
      <c r="B198" s="3" t="s">
        <v>411</v>
      </c>
      <c r="C198" s="24">
        <v>1</v>
      </c>
      <c r="D198" s="23">
        <v>0.5</v>
      </c>
      <c r="E198" s="4">
        <v>4.928</v>
      </c>
      <c r="F198" s="4">
        <v>13.369</v>
      </c>
      <c r="G198" s="4">
        <v>5.701</v>
      </c>
      <c r="H198" s="4">
        <v>8.659</v>
      </c>
      <c r="I198" s="4">
        <v>115.288</v>
      </c>
      <c r="J198" s="4">
        <v>0</v>
      </c>
      <c r="K198" s="4">
        <v>157.5659</v>
      </c>
    </row>
    <row r="199">
      <c r="A199" s="3" t="s">
        <v>412</v>
      </c>
      <c r="B199" s="3" t="s">
        <v>413</v>
      </c>
      <c r="C199" s="24">
        <v>507</v>
      </c>
      <c r="D199" s="23">
        <v>0.7455621</v>
      </c>
      <c r="E199" s="4">
        <v>3725.5678</v>
      </c>
      <c r="F199" s="4">
        <v>6778.083</v>
      </c>
      <c r="G199" s="4">
        <v>2890.407</v>
      </c>
      <c r="H199" s="4">
        <v>4390.113</v>
      </c>
      <c r="I199" s="4">
        <v>58451.016</v>
      </c>
      <c r="J199" s="4">
        <v>0</v>
      </c>
      <c r="K199" s="4">
        <v>81192.761</v>
      </c>
    </row>
    <row r="200">
      <c r="A200" s="3" t="s">
        <v>414</v>
      </c>
      <c r="B200" s="3" t="s">
        <v>415</v>
      </c>
      <c r="C200" s="24">
        <v>591</v>
      </c>
      <c r="D200" s="23">
        <v>0.9949239</v>
      </c>
      <c r="E200" s="4">
        <v>5795.3282</v>
      </c>
      <c r="F200" s="4">
        <v>7901.079</v>
      </c>
      <c r="G200" s="4">
        <v>3369.291</v>
      </c>
      <c r="H200" s="4">
        <v>5117.469</v>
      </c>
      <c r="I200" s="4">
        <v>68135.208</v>
      </c>
      <c r="J200" s="4">
        <v>2802.14</v>
      </c>
      <c r="K200" s="4">
        <v>99176.1423</v>
      </c>
    </row>
    <row r="201">
      <c r="A201" s="3" t="s">
        <v>416</v>
      </c>
      <c r="B201" s="3" t="s">
        <v>417</v>
      </c>
      <c r="C201" s="24">
        <v>595</v>
      </c>
      <c r="D201" s="23">
        <v>1</v>
      </c>
      <c r="E201" s="4">
        <v>5864.32</v>
      </c>
      <c r="F201" s="4">
        <v>7954.555</v>
      </c>
      <c r="G201" s="4">
        <v>3392.095</v>
      </c>
      <c r="H201" s="4">
        <v>5152.105</v>
      </c>
      <c r="I201" s="4">
        <v>68596.36</v>
      </c>
      <c r="J201" s="4">
        <v>1964.32</v>
      </c>
      <c r="K201" s="4">
        <v>98966.5868</v>
      </c>
    </row>
    <row r="202">
      <c r="A202" s="3" t="s">
        <v>418</v>
      </c>
      <c r="B202" s="3" t="s">
        <v>419</v>
      </c>
      <c r="C202" s="24">
        <v>2858</v>
      </c>
      <c r="D202" s="23">
        <v>0.9984255</v>
      </c>
      <c r="E202" s="4">
        <v>19670.5219</v>
      </c>
      <c r="F202" s="4">
        <v>31558.82</v>
      </c>
      <c r="G202" s="4">
        <v>12389.8</v>
      </c>
      <c r="H202" s="4">
        <v>24167.726</v>
      </c>
      <c r="I202" s="4">
        <v>201437.886</v>
      </c>
      <c r="J202" s="4">
        <v>19143.57</v>
      </c>
      <c r="K202" s="4">
        <v>328421.516</v>
      </c>
    </row>
    <row r="203">
      <c r="A203" s="3" t="s">
        <v>420</v>
      </c>
      <c r="B203" s="3" t="s">
        <v>421</v>
      </c>
      <c r="C203" s="24">
        <v>2432</v>
      </c>
      <c r="D203" s="23">
        <v>0.9993832</v>
      </c>
      <c r="E203" s="4">
        <v>17433.4084</v>
      </c>
      <c r="F203" s="4">
        <v>27388.28</v>
      </c>
      <c r="G203" s="4">
        <v>10856.2</v>
      </c>
      <c r="H203" s="4">
        <v>20611.904</v>
      </c>
      <c r="I203" s="4">
        <v>181685.544</v>
      </c>
      <c r="J203" s="4">
        <v>10955.87</v>
      </c>
      <c r="K203" s="4">
        <v>286419.8028</v>
      </c>
    </row>
    <row r="204">
      <c r="A204" s="3" t="s">
        <v>422</v>
      </c>
      <c r="B204" s="3" t="s">
        <v>423</v>
      </c>
      <c r="C204" s="24">
        <v>600</v>
      </c>
      <c r="D204" s="23">
        <v>1</v>
      </c>
      <c r="E204" s="4">
        <v>5913.6</v>
      </c>
      <c r="F204" s="4">
        <v>8021.4</v>
      </c>
      <c r="G204" s="4">
        <v>3420.6</v>
      </c>
      <c r="H204" s="4">
        <v>5195.4</v>
      </c>
      <c r="I204" s="4">
        <v>69172.8</v>
      </c>
      <c r="J204" s="4">
        <v>4268.75</v>
      </c>
      <c r="K204" s="4">
        <v>102234.9455</v>
      </c>
    </row>
    <row r="205">
      <c r="A205" s="3" t="s">
        <v>424</v>
      </c>
      <c r="B205" s="3" t="s">
        <v>425</v>
      </c>
      <c r="C205" s="24">
        <v>326</v>
      </c>
      <c r="D205" s="23">
        <v>1</v>
      </c>
      <c r="E205" s="4">
        <v>3213.056</v>
      </c>
      <c r="F205" s="4">
        <v>4358.294</v>
      </c>
      <c r="G205" s="4">
        <v>1858.526</v>
      </c>
      <c r="H205" s="4">
        <v>2822.834</v>
      </c>
      <c r="I205" s="4">
        <v>37583.888</v>
      </c>
      <c r="J205" s="4">
        <v>1684.67</v>
      </c>
      <c r="K205" s="4">
        <v>54871.6961</v>
      </c>
    </row>
    <row r="206">
      <c r="A206" s="3" t="s">
        <v>426</v>
      </c>
      <c r="B206" s="3" t="s">
        <v>427</v>
      </c>
      <c r="C206" s="24">
        <v>391</v>
      </c>
      <c r="D206" s="23">
        <v>0.9948849</v>
      </c>
      <c r="E206" s="4">
        <v>3833.984</v>
      </c>
      <c r="F206" s="4">
        <v>5227.279</v>
      </c>
      <c r="G206" s="4">
        <v>2229.091</v>
      </c>
      <c r="H206" s="4">
        <v>3385.669</v>
      </c>
      <c r="I206" s="4">
        <v>45077.608</v>
      </c>
      <c r="J206" s="4">
        <v>1485.57</v>
      </c>
      <c r="K206" s="4">
        <v>65221.5862</v>
      </c>
    </row>
    <row r="207">
      <c r="A207" s="3" t="s">
        <v>428</v>
      </c>
      <c r="B207" s="3" t="s">
        <v>429</v>
      </c>
      <c r="C207" s="24">
        <v>906</v>
      </c>
      <c r="D207" s="23">
        <v>0.9862031</v>
      </c>
      <c r="E207" s="4">
        <v>8806.3361</v>
      </c>
      <c r="F207" s="4">
        <v>12112.314</v>
      </c>
      <c r="G207" s="4">
        <v>5165.106</v>
      </c>
      <c r="H207" s="4">
        <v>7845.054</v>
      </c>
      <c r="I207" s="4">
        <v>104450.928</v>
      </c>
      <c r="J207" s="4">
        <v>2511.76</v>
      </c>
      <c r="K207" s="4">
        <v>150053.6722</v>
      </c>
    </row>
    <row r="208">
      <c r="A208" s="3" t="s">
        <v>430</v>
      </c>
      <c r="B208" s="3" t="s">
        <v>431</v>
      </c>
      <c r="C208" s="24">
        <v>570</v>
      </c>
      <c r="D208" s="23">
        <v>1</v>
      </c>
      <c r="E208" s="4">
        <v>5617.92</v>
      </c>
      <c r="F208" s="4">
        <v>7620.33</v>
      </c>
      <c r="G208" s="4">
        <v>3249.57</v>
      </c>
      <c r="H208" s="4">
        <v>4935.63</v>
      </c>
      <c r="I208" s="4">
        <v>65714.16</v>
      </c>
      <c r="J208" s="4">
        <v>1988.21</v>
      </c>
      <c r="K208" s="4">
        <v>94921.6721</v>
      </c>
    </row>
    <row r="209">
      <c r="A209" s="3" t="s">
        <v>432</v>
      </c>
      <c r="B209" s="3" t="s">
        <v>433</v>
      </c>
      <c r="C209" s="24">
        <v>1054</v>
      </c>
      <c r="D209" s="23">
        <v>0.550759</v>
      </c>
      <c r="E209" s="4">
        <v>5585.8782</v>
      </c>
      <c r="F209" s="4">
        <v>13897.66</v>
      </c>
      <c r="G209" s="4">
        <v>5895.4</v>
      </c>
      <c r="H209" s="4">
        <v>9109.738</v>
      </c>
      <c r="I209" s="4">
        <v>117791.818</v>
      </c>
      <c r="J209" s="4">
        <v>4500</v>
      </c>
      <c r="K209" s="4">
        <v>166975.9297</v>
      </c>
    </row>
    <row r="210">
      <c r="A210" s="3" t="s">
        <v>434</v>
      </c>
      <c r="B210" s="3" t="s">
        <v>435</v>
      </c>
      <c r="C210" s="24">
        <v>828</v>
      </c>
      <c r="D210" s="23">
        <v>1</v>
      </c>
      <c r="E210" s="4">
        <v>8160.768</v>
      </c>
      <c r="F210" s="4">
        <v>11069.532</v>
      </c>
      <c r="G210" s="4">
        <v>4720.428</v>
      </c>
      <c r="H210" s="4">
        <v>7169.652</v>
      </c>
      <c r="I210" s="4">
        <v>95458.464</v>
      </c>
      <c r="J210" s="4">
        <v>3546.11</v>
      </c>
      <c r="K210" s="4">
        <v>138586.9798</v>
      </c>
    </row>
    <row r="211">
      <c r="A211" s="3" t="s">
        <v>436</v>
      </c>
      <c r="B211" s="3" t="s">
        <v>437</v>
      </c>
      <c r="C211" s="24">
        <v>2170</v>
      </c>
      <c r="D211" s="23">
        <v>0.9947005</v>
      </c>
      <c r="E211" s="4">
        <v>15970.7421</v>
      </c>
      <c r="F211" s="4">
        <v>24823.3</v>
      </c>
      <c r="G211" s="4">
        <v>9913</v>
      </c>
      <c r="H211" s="4">
        <v>18424.99</v>
      </c>
      <c r="I211" s="4">
        <v>169537.39</v>
      </c>
      <c r="J211" s="4">
        <v>9493.88</v>
      </c>
      <c r="K211" s="4">
        <v>264301.3616</v>
      </c>
    </row>
    <row r="212">
      <c r="A212" s="3" t="s">
        <v>438</v>
      </c>
      <c r="B212" s="3" t="s">
        <v>439</v>
      </c>
      <c r="C212" s="24">
        <v>1797</v>
      </c>
      <c r="D212" s="23">
        <v>0.9916528</v>
      </c>
      <c r="E212" s="4">
        <v>13961.7802</v>
      </c>
      <c r="F212" s="4">
        <v>21171.63</v>
      </c>
      <c r="G212" s="4">
        <v>8570.2</v>
      </c>
      <c r="H212" s="4">
        <v>15311.559</v>
      </c>
      <c r="I212" s="4">
        <v>152242.499</v>
      </c>
      <c r="J212" s="4">
        <v>8004.72</v>
      </c>
      <c r="K212" s="4">
        <v>233521.0213</v>
      </c>
    </row>
    <row r="213">
      <c r="A213" s="3" t="s">
        <v>440</v>
      </c>
      <c r="B213" s="3" t="s">
        <v>441</v>
      </c>
      <c r="C213" s="24">
        <v>2954</v>
      </c>
      <c r="D213" s="23">
        <v>1</v>
      </c>
      <c r="E213" s="4">
        <v>20210.246</v>
      </c>
      <c r="F213" s="4">
        <v>32498.66</v>
      </c>
      <c r="G213" s="4">
        <v>12735.4</v>
      </c>
      <c r="H213" s="4">
        <v>24969.038</v>
      </c>
      <c r="I213" s="4">
        <v>205889.118</v>
      </c>
      <c r="J213" s="4">
        <v>38080.52</v>
      </c>
      <c r="K213" s="4">
        <v>356127.9073</v>
      </c>
    </row>
    <row r="214">
      <c r="A214" s="3" t="s">
        <v>442</v>
      </c>
      <c r="B214" s="3" t="s">
        <v>443</v>
      </c>
      <c r="C214" s="24">
        <v>242</v>
      </c>
      <c r="D214" s="23">
        <v>0.5640496</v>
      </c>
      <c r="E214" s="4">
        <v>1345.344</v>
      </c>
      <c r="F214" s="4">
        <v>3235.298</v>
      </c>
      <c r="G214" s="4">
        <v>1379.642</v>
      </c>
      <c r="H214" s="4">
        <v>2095.478</v>
      </c>
      <c r="I214" s="4">
        <v>27899.696</v>
      </c>
      <c r="J214" s="4">
        <v>0</v>
      </c>
      <c r="K214" s="4">
        <v>38293.6414</v>
      </c>
    </row>
    <row r="215">
      <c r="A215" s="3" t="s">
        <v>444</v>
      </c>
      <c r="B215" s="3" t="s">
        <v>445</v>
      </c>
      <c r="C215" s="24">
        <v>470</v>
      </c>
      <c r="D215" s="23">
        <v>0.9989362</v>
      </c>
      <c r="E215" s="4">
        <v>4627.3921</v>
      </c>
      <c r="F215" s="4">
        <v>6283.43</v>
      </c>
      <c r="G215" s="4">
        <v>2679.47</v>
      </c>
      <c r="H215" s="4">
        <v>4069.73</v>
      </c>
      <c r="I215" s="4">
        <v>54185.36</v>
      </c>
      <c r="J215" s="4">
        <v>1670.69</v>
      </c>
      <c r="K215" s="4">
        <v>78296.8223</v>
      </c>
    </row>
    <row r="216">
      <c r="A216" s="3" t="s">
        <v>446</v>
      </c>
      <c r="B216" s="3" t="s">
        <v>447</v>
      </c>
      <c r="C216" s="24">
        <v>706</v>
      </c>
      <c r="D216" s="23">
        <v>0.9915014</v>
      </c>
      <c r="E216" s="4">
        <v>6899.1999</v>
      </c>
      <c r="F216" s="4">
        <v>9438.514</v>
      </c>
      <c r="G216" s="4">
        <v>4024.906</v>
      </c>
      <c r="H216" s="4">
        <v>6113.254</v>
      </c>
      <c r="I216" s="4">
        <v>81393.328</v>
      </c>
      <c r="J216" s="4">
        <v>2289.57</v>
      </c>
      <c r="K216" s="4">
        <v>117322.3968</v>
      </c>
    </row>
    <row r="217">
      <c r="A217" s="3" t="s">
        <v>448</v>
      </c>
      <c r="B217" s="3" t="s">
        <v>449</v>
      </c>
      <c r="C217" s="24">
        <v>4897</v>
      </c>
      <c r="D217" s="23">
        <v>0.9996937</v>
      </c>
      <c r="E217" s="4">
        <v>30496.859</v>
      </c>
      <c r="F217" s="4">
        <v>51520.63</v>
      </c>
      <c r="G217" s="4">
        <v>19730.2</v>
      </c>
      <c r="H217" s="4">
        <v>41187.259</v>
      </c>
      <c r="I217" s="4">
        <v>295980.199</v>
      </c>
      <c r="J217" s="4">
        <v>20036.1</v>
      </c>
      <c r="K217" s="4">
        <v>488796.8466</v>
      </c>
    </row>
    <row r="218">
      <c r="A218" s="3" t="s">
        <v>450</v>
      </c>
      <c r="B218" s="3" t="s">
        <v>451</v>
      </c>
      <c r="C218" s="24">
        <v>385</v>
      </c>
      <c r="D218" s="23">
        <v>1</v>
      </c>
      <c r="E218" s="4">
        <v>3794.56</v>
      </c>
      <c r="F218" s="4">
        <v>5147.065</v>
      </c>
      <c r="G218" s="4">
        <v>2194.885</v>
      </c>
      <c r="H218" s="4">
        <v>3333.715</v>
      </c>
      <c r="I218" s="4">
        <v>44385.88</v>
      </c>
      <c r="J218" s="4">
        <v>198.9</v>
      </c>
      <c r="K218" s="4">
        <v>62895.352</v>
      </c>
    </row>
    <row r="219">
      <c r="A219" s="3" t="s">
        <v>452</v>
      </c>
      <c r="B219" s="3" t="s">
        <v>453</v>
      </c>
      <c r="C219" s="24">
        <v>176</v>
      </c>
      <c r="D219" s="23">
        <v>0.9971591</v>
      </c>
      <c r="E219" s="4">
        <v>1729.728</v>
      </c>
      <c r="F219" s="4">
        <v>2352.944</v>
      </c>
      <c r="G219" s="4">
        <v>1003.376</v>
      </c>
      <c r="H219" s="4">
        <v>1523.984</v>
      </c>
      <c r="I219" s="4">
        <v>20290.688</v>
      </c>
      <c r="J219" s="4">
        <v>650.69</v>
      </c>
      <c r="K219" s="4">
        <v>29343.0782</v>
      </c>
    </row>
    <row r="220">
      <c r="A220" s="3" t="s">
        <v>454</v>
      </c>
      <c r="B220" s="3" t="s">
        <v>455</v>
      </c>
      <c r="C220" s="24">
        <v>711</v>
      </c>
      <c r="D220" s="23">
        <v>0.9964838</v>
      </c>
      <c r="E220" s="4">
        <v>6982.9758</v>
      </c>
      <c r="F220" s="4">
        <v>9505.359</v>
      </c>
      <c r="G220" s="4">
        <v>4053.411</v>
      </c>
      <c r="H220" s="4">
        <v>6156.549</v>
      </c>
      <c r="I220" s="4">
        <v>81969.768</v>
      </c>
      <c r="J220" s="4">
        <v>5173.1</v>
      </c>
      <c r="K220" s="4">
        <v>121244.2536</v>
      </c>
    </row>
    <row r="221">
      <c r="A221" s="3" t="s">
        <v>456</v>
      </c>
      <c r="B221" s="3" t="s">
        <v>457</v>
      </c>
      <c r="C221" s="24">
        <v>2720</v>
      </c>
      <c r="D221" s="23">
        <v>1</v>
      </c>
      <c r="E221" s="4">
        <v>18970.28</v>
      </c>
      <c r="F221" s="4">
        <v>30207.8</v>
      </c>
      <c r="G221" s="4">
        <v>11893</v>
      </c>
      <c r="H221" s="4">
        <v>23015.84</v>
      </c>
      <c r="I221" s="4">
        <v>195039.24</v>
      </c>
      <c r="J221" s="4">
        <v>18195.05</v>
      </c>
      <c r="K221" s="4">
        <v>316656.0083</v>
      </c>
    </row>
    <row r="222">
      <c r="A222" s="3" t="s">
        <v>458</v>
      </c>
      <c r="B222" s="3" t="s">
        <v>459</v>
      </c>
      <c r="C222" s="24">
        <v>1797</v>
      </c>
      <c r="D222" s="23">
        <v>0.9657763</v>
      </c>
      <c r="E222" s="4">
        <v>13597.4572</v>
      </c>
      <c r="F222" s="4">
        <v>21171.63</v>
      </c>
      <c r="G222" s="4">
        <v>8570.2</v>
      </c>
      <c r="H222" s="4">
        <v>15311.559</v>
      </c>
      <c r="I222" s="4">
        <v>152242.499</v>
      </c>
      <c r="J222" s="4">
        <v>9116.22</v>
      </c>
      <c r="K222" s="4">
        <v>234316.7872</v>
      </c>
    </row>
    <row r="223">
      <c r="A223" s="3" t="s">
        <v>460</v>
      </c>
      <c r="B223" s="3" t="s">
        <v>461</v>
      </c>
      <c r="C223" s="24">
        <v>1127</v>
      </c>
      <c r="D223" s="23">
        <v>0.9995563</v>
      </c>
      <c r="E223" s="4">
        <v>10524.3013</v>
      </c>
      <c r="F223" s="4">
        <v>14612.33</v>
      </c>
      <c r="G223" s="4">
        <v>6158.2</v>
      </c>
      <c r="H223" s="4">
        <v>9719.069</v>
      </c>
      <c r="I223" s="4">
        <v>121176.609</v>
      </c>
      <c r="J223" s="4">
        <v>4489.88</v>
      </c>
      <c r="K223" s="4">
        <v>177519.615</v>
      </c>
    </row>
    <row r="224">
      <c r="A224" s="3" t="s">
        <v>462</v>
      </c>
      <c r="B224" s="3" t="s">
        <v>463</v>
      </c>
      <c r="C224" s="24">
        <v>2139</v>
      </c>
      <c r="D224" s="23">
        <v>1</v>
      </c>
      <c r="E224" s="4">
        <v>15891.561</v>
      </c>
      <c r="F224" s="4">
        <v>24519.81</v>
      </c>
      <c r="G224" s="4">
        <v>9801.4</v>
      </c>
      <c r="H224" s="4">
        <v>18166.233</v>
      </c>
      <c r="I224" s="4">
        <v>168100.013</v>
      </c>
      <c r="J224" s="4">
        <v>7971.12</v>
      </c>
      <c r="K224" s="4">
        <v>260346.7294</v>
      </c>
    </row>
    <row r="225">
      <c r="A225" s="3" t="s">
        <v>464</v>
      </c>
      <c r="B225" s="3" t="s">
        <v>465</v>
      </c>
      <c r="C225" s="24">
        <v>2016</v>
      </c>
      <c r="D225" s="23">
        <v>0.999752</v>
      </c>
      <c r="E225" s="4">
        <v>15236.0045</v>
      </c>
      <c r="F225" s="4">
        <v>23315.64</v>
      </c>
      <c r="G225" s="4">
        <v>9358.6</v>
      </c>
      <c r="H225" s="4">
        <v>17139.552</v>
      </c>
      <c r="I225" s="4">
        <v>162396.872</v>
      </c>
      <c r="J225" s="4">
        <v>7725.34</v>
      </c>
      <c r="K225" s="4">
        <v>250465.2442</v>
      </c>
    </row>
    <row r="226">
      <c r="A226" s="3" t="s">
        <v>466</v>
      </c>
      <c r="B226" s="3" t="s">
        <v>467</v>
      </c>
      <c r="C226" s="24">
        <v>438</v>
      </c>
      <c r="D226" s="23">
        <v>0.9520548</v>
      </c>
      <c r="E226" s="4">
        <v>4109.952</v>
      </c>
      <c r="F226" s="4">
        <v>5855.622</v>
      </c>
      <c r="G226" s="4">
        <v>2497.038</v>
      </c>
      <c r="H226" s="4">
        <v>3792.642</v>
      </c>
      <c r="I226" s="4">
        <v>50496.144</v>
      </c>
      <c r="J226" s="4">
        <v>2404.15</v>
      </c>
      <c r="K226" s="4">
        <v>73652.7333</v>
      </c>
    </row>
    <row r="227">
      <c r="A227" s="3" t="s">
        <v>468</v>
      </c>
      <c r="B227" s="3" t="s">
        <v>469</v>
      </c>
      <c r="C227" s="24">
        <v>1237</v>
      </c>
      <c r="D227" s="23">
        <v>1</v>
      </c>
      <c r="E227" s="4">
        <v>11111.863</v>
      </c>
      <c r="F227" s="4">
        <v>15689.23</v>
      </c>
      <c r="G227" s="4">
        <v>6554.2</v>
      </c>
      <c r="H227" s="4">
        <v>10637.239</v>
      </c>
      <c r="I227" s="4">
        <v>126276.979</v>
      </c>
      <c r="J227" s="4">
        <v>6016.28</v>
      </c>
      <c r="K227" s="4">
        <v>187749.656</v>
      </c>
    </row>
    <row r="228">
      <c r="A228" s="3" t="s">
        <v>470</v>
      </c>
      <c r="B228" s="3" t="s">
        <v>471</v>
      </c>
      <c r="C228" s="24">
        <v>637</v>
      </c>
      <c r="D228" s="23">
        <v>0.9631083</v>
      </c>
      <c r="E228" s="4">
        <v>6046.6559</v>
      </c>
      <c r="F228" s="4">
        <v>8516.053</v>
      </c>
      <c r="G228" s="4">
        <v>3631.537</v>
      </c>
      <c r="H228" s="4">
        <v>5515.783</v>
      </c>
      <c r="I228" s="4">
        <v>73438.456</v>
      </c>
      <c r="J228" s="4">
        <v>3537.44</v>
      </c>
      <c r="K228" s="4">
        <v>107233.5306</v>
      </c>
    </row>
    <row r="229">
      <c r="A229" s="3" t="s">
        <v>472</v>
      </c>
      <c r="B229" s="3" t="s">
        <v>473</v>
      </c>
      <c r="C229" s="24">
        <v>944</v>
      </c>
      <c r="D229" s="23">
        <v>0.9459746</v>
      </c>
      <c r="E229" s="4">
        <v>8801.4082</v>
      </c>
      <c r="F229" s="4">
        <v>12620.336</v>
      </c>
      <c r="G229" s="4">
        <v>5381.744</v>
      </c>
      <c r="H229" s="4">
        <v>8174.096</v>
      </c>
      <c r="I229" s="4">
        <v>108831.872</v>
      </c>
      <c r="J229" s="4">
        <v>0</v>
      </c>
      <c r="K229" s="4">
        <v>153161.3851</v>
      </c>
    </row>
    <row r="230">
      <c r="A230" s="3" t="s">
        <v>474</v>
      </c>
      <c r="B230" s="3" t="s">
        <v>475</v>
      </c>
      <c r="C230" s="24">
        <v>469</v>
      </c>
      <c r="D230" s="23">
        <v>0.9882729</v>
      </c>
      <c r="E230" s="4">
        <v>4568.2559</v>
      </c>
      <c r="F230" s="4">
        <v>6270.061</v>
      </c>
      <c r="G230" s="4">
        <v>2673.769</v>
      </c>
      <c r="H230" s="4">
        <v>4061.071</v>
      </c>
      <c r="I230" s="4">
        <v>54070.072</v>
      </c>
      <c r="J230" s="4">
        <v>2669.97</v>
      </c>
      <c r="K230" s="4">
        <v>79145.7862</v>
      </c>
    </row>
    <row r="231">
      <c r="A231" s="3" t="s">
        <v>476</v>
      </c>
      <c r="B231" s="3" t="s">
        <v>477</v>
      </c>
      <c r="C231" s="24">
        <v>446</v>
      </c>
      <c r="D231" s="23">
        <v>0.9988789</v>
      </c>
      <c r="E231" s="4">
        <v>4390.8479</v>
      </c>
      <c r="F231" s="4">
        <v>5962.574</v>
      </c>
      <c r="G231" s="4">
        <v>2542.646</v>
      </c>
      <c r="H231" s="4">
        <v>3861.914</v>
      </c>
      <c r="I231" s="4">
        <v>51418.448</v>
      </c>
      <c r="J231" s="4">
        <v>1652.37</v>
      </c>
      <c r="K231" s="4">
        <v>74369.7668</v>
      </c>
    </row>
    <row r="232">
      <c r="A232" s="3" t="s">
        <v>478</v>
      </c>
      <c r="B232" s="3" t="s">
        <v>479</v>
      </c>
      <c r="C232" s="24">
        <v>334</v>
      </c>
      <c r="D232" s="23">
        <v>0.992515</v>
      </c>
      <c r="E232" s="4">
        <v>3267.2641</v>
      </c>
      <c r="F232" s="4">
        <v>4465.246</v>
      </c>
      <c r="G232" s="4">
        <v>1904.134</v>
      </c>
      <c r="H232" s="4">
        <v>2892.106</v>
      </c>
      <c r="I232" s="4">
        <v>38506.192</v>
      </c>
      <c r="J232" s="4">
        <v>1038.08</v>
      </c>
      <c r="K232" s="4">
        <v>55459.3307</v>
      </c>
    </row>
    <row r="233">
      <c r="A233" s="3" t="s">
        <v>480</v>
      </c>
      <c r="B233" s="3" t="s">
        <v>481</v>
      </c>
      <c r="C233" s="24">
        <v>303</v>
      </c>
      <c r="D233" s="23">
        <v>0.9983498</v>
      </c>
      <c r="E233" s="4">
        <v>2981.4399</v>
      </c>
      <c r="F233" s="4">
        <v>4050.807</v>
      </c>
      <c r="G233" s="4">
        <v>1727.403</v>
      </c>
      <c r="H233" s="4">
        <v>2623.677</v>
      </c>
      <c r="I233" s="4">
        <v>34932.264</v>
      </c>
      <c r="J233" s="4">
        <v>0</v>
      </c>
      <c r="K233" s="4">
        <v>49327.4938</v>
      </c>
    </row>
    <row r="234">
      <c r="A234" s="3" t="s">
        <v>482</v>
      </c>
      <c r="B234" s="3" t="s">
        <v>483</v>
      </c>
      <c r="C234" s="24">
        <v>809</v>
      </c>
      <c r="D234" s="23">
        <v>0.9857849</v>
      </c>
      <c r="E234" s="4">
        <v>7860.1598</v>
      </c>
      <c r="F234" s="4">
        <v>10815.521</v>
      </c>
      <c r="G234" s="4">
        <v>4612.109</v>
      </c>
      <c r="H234" s="4">
        <v>7005.131</v>
      </c>
      <c r="I234" s="4">
        <v>93267.992</v>
      </c>
      <c r="J234" s="4">
        <v>4216.05</v>
      </c>
      <c r="K234" s="4">
        <v>136086.2987</v>
      </c>
    </row>
    <row r="235">
      <c r="A235" s="3" t="s">
        <v>484</v>
      </c>
      <c r="B235" s="3" t="s">
        <v>485</v>
      </c>
      <c r="C235" s="24">
        <v>1030</v>
      </c>
      <c r="D235" s="23">
        <v>0.9839806</v>
      </c>
      <c r="E235" s="4">
        <v>9854.5362</v>
      </c>
      <c r="F235" s="4">
        <v>13662.7</v>
      </c>
      <c r="G235" s="4">
        <v>5809</v>
      </c>
      <c r="H235" s="4">
        <v>8909.41</v>
      </c>
      <c r="I235" s="4">
        <v>116679.01</v>
      </c>
      <c r="J235" s="4">
        <v>4216.1</v>
      </c>
      <c r="K235" s="4">
        <v>169479.0293</v>
      </c>
    </row>
    <row r="236">
      <c r="A236" s="3" t="s">
        <v>486</v>
      </c>
      <c r="B236" s="3" t="s">
        <v>487</v>
      </c>
      <c r="C236" s="24">
        <v>1824</v>
      </c>
      <c r="D236" s="23">
        <v>0.9953399</v>
      </c>
      <c r="E236" s="4">
        <v>14156.0983</v>
      </c>
      <c r="F236" s="4">
        <v>21435.96</v>
      </c>
      <c r="G236" s="4">
        <v>8667.4</v>
      </c>
      <c r="H236" s="4">
        <v>15536.928</v>
      </c>
      <c r="I236" s="4">
        <v>153494.408</v>
      </c>
      <c r="J236" s="4">
        <v>8248.76</v>
      </c>
      <c r="K236" s="4">
        <v>235946.2715</v>
      </c>
    </row>
    <row r="237">
      <c r="A237" s="3" t="s">
        <v>488</v>
      </c>
      <c r="B237" s="3" t="s">
        <v>489</v>
      </c>
      <c r="C237" s="24">
        <v>390</v>
      </c>
      <c r="D237" s="23">
        <v>1</v>
      </c>
      <c r="E237" s="4">
        <v>3843.84</v>
      </c>
      <c r="F237" s="4">
        <v>5213.91</v>
      </c>
      <c r="G237" s="4">
        <v>2223.39</v>
      </c>
      <c r="H237" s="4">
        <v>3377.01</v>
      </c>
      <c r="I237" s="4">
        <v>44962.32</v>
      </c>
      <c r="J237" s="4">
        <v>1721.44</v>
      </c>
      <c r="K237" s="4">
        <v>65330.9744</v>
      </c>
    </row>
    <row r="238">
      <c r="A238" s="3" t="s">
        <v>490</v>
      </c>
      <c r="B238" s="3" t="s">
        <v>491</v>
      </c>
      <c r="C238" s="24">
        <v>1660</v>
      </c>
      <c r="D238" s="23">
        <v>0.9503012</v>
      </c>
      <c r="E238" s="4">
        <v>12689.695</v>
      </c>
      <c r="F238" s="4">
        <v>19830.4</v>
      </c>
      <c r="G238" s="4">
        <v>8077</v>
      </c>
      <c r="H238" s="4">
        <v>14168.02</v>
      </c>
      <c r="I238" s="4">
        <v>145890.22</v>
      </c>
      <c r="J238" s="4">
        <v>9258.79</v>
      </c>
      <c r="K238" s="4">
        <v>223564.8405</v>
      </c>
    </row>
    <row r="239">
      <c r="A239" s="3" t="s">
        <v>492</v>
      </c>
      <c r="B239" s="3" t="s">
        <v>493</v>
      </c>
      <c r="C239" s="24">
        <v>873</v>
      </c>
      <c r="D239" s="23">
        <v>0.9914089</v>
      </c>
      <c r="E239" s="4">
        <v>8530.3677</v>
      </c>
      <c r="F239" s="4">
        <v>11671.137</v>
      </c>
      <c r="G239" s="4">
        <v>4976.973</v>
      </c>
      <c r="H239" s="4">
        <v>7559.307</v>
      </c>
      <c r="I239" s="4">
        <v>100646.424</v>
      </c>
      <c r="J239" s="4">
        <v>5273.29</v>
      </c>
      <c r="K239" s="4">
        <v>147674.3958</v>
      </c>
    </row>
    <row r="240">
      <c r="A240" s="3" t="s">
        <v>494</v>
      </c>
      <c r="B240" s="3" t="s">
        <v>495</v>
      </c>
      <c r="C240" s="24">
        <v>216</v>
      </c>
      <c r="D240" s="23">
        <v>1</v>
      </c>
      <c r="E240" s="4">
        <v>2128.896</v>
      </c>
      <c r="F240" s="4">
        <v>2887.704</v>
      </c>
      <c r="G240" s="4">
        <v>1231.416</v>
      </c>
      <c r="H240" s="4">
        <v>1870.344</v>
      </c>
      <c r="I240" s="4">
        <v>24902.208</v>
      </c>
      <c r="J240" s="4">
        <v>919.74</v>
      </c>
      <c r="K240" s="4">
        <v>36147.4462</v>
      </c>
    </row>
    <row r="241">
      <c r="A241" s="3" t="s">
        <v>496</v>
      </c>
      <c r="B241" s="3" t="s">
        <v>497</v>
      </c>
      <c r="C241" s="24">
        <v>2270</v>
      </c>
      <c r="D241" s="23">
        <v>0.9909692</v>
      </c>
      <c r="E241" s="4">
        <v>16435.9476</v>
      </c>
      <c r="F241" s="4">
        <v>25802.3</v>
      </c>
      <c r="G241" s="4">
        <v>10273</v>
      </c>
      <c r="H241" s="4">
        <v>19259.69</v>
      </c>
      <c r="I241" s="4">
        <v>174174.09</v>
      </c>
      <c r="J241" s="4">
        <v>0</v>
      </c>
      <c r="K241" s="4">
        <v>261938.8327</v>
      </c>
    </row>
    <row r="242">
      <c r="A242" s="3" t="s">
        <v>498</v>
      </c>
      <c r="B242" s="3" t="s">
        <v>499</v>
      </c>
      <c r="C242" s="24">
        <v>2356</v>
      </c>
      <c r="D242" s="23">
        <v>1</v>
      </c>
      <c r="E242" s="4">
        <v>17041.444</v>
      </c>
      <c r="F242" s="4">
        <v>26644.24</v>
      </c>
      <c r="G242" s="4">
        <v>10582.6</v>
      </c>
      <c r="H242" s="4">
        <v>19977.532</v>
      </c>
      <c r="I242" s="4">
        <v>178161.652</v>
      </c>
      <c r="J242" s="4">
        <v>12138.91</v>
      </c>
      <c r="K242" s="4">
        <v>281749.829</v>
      </c>
    </row>
    <row r="243">
      <c r="A243" s="3" t="s">
        <v>500</v>
      </c>
      <c r="B243" s="3" t="s">
        <v>501</v>
      </c>
      <c r="C243" s="24">
        <v>1009</v>
      </c>
      <c r="D243" s="23">
        <v>0.9975223</v>
      </c>
      <c r="E243" s="4">
        <v>9879.1526</v>
      </c>
      <c r="F243" s="4">
        <v>13457.11</v>
      </c>
      <c r="G243" s="4">
        <v>5733.4</v>
      </c>
      <c r="H243" s="4">
        <v>8734.123</v>
      </c>
      <c r="I243" s="4">
        <v>115705.303</v>
      </c>
      <c r="J243" s="4">
        <v>3865.45</v>
      </c>
      <c r="K243" s="4">
        <v>167608.6048</v>
      </c>
    </row>
    <row r="244">
      <c r="A244" s="3" t="s">
        <v>502</v>
      </c>
      <c r="B244" s="3" t="s">
        <v>503</v>
      </c>
      <c r="C244" s="24">
        <v>8043</v>
      </c>
      <c r="D244" s="23">
        <v>0.9908616</v>
      </c>
      <c r="E244" s="4">
        <v>46745.736</v>
      </c>
      <c r="F244" s="4">
        <v>82319.97</v>
      </c>
      <c r="G244" s="4">
        <v>31055.8</v>
      </c>
      <c r="H244" s="4">
        <v>67446.921</v>
      </c>
      <c r="I244" s="4">
        <v>441850.781</v>
      </c>
      <c r="J244" s="4">
        <v>37481.41</v>
      </c>
      <c r="K244" s="4">
        <v>752870.3652</v>
      </c>
    </row>
    <row r="245">
      <c r="A245" s="3" t="s">
        <v>504</v>
      </c>
      <c r="B245" s="3" t="s">
        <v>505</v>
      </c>
      <c r="C245" s="24">
        <v>4499</v>
      </c>
      <c r="D245" s="23">
        <v>0.9843299</v>
      </c>
      <c r="E245" s="4">
        <v>27952.214</v>
      </c>
      <c r="F245" s="4">
        <v>47624.21</v>
      </c>
      <c r="G245" s="4">
        <v>18297.4</v>
      </c>
      <c r="H245" s="4">
        <v>37865.153</v>
      </c>
      <c r="I245" s="4">
        <v>277526.133</v>
      </c>
      <c r="J245" s="4">
        <v>0</v>
      </c>
      <c r="K245" s="4">
        <v>435879.6201</v>
      </c>
    </row>
    <row r="246">
      <c r="A246" s="3" t="s">
        <v>506</v>
      </c>
      <c r="B246" s="3" t="s">
        <v>507</v>
      </c>
      <c r="C246" s="24">
        <v>523</v>
      </c>
      <c r="D246" s="23">
        <v>0.9913958</v>
      </c>
      <c r="E246" s="4">
        <v>5110.336</v>
      </c>
      <c r="F246" s="4">
        <v>6991.987</v>
      </c>
      <c r="G246" s="4">
        <v>2981.623</v>
      </c>
      <c r="H246" s="4">
        <v>4528.657</v>
      </c>
      <c r="I246" s="4">
        <v>60295.624</v>
      </c>
      <c r="J246" s="4">
        <v>0</v>
      </c>
      <c r="K246" s="4">
        <v>85104.659</v>
      </c>
    </row>
    <row r="247">
      <c r="A247" s="3" t="s">
        <v>508</v>
      </c>
      <c r="B247" s="3" t="s">
        <v>509</v>
      </c>
      <c r="C247" s="24">
        <v>299</v>
      </c>
      <c r="D247" s="23">
        <v>1</v>
      </c>
      <c r="E247" s="4">
        <v>2946.944</v>
      </c>
      <c r="F247" s="4">
        <v>3997.331</v>
      </c>
      <c r="G247" s="4">
        <v>1704.599</v>
      </c>
      <c r="H247" s="4">
        <v>2589.041</v>
      </c>
      <c r="I247" s="4">
        <v>34471.112</v>
      </c>
      <c r="J247" s="4">
        <v>2053.55</v>
      </c>
      <c r="K247" s="4">
        <v>50868.5774</v>
      </c>
    </row>
    <row r="248">
      <c r="A248" s="3" t="s">
        <v>510</v>
      </c>
      <c r="B248" s="3" t="s">
        <v>511</v>
      </c>
      <c r="C248" s="24">
        <v>1348</v>
      </c>
      <c r="D248" s="23">
        <v>1</v>
      </c>
      <c r="E248" s="4">
        <v>11700.052</v>
      </c>
      <c r="F248" s="4">
        <v>16775.92</v>
      </c>
      <c r="G248" s="4">
        <v>6953.8</v>
      </c>
      <c r="H248" s="4">
        <v>11563.756</v>
      </c>
      <c r="I248" s="4">
        <v>131423.716</v>
      </c>
      <c r="J248" s="4">
        <v>489.28</v>
      </c>
      <c r="K248" s="4">
        <v>190540.8153</v>
      </c>
    </row>
    <row r="249">
      <c r="A249" s="3" t="s">
        <v>512</v>
      </c>
      <c r="B249" s="3" t="s">
        <v>513</v>
      </c>
      <c r="C249" s="24">
        <v>1532</v>
      </c>
      <c r="D249" s="23">
        <v>1</v>
      </c>
      <c r="E249" s="4">
        <v>12675.068</v>
      </c>
      <c r="F249" s="4">
        <v>18577.28</v>
      </c>
      <c r="G249" s="4">
        <v>7616.2</v>
      </c>
      <c r="H249" s="4">
        <v>13099.604</v>
      </c>
      <c r="I249" s="4">
        <v>139955.244</v>
      </c>
      <c r="J249" s="4">
        <v>4625.78</v>
      </c>
      <c r="K249" s="4">
        <v>209330.7689</v>
      </c>
    </row>
    <row r="250">
      <c r="A250" s="3" t="s">
        <v>514</v>
      </c>
      <c r="B250" s="3" t="s">
        <v>515</v>
      </c>
      <c r="C250" s="24">
        <v>2918</v>
      </c>
      <c r="D250" s="23">
        <v>0.986806</v>
      </c>
      <c r="E250" s="4">
        <v>19755.345</v>
      </c>
      <c r="F250" s="4">
        <v>32146.22</v>
      </c>
      <c r="G250" s="4">
        <v>12605.8</v>
      </c>
      <c r="H250" s="4">
        <v>24668.546</v>
      </c>
      <c r="I250" s="4">
        <v>204219.906</v>
      </c>
      <c r="J250" s="4">
        <v>10734.65</v>
      </c>
      <c r="K250" s="4">
        <v>323908.0713</v>
      </c>
    </row>
    <row r="251">
      <c r="A251" s="3" t="s">
        <v>516</v>
      </c>
      <c r="B251" s="3" t="s">
        <v>517</v>
      </c>
      <c r="C251" s="24">
        <v>3894</v>
      </c>
      <c r="D251" s="23">
        <v>0.9974319</v>
      </c>
      <c r="E251" s="4">
        <v>25126.6122</v>
      </c>
      <c r="F251" s="4">
        <v>41701.26</v>
      </c>
      <c r="G251" s="4">
        <v>16119.4</v>
      </c>
      <c r="H251" s="4">
        <v>32815.218</v>
      </c>
      <c r="I251" s="4">
        <v>249474.098</v>
      </c>
      <c r="J251" s="4">
        <v>19851.72</v>
      </c>
      <c r="K251" s="4">
        <v>410130.6009</v>
      </c>
    </row>
    <row r="252">
      <c r="A252" s="3" t="s">
        <v>518</v>
      </c>
      <c r="B252" s="3" t="s">
        <v>519</v>
      </c>
      <c r="C252" s="24">
        <v>415</v>
      </c>
      <c r="D252" s="23">
        <v>0.9963855</v>
      </c>
      <c r="E252" s="4">
        <v>4075.4558</v>
      </c>
      <c r="F252" s="4">
        <v>5548.135</v>
      </c>
      <c r="G252" s="4">
        <v>2365.915</v>
      </c>
      <c r="H252" s="4">
        <v>3593.485</v>
      </c>
      <c r="I252" s="4">
        <v>47844.52</v>
      </c>
      <c r="J252" s="4">
        <v>2020.46</v>
      </c>
      <c r="K252" s="4">
        <v>69704.0523</v>
      </c>
    </row>
    <row r="253">
      <c r="A253" s="3" t="s">
        <v>520</v>
      </c>
      <c r="B253" s="3" t="s">
        <v>521</v>
      </c>
      <c r="C253" s="24">
        <v>474</v>
      </c>
      <c r="D253" s="23">
        <v>1</v>
      </c>
      <c r="E253" s="4">
        <v>4671.744</v>
      </c>
      <c r="F253" s="4">
        <v>6336.906</v>
      </c>
      <c r="G253" s="4">
        <v>2702.274</v>
      </c>
      <c r="H253" s="4">
        <v>4104.366</v>
      </c>
      <c r="I253" s="4">
        <v>54646.512</v>
      </c>
      <c r="J253" s="4">
        <v>0</v>
      </c>
      <c r="K253" s="4">
        <v>77173.993</v>
      </c>
    </row>
    <row r="254">
      <c r="A254" s="3" t="s">
        <v>522</v>
      </c>
      <c r="B254" s="3" t="s">
        <v>523</v>
      </c>
      <c r="C254" s="24">
        <v>139</v>
      </c>
      <c r="D254" s="23">
        <v>0.9856115</v>
      </c>
      <c r="E254" s="4">
        <v>1350.272</v>
      </c>
      <c r="F254" s="4">
        <v>1858.291</v>
      </c>
      <c r="G254" s="4">
        <v>792.439</v>
      </c>
      <c r="H254" s="4">
        <v>1203.601</v>
      </c>
      <c r="I254" s="4">
        <v>16025.032</v>
      </c>
      <c r="J254" s="4">
        <v>426.04</v>
      </c>
      <c r="K254" s="4">
        <v>23063.9435</v>
      </c>
    </row>
    <row r="255">
      <c r="A255" s="3" t="s">
        <v>524</v>
      </c>
      <c r="B255" s="3" t="s">
        <v>525</v>
      </c>
      <c r="C255" s="24">
        <v>4745</v>
      </c>
      <c r="D255" s="23">
        <v>0.9832455</v>
      </c>
      <c r="E255" s="4">
        <v>29203.1337</v>
      </c>
      <c r="F255" s="4">
        <v>50032.55</v>
      </c>
      <c r="G255" s="4">
        <v>19183</v>
      </c>
      <c r="H255" s="4">
        <v>39918.515</v>
      </c>
      <c r="I255" s="4">
        <v>288932.415</v>
      </c>
      <c r="J255" s="4">
        <v>0</v>
      </c>
      <c r="K255" s="4">
        <v>455054.9567</v>
      </c>
    </row>
    <row r="256">
      <c r="A256" s="3" t="s">
        <v>526</v>
      </c>
      <c r="B256" s="3" t="s">
        <v>527</v>
      </c>
      <c r="C256" s="24">
        <v>219</v>
      </c>
      <c r="D256" s="23">
        <v>0.9863014</v>
      </c>
      <c r="E256" s="4">
        <v>2128.8961</v>
      </c>
      <c r="F256" s="4">
        <v>2927.811</v>
      </c>
      <c r="G256" s="4">
        <v>1248.519</v>
      </c>
      <c r="H256" s="4">
        <v>1896.321</v>
      </c>
      <c r="I256" s="4">
        <v>25248.072</v>
      </c>
      <c r="J256" s="4">
        <v>1064.11</v>
      </c>
      <c r="K256" s="4">
        <v>36758.1569</v>
      </c>
    </row>
    <row r="257">
      <c r="A257" s="3" t="s">
        <v>528</v>
      </c>
      <c r="B257" s="3" t="s">
        <v>529</v>
      </c>
      <c r="C257" s="24">
        <v>835</v>
      </c>
      <c r="D257" s="23">
        <v>0.860479</v>
      </c>
      <c r="E257" s="4">
        <v>7081.5357</v>
      </c>
      <c r="F257" s="4">
        <v>11163.115</v>
      </c>
      <c r="G257" s="4">
        <v>4760.335</v>
      </c>
      <c r="H257" s="4">
        <v>7230.265</v>
      </c>
      <c r="I257" s="4">
        <v>96265.48</v>
      </c>
      <c r="J257" s="4">
        <v>4558.13</v>
      </c>
      <c r="K257" s="4">
        <v>139581.6184</v>
      </c>
    </row>
    <row r="258">
      <c r="A258" s="3" t="s">
        <v>530</v>
      </c>
      <c r="B258" s="3" t="s">
        <v>531</v>
      </c>
      <c r="C258" s="24">
        <v>246</v>
      </c>
      <c r="D258" s="23">
        <v>0.754065</v>
      </c>
      <c r="E258" s="4">
        <v>1828.2879</v>
      </c>
      <c r="F258" s="4">
        <v>3288.774</v>
      </c>
      <c r="G258" s="4">
        <v>1402.446</v>
      </c>
      <c r="H258" s="4">
        <v>2130.114</v>
      </c>
      <c r="I258" s="4">
        <v>28360.848</v>
      </c>
      <c r="J258" s="4">
        <v>0</v>
      </c>
      <c r="K258" s="4">
        <v>39417.2608</v>
      </c>
    </row>
    <row r="259">
      <c r="A259" s="3" t="s">
        <v>532</v>
      </c>
      <c r="B259" s="3" t="s">
        <v>533</v>
      </c>
      <c r="C259" s="24">
        <v>1415</v>
      </c>
      <c r="D259" s="23">
        <v>1</v>
      </c>
      <c r="E259" s="4">
        <v>12055.085</v>
      </c>
      <c r="F259" s="4">
        <v>17431.85</v>
      </c>
      <c r="G259" s="4">
        <v>7195</v>
      </c>
      <c r="H259" s="4">
        <v>12123.005</v>
      </c>
      <c r="I259" s="4">
        <v>134530.305</v>
      </c>
      <c r="J259" s="4">
        <v>9067.22</v>
      </c>
      <c r="K259" s="4">
        <v>204914.3973</v>
      </c>
    </row>
    <row r="260">
      <c r="A260" s="3" t="s">
        <v>534</v>
      </c>
      <c r="B260" s="3" t="s">
        <v>535</v>
      </c>
      <c r="C260" s="24">
        <v>1112</v>
      </c>
      <c r="D260" s="23">
        <v>1</v>
      </c>
      <c r="E260" s="4">
        <v>10449.488</v>
      </c>
      <c r="F260" s="4">
        <v>14465.48</v>
      </c>
      <c r="G260" s="4">
        <v>6104.2</v>
      </c>
      <c r="H260" s="4">
        <v>9593.864</v>
      </c>
      <c r="I260" s="4">
        <v>120481.104</v>
      </c>
      <c r="J260" s="4">
        <v>10313.72</v>
      </c>
      <c r="K260" s="4">
        <v>182554.5089</v>
      </c>
    </row>
    <row r="261">
      <c r="A261" s="3" t="s">
        <v>536</v>
      </c>
      <c r="B261" s="3" t="s">
        <v>537</v>
      </c>
      <c r="C261" s="24">
        <v>414</v>
      </c>
      <c r="D261" s="23">
        <v>0.5</v>
      </c>
      <c r="E261" s="4">
        <v>2040.192</v>
      </c>
      <c r="F261" s="4">
        <v>5534.766</v>
      </c>
      <c r="G261" s="4">
        <v>2360.214</v>
      </c>
      <c r="H261" s="4">
        <v>3584.826</v>
      </c>
      <c r="I261" s="4">
        <v>47729.232</v>
      </c>
      <c r="J261" s="4">
        <v>0</v>
      </c>
      <c r="K261" s="4">
        <v>65232.2674</v>
      </c>
    </row>
    <row r="262">
      <c r="A262" s="3" t="s">
        <v>538</v>
      </c>
      <c r="B262" s="3" t="s">
        <v>539</v>
      </c>
      <c r="C262" s="24">
        <v>733</v>
      </c>
      <c r="D262" s="23">
        <v>0.9822647</v>
      </c>
      <c r="E262" s="4">
        <v>7096.3202</v>
      </c>
      <c r="F262" s="4">
        <v>9799.477</v>
      </c>
      <c r="G262" s="4">
        <v>4178.833</v>
      </c>
      <c r="H262" s="4">
        <v>6347.047</v>
      </c>
      <c r="I262" s="4">
        <v>84506.104</v>
      </c>
      <c r="J262" s="4">
        <v>4231.16</v>
      </c>
      <c r="K262" s="4">
        <v>123712.7571</v>
      </c>
    </row>
    <row r="263">
      <c r="A263" s="3" t="s">
        <v>540</v>
      </c>
      <c r="B263" s="3" t="s">
        <v>541</v>
      </c>
      <c r="C263" s="24">
        <v>190</v>
      </c>
      <c r="D263" s="23">
        <v>1</v>
      </c>
      <c r="E263" s="4">
        <v>1872.64</v>
      </c>
      <c r="F263" s="4">
        <v>2540.11</v>
      </c>
      <c r="G263" s="4">
        <v>1083.19</v>
      </c>
      <c r="H263" s="4">
        <v>1645.21</v>
      </c>
      <c r="I263" s="4">
        <v>21904.72</v>
      </c>
      <c r="J263" s="4">
        <v>0</v>
      </c>
      <c r="K263" s="4">
        <v>30934.7229</v>
      </c>
    </row>
    <row r="264">
      <c r="A264" s="3" t="s">
        <v>542</v>
      </c>
      <c r="B264" s="3" t="s">
        <v>543</v>
      </c>
      <c r="C264" s="24">
        <v>1014</v>
      </c>
      <c r="D264" s="23">
        <v>0.9852071</v>
      </c>
      <c r="E264" s="4">
        <v>9783.2898</v>
      </c>
      <c r="F264" s="4">
        <v>13506.06</v>
      </c>
      <c r="G264" s="4">
        <v>5751.4</v>
      </c>
      <c r="H264" s="4">
        <v>8775.858</v>
      </c>
      <c r="I264" s="4">
        <v>115937.138</v>
      </c>
      <c r="J264" s="4">
        <v>5393.96</v>
      </c>
      <c r="K264" s="4">
        <v>169497.0811</v>
      </c>
    </row>
    <row r="265">
      <c r="A265" s="3" t="s">
        <v>544</v>
      </c>
      <c r="B265" s="3" t="s">
        <v>545</v>
      </c>
      <c r="C265" s="24">
        <v>6026</v>
      </c>
      <c r="D265" s="23">
        <v>1</v>
      </c>
      <c r="E265" s="4">
        <v>36488.774</v>
      </c>
      <c r="F265" s="4">
        <v>62573.54</v>
      </c>
      <c r="G265" s="4">
        <v>23794.6</v>
      </c>
      <c r="H265" s="4">
        <v>50611.022</v>
      </c>
      <c r="I265" s="4">
        <v>348328.542</v>
      </c>
      <c r="J265" s="4">
        <v>21289.19</v>
      </c>
      <c r="K265" s="4">
        <v>578402.529</v>
      </c>
    </row>
    <row r="266">
      <c r="A266" s="3" t="s">
        <v>546</v>
      </c>
      <c r="B266" s="3" t="s">
        <v>547</v>
      </c>
      <c r="C266" s="24">
        <v>1293</v>
      </c>
      <c r="D266" s="23">
        <v>0.5</v>
      </c>
      <c r="E266" s="4">
        <v>5704.3035</v>
      </c>
      <c r="F266" s="4">
        <v>16237.47</v>
      </c>
      <c r="G266" s="4">
        <v>6755.8</v>
      </c>
      <c r="H266" s="4">
        <v>11104.671</v>
      </c>
      <c r="I266" s="4">
        <v>128873.531</v>
      </c>
      <c r="J266" s="4">
        <v>0</v>
      </c>
      <c r="K266" s="4">
        <v>179644.7612</v>
      </c>
    </row>
    <row r="267">
      <c r="A267" s="3" t="s">
        <v>548</v>
      </c>
      <c r="B267" s="3" t="s">
        <v>549</v>
      </c>
      <c r="C267" s="24">
        <v>1216</v>
      </c>
      <c r="D267" s="23">
        <v>0.6258224</v>
      </c>
      <c r="E267" s="4">
        <v>6884.4119</v>
      </c>
      <c r="F267" s="4">
        <v>15483.64</v>
      </c>
      <c r="G267" s="4">
        <v>6478.6</v>
      </c>
      <c r="H267" s="4">
        <v>10461.952</v>
      </c>
      <c r="I267" s="4">
        <v>125303.272</v>
      </c>
      <c r="J267" s="4">
        <v>3508.69</v>
      </c>
      <c r="K267" s="4">
        <v>179053.4463</v>
      </c>
    </row>
    <row r="268">
      <c r="A268" s="3" t="s">
        <v>550</v>
      </c>
      <c r="B268" s="3" t="s">
        <v>551</v>
      </c>
      <c r="C268" s="24">
        <v>737</v>
      </c>
      <c r="D268" s="23">
        <v>0.9972863</v>
      </c>
      <c r="E268" s="4">
        <v>7244.16</v>
      </c>
      <c r="F268" s="4">
        <v>9852.953</v>
      </c>
      <c r="G268" s="4">
        <v>4201.637</v>
      </c>
      <c r="H268" s="4">
        <v>6381.683</v>
      </c>
      <c r="I268" s="4">
        <v>84967.256</v>
      </c>
      <c r="J268" s="4">
        <v>3974.51</v>
      </c>
      <c r="K268" s="4">
        <v>124206.1406</v>
      </c>
    </row>
    <row r="269">
      <c r="A269" s="3" t="s">
        <v>552</v>
      </c>
      <c r="B269" s="3" t="s">
        <v>553</v>
      </c>
      <c r="C269" s="24">
        <v>2408</v>
      </c>
      <c r="D269" s="23">
        <v>1</v>
      </c>
      <c r="E269" s="4">
        <v>17316.992</v>
      </c>
      <c r="F269" s="4">
        <v>27153.32</v>
      </c>
      <c r="G269" s="4">
        <v>10769.8</v>
      </c>
      <c r="H269" s="4">
        <v>20411.576</v>
      </c>
      <c r="I269" s="4">
        <v>180572.736</v>
      </c>
      <c r="J269" s="4">
        <v>0</v>
      </c>
      <c r="K269" s="4">
        <v>272886.6983</v>
      </c>
    </row>
    <row r="270">
      <c r="A270" s="3" t="s">
        <v>554</v>
      </c>
      <c r="B270" s="3" t="s">
        <v>555</v>
      </c>
      <c r="C270" s="24">
        <v>618</v>
      </c>
      <c r="D270" s="23">
        <v>1</v>
      </c>
      <c r="E270" s="4">
        <v>6091.008</v>
      </c>
      <c r="F270" s="4">
        <v>8262.042</v>
      </c>
      <c r="G270" s="4">
        <v>3523.218</v>
      </c>
      <c r="H270" s="4">
        <v>5351.262</v>
      </c>
      <c r="I270" s="4">
        <v>71247.984</v>
      </c>
      <c r="J270" s="4">
        <v>0</v>
      </c>
      <c r="K270" s="4">
        <v>100619.2567</v>
      </c>
    </row>
    <row r="271">
      <c r="A271" s="3" t="s">
        <v>556</v>
      </c>
      <c r="B271" s="3" t="s">
        <v>557</v>
      </c>
      <c r="C271" s="24">
        <v>3038</v>
      </c>
      <c r="D271" s="23">
        <v>0.6631007</v>
      </c>
      <c r="E271" s="4">
        <v>13696.585</v>
      </c>
      <c r="F271" s="4">
        <v>33321.02</v>
      </c>
      <c r="G271" s="4">
        <v>13037.8</v>
      </c>
      <c r="H271" s="4">
        <v>25670.186</v>
      </c>
      <c r="I271" s="4">
        <v>209783.946</v>
      </c>
      <c r="J271" s="4">
        <v>25849.87</v>
      </c>
      <c r="K271" s="4">
        <v>342257.4092</v>
      </c>
    </row>
    <row r="272">
      <c r="A272" s="3" t="s">
        <v>558</v>
      </c>
      <c r="B272" s="3" t="s">
        <v>559</v>
      </c>
      <c r="C272" s="24">
        <v>491</v>
      </c>
      <c r="D272" s="23">
        <v>1</v>
      </c>
      <c r="E272" s="4">
        <v>4839.296</v>
      </c>
      <c r="F272" s="4">
        <v>6564.179</v>
      </c>
      <c r="G272" s="4">
        <v>2799.191</v>
      </c>
      <c r="H272" s="4">
        <v>4251.569</v>
      </c>
      <c r="I272" s="4">
        <v>56606.408</v>
      </c>
      <c r="J272" s="4">
        <v>0.1</v>
      </c>
      <c r="K272" s="4">
        <v>79941.9431</v>
      </c>
    </row>
    <row r="273">
      <c r="A273" s="3" t="s">
        <v>560</v>
      </c>
      <c r="B273" s="3" t="s">
        <v>561</v>
      </c>
      <c r="C273" s="24">
        <v>498</v>
      </c>
      <c r="D273" s="23">
        <v>1</v>
      </c>
      <c r="E273" s="4">
        <v>4908.288</v>
      </c>
      <c r="F273" s="4">
        <v>6657.762</v>
      </c>
      <c r="G273" s="4">
        <v>2839.098</v>
      </c>
      <c r="H273" s="4">
        <v>4312.182</v>
      </c>
      <c r="I273" s="4">
        <v>57413.424</v>
      </c>
      <c r="J273" s="4">
        <v>0.1</v>
      </c>
      <c r="K273" s="4">
        <v>81081.6434</v>
      </c>
    </row>
    <row r="274">
      <c r="A274" s="3" t="s">
        <v>562</v>
      </c>
      <c r="B274" s="3" t="s">
        <v>563</v>
      </c>
      <c r="C274" s="24">
        <v>307</v>
      </c>
      <c r="D274" s="23">
        <v>0.9918567</v>
      </c>
      <c r="E274" s="4">
        <v>3001.1521</v>
      </c>
      <c r="F274" s="4">
        <v>4104.283</v>
      </c>
      <c r="G274" s="4">
        <v>1750.207</v>
      </c>
      <c r="H274" s="4">
        <v>2658.313</v>
      </c>
      <c r="I274" s="4">
        <v>35393.416</v>
      </c>
      <c r="J274" s="4">
        <v>967.09</v>
      </c>
      <c r="K274" s="4">
        <v>50987.7373</v>
      </c>
    </row>
    <row r="275">
      <c r="A275" s="3" t="s">
        <v>564</v>
      </c>
      <c r="B275" s="3" t="s">
        <v>565</v>
      </c>
      <c r="C275" s="24">
        <v>538</v>
      </c>
      <c r="D275" s="23">
        <v>0.5408922</v>
      </c>
      <c r="E275" s="4">
        <v>2868.096</v>
      </c>
      <c r="F275" s="4">
        <v>7192.522</v>
      </c>
      <c r="G275" s="4">
        <v>3067.138</v>
      </c>
      <c r="H275" s="4">
        <v>4658.542</v>
      </c>
      <c r="I275" s="4">
        <v>62024.944</v>
      </c>
      <c r="J275" s="4">
        <v>3376.99</v>
      </c>
      <c r="K275" s="4">
        <v>88597.9627</v>
      </c>
    </row>
    <row r="276">
      <c r="A276" s="3" t="s">
        <v>566</v>
      </c>
      <c r="B276" s="3" t="s">
        <v>567</v>
      </c>
      <c r="C276" s="24">
        <v>1659</v>
      </c>
      <c r="D276" s="23">
        <v>0.9035564</v>
      </c>
      <c r="E276" s="4">
        <v>12060.7079</v>
      </c>
      <c r="F276" s="4">
        <v>19820.61</v>
      </c>
      <c r="G276" s="4">
        <v>8073.4</v>
      </c>
      <c r="H276" s="4">
        <v>14159.673</v>
      </c>
      <c r="I276" s="4">
        <v>145843.853</v>
      </c>
      <c r="J276" s="4">
        <v>4756.58</v>
      </c>
      <c r="K276" s="4">
        <v>218027.4289</v>
      </c>
    </row>
    <row r="277">
      <c r="A277" s="3" t="s">
        <v>568</v>
      </c>
      <c r="B277" s="3" t="s">
        <v>569</v>
      </c>
      <c r="C277" s="24">
        <v>343</v>
      </c>
      <c r="D277" s="23">
        <v>1</v>
      </c>
      <c r="E277" s="4">
        <v>3380.608</v>
      </c>
      <c r="F277" s="4">
        <v>4585.567</v>
      </c>
      <c r="G277" s="4">
        <v>1955.443</v>
      </c>
      <c r="H277" s="4">
        <v>2970.037</v>
      </c>
      <c r="I277" s="4">
        <v>39543.784</v>
      </c>
      <c r="J277" s="4">
        <v>0</v>
      </c>
      <c r="K277" s="4">
        <v>55845.3156</v>
      </c>
    </row>
    <row r="278">
      <c r="A278" s="3" t="s">
        <v>570</v>
      </c>
      <c r="B278" s="3" t="s">
        <v>571</v>
      </c>
      <c r="C278" s="24">
        <v>150</v>
      </c>
      <c r="D278" s="23">
        <v>1</v>
      </c>
      <c r="E278" s="4">
        <v>1478.4</v>
      </c>
      <c r="F278" s="4">
        <v>2005.35</v>
      </c>
      <c r="G278" s="4">
        <v>855.15</v>
      </c>
      <c r="H278" s="4">
        <v>1298.85</v>
      </c>
      <c r="I278" s="4">
        <v>17293.2</v>
      </c>
      <c r="J278" s="4">
        <v>1031.13</v>
      </c>
      <c r="K278" s="4">
        <v>25520.3341</v>
      </c>
    </row>
    <row r="279">
      <c r="A279" s="3" t="s">
        <v>572</v>
      </c>
      <c r="B279" s="3" t="s">
        <v>573</v>
      </c>
      <c r="C279" s="24">
        <v>21084</v>
      </c>
      <c r="D279" s="23">
        <v>0.9156707</v>
      </c>
      <c r="E279" s="4">
        <v>106475.2109</v>
      </c>
      <c r="F279" s="4">
        <v>209991.36</v>
      </c>
      <c r="G279" s="4">
        <v>61344.148</v>
      </c>
      <c r="H279" s="4">
        <v>176300.148</v>
      </c>
      <c r="I279" s="4">
        <v>991402.096</v>
      </c>
      <c r="J279" s="4">
        <v>150942.14</v>
      </c>
      <c r="K279" s="4">
        <v>1806775.5782</v>
      </c>
    </row>
    <row r="280">
      <c r="A280" s="3" t="s">
        <v>574</v>
      </c>
      <c r="B280" s="3" t="s">
        <v>575</v>
      </c>
      <c r="C280" s="24">
        <v>855</v>
      </c>
      <c r="D280" s="23">
        <v>1</v>
      </c>
      <c r="E280" s="4">
        <v>8426.88</v>
      </c>
      <c r="F280" s="4">
        <v>11430.495</v>
      </c>
      <c r="G280" s="4">
        <v>4874.355</v>
      </c>
      <c r="H280" s="4">
        <v>7403.445</v>
      </c>
      <c r="I280" s="4">
        <v>98571.24</v>
      </c>
      <c r="J280" s="4">
        <v>12203.52</v>
      </c>
      <c r="K280" s="4">
        <v>152203.3681</v>
      </c>
    </row>
    <row r="281">
      <c r="A281" s="3" t="s">
        <v>576</v>
      </c>
      <c r="B281" s="3" t="s">
        <v>577</v>
      </c>
      <c r="C281" s="24">
        <v>992</v>
      </c>
      <c r="D281" s="23">
        <v>0.5065524</v>
      </c>
      <c r="E281" s="4">
        <v>4952.6398</v>
      </c>
      <c r="F281" s="4">
        <v>13262.048</v>
      </c>
      <c r="G281" s="4">
        <v>5655.392</v>
      </c>
      <c r="H281" s="4">
        <v>8589.728</v>
      </c>
      <c r="I281" s="4">
        <v>114365.696</v>
      </c>
      <c r="J281" s="4">
        <v>37098.27</v>
      </c>
      <c r="K281" s="4">
        <v>195884.3368</v>
      </c>
    </row>
    <row r="282">
      <c r="A282" s="3" t="s">
        <v>578</v>
      </c>
      <c r="B282" s="3" t="s">
        <v>579</v>
      </c>
      <c r="C282" s="24">
        <v>193</v>
      </c>
      <c r="D282" s="23">
        <v>1</v>
      </c>
      <c r="E282" s="4">
        <v>1902.208</v>
      </c>
      <c r="F282" s="4">
        <v>2580.217</v>
      </c>
      <c r="G282" s="4">
        <v>1100.293</v>
      </c>
      <c r="H282" s="4">
        <v>1671.187</v>
      </c>
      <c r="I282" s="4">
        <v>22250.584</v>
      </c>
      <c r="J282" s="4">
        <v>0</v>
      </c>
      <c r="K282" s="4">
        <v>31423.1659</v>
      </c>
    </row>
    <row r="283">
      <c r="A283" s="3" t="s">
        <v>580</v>
      </c>
      <c r="B283" s="3" t="s">
        <v>581</v>
      </c>
      <c r="C283" s="24">
        <v>400</v>
      </c>
      <c r="D283" s="23">
        <v>1</v>
      </c>
      <c r="E283" s="4">
        <v>3942.4</v>
      </c>
      <c r="F283" s="4">
        <v>5347.6</v>
      </c>
      <c r="G283" s="4">
        <v>2280.4</v>
      </c>
      <c r="H283" s="4">
        <v>3463.6</v>
      </c>
      <c r="I283" s="4">
        <v>46115.2</v>
      </c>
      <c r="J283" s="4">
        <v>0</v>
      </c>
      <c r="K283" s="4">
        <v>65125.7325</v>
      </c>
    </row>
    <row r="284">
      <c r="A284" s="3" t="s">
        <v>582</v>
      </c>
      <c r="B284" s="3" t="s">
        <v>583</v>
      </c>
      <c r="C284" s="24">
        <v>12004599</v>
      </c>
      <c r="D284" s="23">
        <v>0.9716684</v>
      </c>
      <c r="E284" s="4">
        <v>36292111.8441</v>
      </c>
      <c r="F284" s="4">
        <v>35448720.586</v>
      </c>
      <c r="G284" s="4">
        <v>7369957.029</v>
      </c>
      <c r="H284" s="4">
        <v>13309514.421</v>
      </c>
      <c r="I284" s="4">
        <v>122154352.472</v>
      </c>
      <c r="J284" s="4">
        <v>83168934.67</v>
      </c>
      <c r="K284" s="4">
        <v>317105856.7463</v>
      </c>
    </row>
    <row r="285">
      <c r="A285" s="3" t="s">
        <v>584</v>
      </c>
      <c r="B285" s="3" t="s">
        <v>585</v>
      </c>
      <c r="C285" s="24">
        <v>641</v>
      </c>
      <c r="D285" s="23">
        <v>0.5</v>
      </c>
      <c r="E285" s="4">
        <v>3158.848</v>
      </c>
      <c r="F285" s="4">
        <v>8569.529</v>
      </c>
      <c r="G285" s="4">
        <v>3654.341</v>
      </c>
      <c r="H285" s="4">
        <v>5550.419</v>
      </c>
      <c r="I285" s="4">
        <v>73899.608</v>
      </c>
      <c r="J285" s="4">
        <v>0</v>
      </c>
      <c r="K285" s="4">
        <v>100999.7184</v>
      </c>
    </row>
    <row r="286">
      <c r="A286" s="3" t="s">
        <v>586</v>
      </c>
      <c r="B286" s="3" t="s">
        <v>587</v>
      </c>
      <c r="C286" s="24">
        <v>1372</v>
      </c>
      <c r="D286" s="23">
        <v>0.9927114</v>
      </c>
      <c r="E286" s="4">
        <v>11741.0241</v>
      </c>
      <c r="F286" s="4">
        <v>17010.88</v>
      </c>
      <c r="G286" s="4">
        <v>7040.2</v>
      </c>
      <c r="H286" s="4">
        <v>11764.084</v>
      </c>
      <c r="I286" s="4">
        <v>132536.524</v>
      </c>
      <c r="J286" s="4">
        <v>0</v>
      </c>
      <c r="K286" s="4">
        <v>191804.1412</v>
      </c>
    </row>
    <row r="287">
      <c r="A287" s="3" t="s">
        <v>588</v>
      </c>
      <c r="B287" s="3" t="s">
        <v>589</v>
      </c>
      <c r="C287" s="24">
        <v>771</v>
      </c>
      <c r="D287" s="23">
        <v>0.9682231</v>
      </c>
      <c r="E287" s="4">
        <v>7357.5041</v>
      </c>
      <c r="F287" s="4">
        <v>10307.499</v>
      </c>
      <c r="G287" s="4">
        <v>4395.471</v>
      </c>
      <c r="H287" s="4">
        <v>6676.089</v>
      </c>
      <c r="I287" s="4">
        <v>88887.048</v>
      </c>
      <c r="J287" s="4">
        <v>4415.75</v>
      </c>
      <c r="K287" s="4">
        <v>129975.5808</v>
      </c>
    </row>
    <row r="288">
      <c r="A288" s="3" t="s">
        <v>590</v>
      </c>
      <c r="B288" s="3" t="s">
        <v>591</v>
      </c>
      <c r="C288" s="24">
        <v>1482</v>
      </c>
      <c r="D288" s="23">
        <v>0.5772605</v>
      </c>
      <c r="E288" s="4">
        <v>7163.8709</v>
      </c>
      <c r="F288" s="4">
        <v>18087.78</v>
      </c>
      <c r="G288" s="4">
        <v>7436.2</v>
      </c>
      <c r="H288" s="4">
        <v>12682.254</v>
      </c>
      <c r="I288" s="4">
        <v>137636.894</v>
      </c>
      <c r="J288" s="4">
        <v>7970.03</v>
      </c>
      <c r="K288" s="4">
        <v>203396.2651</v>
      </c>
    </row>
    <row r="289">
      <c r="A289" s="3" t="s">
        <v>592</v>
      </c>
      <c r="B289" s="3" t="s">
        <v>593</v>
      </c>
      <c r="C289" s="24">
        <v>347</v>
      </c>
      <c r="D289" s="23">
        <v>0.9985591</v>
      </c>
      <c r="E289" s="4">
        <v>3415.1041</v>
      </c>
      <c r="F289" s="4">
        <v>4639.043</v>
      </c>
      <c r="G289" s="4">
        <v>1978.247</v>
      </c>
      <c r="H289" s="4">
        <v>3004.673</v>
      </c>
      <c r="I289" s="4">
        <v>40004.936</v>
      </c>
      <c r="J289" s="4">
        <v>0</v>
      </c>
      <c r="K289" s="4">
        <v>56491.3246</v>
      </c>
    </row>
    <row r="290">
      <c r="A290" s="3" t="s">
        <v>594</v>
      </c>
      <c r="B290" s="3" t="s">
        <v>595</v>
      </c>
      <c r="C290" s="24">
        <v>1437</v>
      </c>
      <c r="D290" s="23">
        <v>0.9979123</v>
      </c>
      <c r="E290" s="4">
        <v>12146.2522</v>
      </c>
      <c r="F290" s="4">
        <v>17647.23</v>
      </c>
      <c r="G290" s="4">
        <v>7274.2</v>
      </c>
      <c r="H290" s="4">
        <v>12306.639</v>
      </c>
      <c r="I290" s="4">
        <v>135550.379</v>
      </c>
      <c r="J290" s="4">
        <v>7206.31</v>
      </c>
      <c r="K290" s="4">
        <v>204625.2898</v>
      </c>
    </row>
    <row r="291">
      <c r="A291" s="3" t="s">
        <v>596</v>
      </c>
      <c r="B291" s="3" t="s">
        <v>597</v>
      </c>
      <c r="C291" s="24">
        <v>387</v>
      </c>
      <c r="D291" s="23">
        <v>1</v>
      </c>
      <c r="E291" s="4">
        <v>3814.272</v>
      </c>
      <c r="F291" s="4">
        <v>5173.803</v>
      </c>
      <c r="G291" s="4">
        <v>2206.287</v>
      </c>
      <c r="H291" s="4">
        <v>3351.033</v>
      </c>
      <c r="I291" s="4">
        <v>44616.456</v>
      </c>
      <c r="J291" s="4">
        <v>0</v>
      </c>
      <c r="K291" s="4">
        <v>63009.1462</v>
      </c>
    </row>
    <row r="292">
      <c r="A292" s="3" t="s">
        <v>598</v>
      </c>
      <c r="B292" s="3" t="s">
        <v>599</v>
      </c>
      <c r="C292" s="24">
        <v>713</v>
      </c>
      <c r="D292" s="23">
        <v>0.9894811</v>
      </c>
      <c r="E292" s="4">
        <v>6953.4082</v>
      </c>
      <c r="F292" s="4">
        <v>9532.097</v>
      </c>
      <c r="G292" s="4">
        <v>4064.813</v>
      </c>
      <c r="H292" s="4">
        <v>6173.867</v>
      </c>
      <c r="I292" s="4">
        <v>82200.344</v>
      </c>
      <c r="J292" s="4">
        <v>3841.09</v>
      </c>
      <c r="K292" s="4">
        <v>120098.7674</v>
      </c>
    </row>
    <row r="293">
      <c r="A293" s="3" t="s">
        <v>600</v>
      </c>
      <c r="B293" s="3" t="s">
        <v>601</v>
      </c>
      <c r="C293" s="24">
        <v>67</v>
      </c>
      <c r="D293" s="23">
        <v>0.8955224</v>
      </c>
      <c r="E293" s="4">
        <v>591.36</v>
      </c>
      <c r="F293" s="4">
        <v>895.723</v>
      </c>
      <c r="G293" s="4">
        <v>381.967</v>
      </c>
      <c r="H293" s="4">
        <v>580.153</v>
      </c>
      <c r="I293" s="4">
        <v>7724.296</v>
      </c>
      <c r="J293" s="4">
        <v>335.7</v>
      </c>
      <c r="K293" s="4">
        <v>11192.6122</v>
      </c>
    </row>
    <row r="294">
      <c r="A294" s="3" t="s">
        <v>602</v>
      </c>
      <c r="B294" s="3" t="s">
        <v>603</v>
      </c>
      <c r="C294" s="24">
        <v>162</v>
      </c>
      <c r="D294" s="23">
        <v>0.867284</v>
      </c>
      <c r="E294" s="4">
        <v>1384.7681</v>
      </c>
      <c r="F294" s="4">
        <v>2165.778</v>
      </c>
      <c r="G294" s="4">
        <v>923.562</v>
      </c>
      <c r="H294" s="4">
        <v>1402.758</v>
      </c>
      <c r="I294" s="4">
        <v>18676.656</v>
      </c>
      <c r="J294" s="4">
        <v>0</v>
      </c>
      <c r="K294" s="4">
        <v>26150.2376</v>
      </c>
    </row>
    <row r="295">
      <c r="A295" s="3" t="s">
        <v>604</v>
      </c>
      <c r="B295" s="3" t="s">
        <v>605</v>
      </c>
      <c r="C295" s="24">
        <v>668</v>
      </c>
      <c r="D295" s="23">
        <v>0.8211078</v>
      </c>
      <c r="E295" s="4">
        <v>5406.0161</v>
      </c>
      <c r="F295" s="4">
        <v>8930.492</v>
      </c>
      <c r="G295" s="4">
        <v>3808.268</v>
      </c>
      <c r="H295" s="4">
        <v>5784.212</v>
      </c>
      <c r="I295" s="4">
        <v>77012.384</v>
      </c>
      <c r="J295" s="4">
        <v>4567.7</v>
      </c>
      <c r="K295" s="4">
        <v>112370.3271</v>
      </c>
    </row>
    <row r="296">
      <c r="A296" s="3" t="s">
        <v>606</v>
      </c>
      <c r="B296" s="3" t="s">
        <v>607</v>
      </c>
      <c r="C296" s="24">
        <v>1678</v>
      </c>
      <c r="D296" s="23">
        <v>1</v>
      </c>
      <c r="E296" s="4">
        <v>13448.722</v>
      </c>
      <c r="F296" s="4">
        <v>20006.62</v>
      </c>
      <c r="G296" s="4">
        <v>8141.8</v>
      </c>
      <c r="H296" s="4">
        <v>14318.266</v>
      </c>
      <c r="I296" s="4">
        <v>146724.826</v>
      </c>
      <c r="J296" s="4">
        <v>2668.68</v>
      </c>
      <c r="K296" s="4">
        <v>218660.1527</v>
      </c>
    </row>
    <row r="297">
      <c r="A297" s="3" t="s">
        <v>608</v>
      </c>
      <c r="B297" s="3" t="s">
        <v>609</v>
      </c>
      <c r="C297" s="24">
        <v>985</v>
      </c>
      <c r="D297" s="23">
        <v>0.9857868</v>
      </c>
      <c r="E297" s="4">
        <v>9570.176</v>
      </c>
      <c r="F297" s="4">
        <v>13168.465</v>
      </c>
      <c r="G297" s="4">
        <v>5615.485</v>
      </c>
      <c r="H297" s="4">
        <v>8529.115</v>
      </c>
      <c r="I297" s="4">
        <v>113558.68</v>
      </c>
      <c r="J297" s="4">
        <v>7097.1</v>
      </c>
      <c r="K297" s="4">
        <v>167783.7835</v>
      </c>
    </row>
    <row r="298">
      <c r="A298" s="3" t="s">
        <v>610</v>
      </c>
      <c r="B298" s="3" t="s">
        <v>611</v>
      </c>
      <c r="C298" s="24">
        <v>832</v>
      </c>
      <c r="D298" s="23">
        <v>1</v>
      </c>
      <c r="E298" s="4">
        <v>8200.192</v>
      </c>
      <c r="F298" s="4">
        <v>11123.008</v>
      </c>
      <c r="G298" s="4">
        <v>4743.232</v>
      </c>
      <c r="H298" s="4">
        <v>7204.288</v>
      </c>
      <c r="I298" s="4">
        <v>95919.616</v>
      </c>
      <c r="J298" s="4">
        <v>2658.27</v>
      </c>
      <c r="K298" s="4">
        <v>138292.6608</v>
      </c>
    </row>
    <row r="299">
      <c r="A299" s="3" t="s">
        <v>612</v>
      </c>
      <c r="B299" s="3" t="s">
        <v>613</v>
      </c>
      <c r="C299" s="24">
        <v>1441</v>
      </c>
      <c r="D299" s="23">
        <v>1</v>
      </c>
      <c r="E299" s="4">
        <v>12192.859</v>
      </c>
      <c r="F299" s="4">
        <v>17686.39</v>
      </c>
      <c r="G299" s="4">
        <v>7288.6</v>
      </c>
      <c r="H299" s="4">
        <v>12340.027</v>
      </c>
      <c r="I299" s="4">
        <v>135735.847</v>
      </c>
      <c r="J299" s="4">
        <v>4250.13</v>
      </c>
      <c r="K299" s="4">
        <v>201816.6383</v>
      </c>
    </row>
    <row r="300">
      <c r="A300" s="3" t="s">
        <v>614</v>
      </c>
      <c r="B300" s="3" t="s">
        <v>615</v>
      </c>
      <c r="C300" s="24">
        <v>1849</v>
      </c>
      <c r="D300" s="23">
        <v>1</v>
      </c>
      <c r="E300" s="4">
        <v>14354.851</v>
      </c>
      <c r="F300" s="4">
        <v>21680.71</v>
      </c>
      <c r="G300" s="4">
        <v>8757.4</v>
      </c>
      <c r="H300" s="4">
        <v>15745.603</v>
      </c>
      <c r="I300" s="4">
        <v>154653.583</v>
      </c>
      <c r="J300" s="4">
        <v>12811.43</v>
      </c>
      <c r="K300" s="4">
        <v>242830.6496</v>
      </c>
    </row>
    <row r="301">
      <c r="A301" s="3" t="s">
        <v>616</v>
      </c>
      <c r="B301" s="3" t="s">
        <v>617</v>
      </c>
      <c r="C301" s="24">
        <v>217</v>
      </c>
      <c r="D301" s="23">
        <v>1</v>
      </c>
      <c r="E301" s="4">
        <v>2138.752</v>
      </c>
      <c r="F301" s="4">
        <v>2901.073</v>
      </c>
      <c r="G301" s="4">
        <v>1237.117</v>
      </c>
      <c r="H301" s="4">
        <v>1879.003</v>
      </c>
      <c r="I301" s="4">
        <v>25017.496</v>
      </c>
      <c r="J301" s="4">
        <v>0</v>
      </c>
      <c r="K301" s="4">
        <v>35330.7099</v>
      </c>
    </row>
    <row r="302">
      <c r="A302" s="3" t="s">
        <v>618</v>
      </c>
      <c r="B302" s="3" t="s">
        <v>619</v>
      </c>
      <c r="C302" s="24">
        <v>684</v>
      </c>
      <c r="D302" s="23">
        <v>0.9517544</v>
      </c>
      <c r="E302" s="4">
        <v>6416.2561</v>
      </c>
      <c r="F302" s="4">
        <v>9144.396</v>
      </c>
      <c r="G302" s="4">
        <v>3899.484</v>
      </c>
      <c r="H302" s="4">
        <v>5922.756</v>
      </c>
      <c r="I302" s="4">
        <v>78856.992</v>
      </c>
      <c r="J302" s="4">
        <v>6180.34</v>
      </c>
      <c r="K302" s="4">
        <v>117600.8513</v>
      </c>
    </row>
    <row r="303">
      <c r="A303" s="3" t="s">
        <v>620</v>
      </c>
      <c r="B303" s="3" t="s">
        <v>621</v>
      </c>
      <c r="C303" s="24">
        <v>1374</v>
      </c>
      <c r="D303" s="23">
        <v>0.9170306</v>
      </c>
      <c r="E303" s="4">
        <v>10855.6487</v>
      </c>
      <c r="F303" s="4">
        <v>17030.46</v>
      </c>
      <c r="G303" s="4">
        <v>7047.4</v>
      </c>
      <c r="H303" s="4">
        <v>11780.778</v>
      </c>
      <c r="I303" s="4">
        <v>132629.258</v>
      </c>
      <c r="J303" s="4">
        <v>9850.24</v>
      </c>
      <c r="K303" s="4">
        <v>201497.0565</v>
      </c>
    </row>
    <row r="304">
      <c r="A304" s="3" t="s">
        <v>622</v>
      </c>
      <c r="B304" s="3" t="s">
        <v>623</v>
      </c>
      <c r="C304" s="24">
        <v>300</v>
      </c>
      <c r="D304" s="23">
        <v>0.985</v>
      </c>
      <c r="E304" s="4">
        <v>2912.448</v>
      </c>
      <c r="F304" s="4">
        <v>4010.7</v>
      </c>
      <c r="G304" s="4">
        <v>1710.3</v>
      </c>
      <c r="H304" s="4">
        <v>2597.7</v>
      </c>
      <c r="I304" s="4">
        <v>34586.4</v>
      </c>
      <c r="J304" s="4">
        <v>2214.85</v>
      </c>
      <c r="K304" s="4">
        <v>51155.9448</v>
      </c>
    </row>
    <row r="305">
      <c r="A305" s="3" t="s">
        <v>624</v>
      </c>
      <c r="B305" s="3" t="s">
        <v>625</v>
      </c>
      <c r="C305" s="24">
        <v>902</v>
      </c>
      <c r="D305" s="23">
        <v>0.9584257</v>
      </c>
      <c r="E305" s="4">
        <v>8520.5118</v>
      </c>
      <c r="F305" s="4">
        <v>12058.838</v>
      </c>
      <c r="G305" s="4">
        <v>5142.302</v>
      </c>
      <c r="H305" s="4">
        <v>7810.418</v>
      </c>
      <c r="I305" s="4">
        <v>103989.776</v>
      </c>
      <c r="J305" s="4">
        <v>0</v>
      </c>
      <c r="K305" s="4">
        <v>146464.8914</v>
      </c>
    </row>
    <row r="306">
      <c r="A306" s="3" t="s">
        <v>626</v>
      </c>
      <c r="B306" s="3" t="s">
        <v>627</v>
      </c>
      <c r="C306" s="24">
        <v>46</v>
      </c>
      <c r="D306" s="23">
        <v>1</v>
      </c>
      <c r="E306" s="4">
        <v>453.376</v>
      </c>
      <c r="F306" s="4">
        <v>614.974</v>
      </c>
      <c r="G306" s="4">
        <v>262.246</v>
      </c>
      <c r="H306" s="4">
        <v>398.314</v>
      </c>
      <c r="I306" s="4">
        <v>5303.248</v>
      </c>
      <c r="J306" s="4">
        <v>541.45</v>
      </c>
      <c r="K306" s="4">
        <v>8066.1197</v>
      </c>
    </row>
    <row r="307">
      <c r="A307" s="3" t="s">
        <v>628</v>
      </c>
      <c r="B307" s="3" t="s">
        <v>629</v>
      </c>
      <c r="C307" s="24">
        <v>155</v>
      </c>
      <c r="D307" s="23">
        <v>0.5</v>
      </c>
      <c r="E307" s="4">
        <v>763.84</v>
      </c>
      <c r="F307" s="4">
        <v>2072.195</v>
      </c>
      <c r="G307" s="4">
        <v>883.655</v>
      </c>
      <c r="H307" s="4">
        <v>1342.145</v>
      </c>
      <c r="I307" s="4">
        <v>17869.64</v>
      </c>
      <c r="J307" s="4">
        <v>0</v>
      </c>
      <c r="K307" s="4">
        <v>24422.7088</v>
      </c>
    </row>
    <row r="308">
      <c r="A308" s="3" t="s">
        <v>630</v>
      </c>
      <c r="B308" s="3" t="s">
        <v>631</v>
      </c>
      <c r="C308" s="24">
        <v>434</v>
      </c>
      <c r="D308" s="23">
        <v>0.8087558</v>
      </c>
      <c r="E308" s="4">
        <v>3459.4562</v>
      </c>
      <c r="F308" s="4">
        <v>5802.146</v>
      </c>
      <c r="G308" s="4">
        <v>2474.234</v>
      </c>
      <c r="H308" s="4">
        <v>3758.006</v>
      </c>
      <c r="I308" s="4">
        <v>50034.992</v>
      </c>
      <c r="J308" s="4">
        <v>1695.92</v>
      </c>
      <c r="K308" s="4">
        <v>71596.38</v>
      </c>
    </row>
    <row r="309">
      <c r="A309" s="3" t="s">
        <v>632</v>
      </c>
      <c r="B309" s="3" t="s">
        <v>633</v>
      </c>
      <c r="C309" s="24">
        <v>377</v>
      </c>
      <c r="D309" s="23">
        <v>0.9018568</v>
      </c>
      <c r="E309" s="4">
        <v>3351.0401</v>
      </c>
      <c r="F309" s="4">
        <v>5040.113</v>
      </c>
      <c r="G309" s="4">
        <v>2149.277</v>
      </c>
      <c r="H309" s="4">
        <v>3264.443</v>
      </c>
      <c r="I309" s="4">
        <v>43463.576</v>
      </c>
      <c r="J309" s="4">
        <v>0</v>
      </c>
      <c r="K309" s="4">
        <v>60992.6163</v>
      </c>
    </row>
    <row r="310">
      <c r="A310" s="3" t="s">
        <v>634</v>
      </c>
      <c r="B310" s="3" t="s">
        <v>635</v>
      </c>
      <c r="C310" s="24">
        <v>488</v>
      </c>
      <c r="D310" s="23">
        <v>1</v>
      </c>
      <c r="E310" s="4">
        <v>4809.728</v>
      </c>
      <c r="F310" s="4">
        <v>6524.072</v>
      </c>
      <c r="G310" s="4">
        <v>2782.088</v>
      </c>
      <c r="H310" s="4">
        <v>4225.592</v>
      </c>
      <c r="I310" s="4">
        <v>56260.544</v>
      </c>
      <c r="J310" s="4">
        <v>1688.89</v>
      </c>
      <c r="K310" s="4">
        <v>81252.1121</v>
      </c>
    </row>
    <row r="311">
      <c r="A311" s="3" t="s">
        <v>636</v>
      </c>
      <c r="B311" s="3" t="s">
        <v>637</v>
      </c>
      <c r="C311" s="24">
        <v>299</v>
      </c>
      <c r="D311" s="23">
        <v>1</v>
      </c>
      <c r="E311" s="4">
        <v>2946.944</v>
      </c>
      <c r="F311" s="4">
        <v>3997.331</v>
      </c>
      <c r="G311" s="4">
        <v>1704.599</v>
      </c>
      <c r="H311" s="4">
        <v>2589.041</v>
      </c>
      <c r="I311" s="4">
        <v>34471.112</v>
      </c>
      <c r="J311" s="4">
        <v>0</v>
      </c>
      <c r="K311" s="4">
        <v>48681.485</v>
      </c>
    </row>
    <row r="312">
      <c r="A312" s="3" t="s">
        <v>638</v>
      </c>
      <c r="B312" s="3" t="s">
        <v>639</v>
      </c>
      <c r="C312" s="24">
        <v>4452</v>
      </c>
      <c r="D312" s="23">
        <v>0.9998877</v>
      </c>
      <c r="E312" s="4">
        <v>28144.987</v>
      </c>
      <c r="F312" s="4">
        <v>47164.08</v>
      </c>
      <c r="G312" s="4">
        <v>18128.2</v>
      </c>
      <c r="H312" s="4">
        <v>37472.844</v>
      </c>
      <c r="I312" s="4">
        <v>275346.884</v>
      </c>
      <c r="J312" s="4">
        <v>18827.08</v>
      </c>
      <c r="K312" s="4">
        <v>452727.2924</v>
      </c>
    </row>
    <row r="313">
      <c r="A313" s="3" t="s">
        <v>640</v>
      </c>
      <c r="B313" s="3" t="s">
        <v>641</v>
      </c>
      <c r="C313" s="24">
        <v>671</v>
      </c>
      <c r="D313" s="23">
        <v>0.9940387</v>
      </c>
      <c r="E313" s="4">
        <v>6573.9517</v>
      </c>
      <c r="F313" s="4">
        <v>8970.599</v>
      </c>
      <c r="G313" s="4">
        <v>3825.371</v>
      </c>
      <c r="H313" s="4">
        <v>5810.189</v>
      </c>
      <c r="I313" s="4">
        <v>77358.248</v>
      </c>
      <c r="J313" s="4">
        <v>3519.39</v>
      </c>
      <c r="K313" s="4">
        <v>112954.6841</v>
      </c>
    </row>
    <row r="314">
      <c r="A314" s="3" t="s">
        <v>642</v>
      </c>
      <c r="B314" s="3" t="s">
        <v>643</v>
      </c>
      <c r="C314" s="24">
        <v>862</v>
      </c>
      <c r="D314" s="23">
        <v>0.7975638</v>
      </c>
      <c r="E314" s="4">
        <v>6776</v>
      </c>
      <c r="F314" s="4">
        <v>11524.078</v>
      </c>
      <c r="G314" s="4">
        <v>4914.262</v>
      </c>
      <c r="H314" s="4">
        <v>7464.058</v>
      </c>
      <c r="I314" s="4">
        <v>99378.256</v>
      </c>
      <c r="J314" s="4">
        <v>4193</v>
      </c>
      <c r="K314" s="4">
        <v>142979.909</v>
      </c>
    </row>
    <row r="315">
      <c r="A315" s="3" t="s">
        <v>644</v>
      </c>
      <c r="B315" s="3" t="s">
        <v>645</v>
      </c>
      <c r="C315" s="24">
        <v>502</v>
      </c>
      <c r="D315" s="23">
        <v>0.9940239</v>
      </c>
      <c r="E315" s="4">
        <v>4918.144</v>
      </c>
      <c r="F315" s="4">
        <v>6711.238</v>
      </c>
      <c r="G315" s="4">
        <v>2861.902</v>
      </c>
      <c r="H315" s="4">
        <v>4346.818</v>
      </c>
      <c r="I315" s="4">
        <v>57874.576</v>
      </c>
      <c r="J315" s="4">
        <v>1889.3</v>
      </c>
      <c r="K315" s="4">
        <v>83713.4646</v>
      </c>
    </row>
    <row r="316">
      <c r="A316" s="3" t="s">
        <v>646</v>
      </c>
      <c r="B316" s="3" t="s">
        <v>647</v>
      </c>
      <c r="C316" s="24">
        <v>1405</v>
      </c>
      <c r="D316" s="23">
        <v>1</v>
      </c>
      <c r="E316" s="4">
        <v>12002.095</v>
      </c>
      <c r="F316" s="4">
        <v>17333.95</v>
      </c>
      <c r="G316" s="4">
        <v>7159</v>
      </c>
      <c r="H316" s="4">
        <v>12039.535</v>
      </c>
      <c r="I316" s="4">
        <v>134066.635</v>
      </c>
      <c r="J316" s="4">
        <v>4513.88</v>
      </c>
      <c r="K316" s="4">
        <v>199283.1896</v>
      </c>
    </row>
    <row r="317">
      <c r="A317" s="3" t="s">
        <v>648</v>
      </c>
      <c r="B317" s="3" t="s">
        <v>649</v>
      </c>
      <c r="C317" s="24">
        <v>443</v>
      </c>
      <c r="D317" s="23">
        <v>0.5609481</v>
      </c>
      <c r="E317" s="4">
        <v>2449.2161</v>
      </c>
      <c r="F317" s="4">
        <v>5922.467</v>
      </c>
      <c r="G317" s="4">
        <v>2525.543</v>
      </c>
      <c r="H317" s="4">
        <v>3835.937</v>
      </c>
      <c r="I317" s="4">
        <v>51072.584</v>
      </c>
      <c r="J317" s="4">
        <v>0</v>
      </c>
      <c r="K317" s="4">
        <v>70085.0948</v>
      </c>
    </row>
    <row r="318">
      <c r="A318" s="3" t="s">
        <v>650</v>
      </c>
      <c r="B318" s="3" t="s">
        <v>651</v>
      </c>
      <c r="C318" s="24">
        <v>157</v>
      </c>
      <c r="D318" s="23">
        <v>0.5636943</v>
      </c>
      <c r="E318" s="4">
        <v>872.2561</v>
      </c>
      <c r="F318" s="4">
        <v>2098.933</v>
      </c>
      <c r="G318" s="4">
        <v>895.057</v>
      </c>
      <c r="H318" s="4">
        <v>1359.463</v>
      </c>
      <c r="I318" s="4">
        <v>18100.216</v>
      </c>
      <c r="J318" s="4">
        <v>580.92</v>
      </c>
      <c r="K318" s="4">
        <v>25461.5072</v>
      </c>
    </row>
    <row r="319">
      <c r="A319" s="3" t="s">
        <v>652</v>
      </c>
      <c r="B319" s="3" t="s">
        <v>653</v>
      </c>
      <c r="C319" s="24">
        <v>327</v>
      </c>
      <c r="D319" s="23">
        <v>0.9801223</v>
      </c>
      <c r="E319" s="4">
        <v>3158.8479</v>
      </c>
      <c r="F319" s="4">
        <v>4371.663</v>
      </c>
      <c r="G319" s="4">
        <v>1864.227</v>
      </c>
      <c r="H319" s="4">
        <v>2831.493</v>
      </c>
      <c r="I319" s="4">
        <v>37699.176</v>
      </c>
      <c r="J319" s="4">
        <v>1259.11</v>
      </c>
      <c r="K319" s="4">
        <v>54513.046</v>
      </c>
    </row>
    <row r="320">
      <c r="A320" s="3" t="s">
        <v>654</v>
      </c>
      <c r="B320" s="3" t="s">
        <v>655</v>
      </c>
      <c r="C320" s="24">
        <v>549</v>
      </c>
      <c r="D320" s="23">
        <v>0.8852459</v>
      </c>
      <c r="E320" s="4">
        <v>4790.016</v>
      </c>
      <c r="F320" s="4">
        <v>7339.581</v>
      </c>
      <c r="G320" s="4">
        <v>3129.849</v>
      </c>
      <c r="H320" s="4">
        <v>4753.791</v>
      </c>
      <c r="I320" s="4">
        <v>63293.112</v>
      </c>
      <c r="J320" s="4">
        <v>0</v>
      </c>
      <c r="K320" s="4">
        <v>88723.7609</v>
      </c>
    </row>
    <row r="321">
      <c r="A321" s="3" t="s">
        <v>656</v>
      </c>
      <c r="B321" s="3" t="s">
        <v>657</v>
      </c>
      <c r="C321" s="24">
        <v>492</v>
      </c>
      <c r="D321" s="23">
        <v>0.5284553</v>
      </c>
      <c r="E321" s="4">
        <v>2562.5601</v>
      </c>
      <c r="F321" s="4">
        <v>6577.548</v>
      </c>
      <c r="G321" s="4">
        <v>2804.892</v>
      </c>
      <c r="H321" s="4">
        <v>4260.228</v>
      </c>
      <c r="I321" s="4">
        <v>56721.696</v>
      </c>
      <c r="J321" s="4">
        <v>0</v>
      </c>
      <c r="K321" s="4">
        <v>77669.362</v>
      </c>
    </row>
    <row r="322">
      <c r="A322" s="3" t="s">
        <v>658</v>
      </c>
      <c r="B322" s="3" t="s">
        <v>659</v>
      </c>
      <c r="C322" s="24">
        <v>319</v>
      </c>
      <c r="D322" s="23">
        <v>1</v>
      </c>
      <c r="E322" s="4">
        <v>3144.064</v>
      </c>
      <c r="F322" s="4">
        <v>4264.711</v>
      </c>
      <c r="G322" s="4">
        <v>1818.619</v>
      </c>
      <c r="H322" s="4">
        <v>2762.221</v>
      </c>
      <c r="I322" s="4">
        <v>36776.872</v>
      </c>
      <c r="J322" s="4">
        <v>1273.23</v>
      </c>
      <c r="K322" s="4">
        <v>53293.7998</v>
      </c>
    </row>
    <row r="323">
      <c r="A323" s="3" t="s">
        <v>660</v>
      </c>
      <c r="B323" s="3" t="s">
        <v>661</v>
      </c>
      <c r="C323" s="24">
        <v>1017</v>
      </c>
      <c r="D323" s="23">
        <v>1</v>
      </c>
      <c r="E323" s="4">
        <v>9946.083</v>
      </c>
      <c r="F323" s="4">
        <v>13535.43</v>
      </c>
      <c r="G323" s="4">
        <v>5762.2</v>
      </c>
      <c r="H323" s="4">
        <v>8800.899</v>
      </c>
      <c r="I323" s="4">
        <v>116076.239</v>
      </c>
      <c r="J323" s="4">
        <v>5097.03</v>
      </c>
      <c r="K323" s="4">
        <v>169571.8198</v>
      </c>
    </row>
    <row r="324">
      <c r="A324" s="3" t="s">
        <v>662</v>
      </c>
      <c r="B324" s="3" t="s">
        <v>663</v>
      </c>
      <c r="C324" s="24">
        <v>262</v>
      </c>
      <c r="D324" s="23">
        <v>0.5</v>
      </c>
      <c r="E324" s="4">
        <v>1291.136</v>
      </c>
      <c r="F324" s="4">
        <v>3502.678</v>
      </c>
      <c r="G324" s="4">
        <v>1493.662</v>
      </c>
      <c r="H324" s="4">
        <v>2268.658</v>
      </c>
      <c r="I324" s="4">
        <v>30205.456</v>
      </c>
      <c r="J324" s="4">
        <v>0</v>
      </c>
      <c r="K324" s="4">
        <v>41282.2562</v>
      </c>
    </row>
    <row r="325">
      <c r="A325" s="3" t="s">
        <v>664</v>
      </c>
      <c r="B325" s="3" t="s">
        <v>665</v>
      </c>
      <c r="C325" s="24">
        <v>310</v>
      </c>
      <c r="D325" s="23">
        <v>0.5</v>
      </c>
      <c r="E325" s="4">
        <v>1527.68</v>
      </c>
      <c r="F325" s="4">
        <v>4144.39</v>
      </c>
      <c r="G325" s="4">
        <v>1767.31</v>
      </c>
      <c r="H325" s="4">
        <v>2684.29</v>
      </c>
      <c r="I325" s="4">
        <v>35739.28</v>
      </c>
      <c r="J325" s="4">
        <v>4358.94</v>
      </c>
      <c r="K325" s="4">
        <v>53487.8195</v>
      </c>
    </row>
    <row r="326">
      <c r="A326" s="3" t="s">
        <v>666</v>
      </c>
      <c r="B326" s="3" t="s">
        <v>667</v>
      </c>
      <c r="C326" s="24">
        <v>149</v>
      </c>
      <c r="D326" s="23">
        <v>0.5100671</v>
      </c>
      <c r="E326" s="4">
        <v>749.056</v>
      </c>
      <c r="F326" s="4">
        <v>1991.981</v>
      </c>
      <c r="G326" s="4">
        <v>849.449</v>
      </c>
      <c r="H326" s="4">
        <v>1290.191</v>
      </c>
      <c r="I326" s="4">
        <v>17177.912</v>
      </c>
      <c r="J326" s="4">
        <v>40.41</v>
      </c>
      <c r="K326" s="4">
        <v>23536.0969</v>
      </c>
    </row>
    <row r="327">
      <c r="A327" s="3" t="s">
        <v>668</v>
      </c>
      <c r="B327" s="3" t="s">
        <v>669</v>
      </c>
      <c r="C327" s="24">
        <v>446</v>
      </c>
      <c r="D327" s="23">
        <v>0.9921525</v>
      </c>
      <c r="E327" s="4">
        <v>4361.2801</v>
      </c>
      <c r="F327" s="4">
        <v>5962.574</v>
      </c>
      <c r="G327" s="4">
        <v>2542.646</v>
      </c>
      <c r="H327" s="4">
        <v>3861.914</v>
      </c>
      <c r="I327" s="4">
        <v>51418.448</v>
      </c>
      <c r="J327" s="4">
        <v>1602.38</v>
      </c>
      <c r="K327" s="4">
        <v>74285.0353</v>
      </c>
    </row>
    <row r="328">
      <c r="A328" s="3" t="s">
        <v>670</v>
      </c>
      <c r="B328" s="3" t="s">
        <v>671</v>
      </c>
      <c r="C328" s="24">
        <v>391</v>
      </c>
      <c r="D328" s="23">
        <v>1</v>
      </c>
      <c r="E328" s="4">
        <v>3853.696</v>
      </c>
      <c r="F328" s="4">
        <v>5227.279</v>
      </c>
      <c r="G328" s="4">
        <v>2229.091</v>
      </c>
      <c r="H328" s="4">
        <v>3385.669</v>
      </c>
      <c r="I328" s="4">
        <v>45077.608</v>
      </c>
      <c r="J328" s="4">
        <v>880.34</v>
      </c>
      <c r="K328" s="4">
        <v>64597.992</v>
      </c>
    </row>
    <row r="329">
      <c r="A329" s="3" t="s">
        <v>672</v>
      </c>
      <c r="B329" s="3" t="s">
        <v>673</v>
      </c>
      <c r="C329" s="24">
        <v>272</v>
      </c>
      <c r="D329" s="23">
        <v>0.9908088</v>
      </c>
      <c r="E329" s="4">
        <v>2656.1919</v>
      </c>
      <c r="F329" s="4">
        <v>3636.368</v>
      </c>
      <c r="G329" s="4">
        <v>1550.672</v>
      </c>
      <c r="H329" s="4">
        <v>2355.248</v>
      </c>
      <c r="I329" s="4">
        <v>31358.336</v>
      </c>
      <c r="J329" s="4">
        <v>0</v>
      </c>
      <c r="K329" s="4">
        <v>44259.2556</v>
      </c>
    </row>
    <row r="330">
      <c r="A330" s="3" t="s">
        <v>674</v>
      </c>
      <c r="B330" s="3" t="s">
        <v>675</v>
      </c>
      <c r="C330" s="24">
        <v>1815</v>
      </c>
      <c r="D330" s="23">
        <v>0.999449</v>
      </c>
      <c r="E330" s="4">
        <v>14166.8747</v>
      </c>
      <c r="F330" s="4">
        <v>21347.85</v>
      </c>
      <c r="G330" s="4">
        <v>8635</v>
      </c>
      <c r="H330" s="4">
        <v>15461.805</v>
      </c>
      <c r="I330" s="4">
        <v>153077.105</v>
      </c>
      <c r="J330" s="4">
        <v>23555.72</v>
      </c>
      <c r="K330" s="4">
        <v>251607.3251</v>
      </c>
    </row>
    <row r="331">
      <c r="A331" s="3" t="s">
        <v>676</v>
      </c>
      <c r="B331" s="3" t="s">
        <v>677</v>
      </c>
      <c r="C331" s="24">
        <v>148</v>
      </c>
      <c r="D331" s="23">
        <v>1</v>
      </c>
      <c r="E331" s="4">
        <v>1458.688</v>
      </c>
      <c r="F331" s="4">
        <v>1978.612</v>
      </c>
      <c r="G331" s="4">
        <v>843.748</v>
      </c>
      <c r="H331" s="4">
        <v>1281.532</v>
      </c>
      <c r="I331" s="4">
        <v>17062.624</v>
      </c>
      <c r="J331" s="4">
        <v>0</v>
      </c>
      <c r="K331" s="4">
        <v>24096.521</v>
      </c>
    </row>
    <row r="332">
      <c r="A332" s="3" t="s">
        <v>678</v>
      </c>
      <c r="B332" s="3" t="s">
        <v>679</v>
      </c>
      <c r="C332" s="24">
        <v>331</v>
      </c>
      <c r="D332" s="23">
        <v>1</v>
      </c>
      <c r="E332" s="4">
        <v>3262.336</v>
      </c>
      <c r="F332" s="4">
        <v>4425.139</v>
      </c>
      <c r="G332" s="4">
        <v>1887.031</v>
      </c>
      <c r="H332" s="4">
        <v>2866.129</v>
      </c>
      <c r="I332" s="4">
        <v>38160.328</v>
      </c>
      <c r="J332" s="4">
        <v>0</v>
      </c>
      <c r="K332" s="4">
        <v>53891.5436</v>
      </c>
    </row>
    <row r="333">
      <c r="A333" s="3" t="s">
        <v>680</v>
      </c>
      <c r="B333" s="3" t="s">
        <v>681</v>
      </c>
      <c r="C333" s="24">
        <v>22</v>
      </c>
      <c r="D333" s="23">
        <v>1</v>
      </c>
      <c r="E333" s="4">
        <v>216.832</v>
      </c>
      <c r="F333" s="4">
        <v>294.118</v>
      </c>
      <c r="G333" s="4">
        <v>125.422</v>
      </c>
      <c r="H333" s="4">
        <v>190.498</v>
      </c>
      <c r="I333" s="4">
        <v>2536.336</v>
      </c>
      <c r="J333" s="4">
        <v>5479.43</v>
      </c>
      <c r="K333" s="4">
        <v>9417.6726</v>
      </c>
    </row>
    <row r="334">
      <c r="A334" s="3" t="s">
        <v>682</v>
      </c>
      <c r="B334" s="3" t="s">
        <v>683</v>
      </c>
      <c r="C334" s="24">
        <v>3</v>
      </c>
      <c r="D334" s="23">
        <v>1</v>
      </c>
      <c r="E334" s="4">
        <v>29.568</v>
      </c>
      <c r="F334" s="4">
        <v>40.107</v>
      </c>
      <c r="G334" s="4">
        <v>17.103</v>
      </c>
      <c r="H334" s="4">
        <v>25.977</v>
      </c>
      <c r="I334" s="4">
        <v>345.864</v>
      </c>
      <c r="J334" s="4">
        <v>21198.54</v>
      </c>
      <c r="K334" s="4">
        <v>23065.524</v>
      </c>
    </row>
    <row r="335">
      <c r="A335" s="3" t="s">
        <v>684</v>
      </c>
      <c r="B335" s="3" t="s">
        <v>685</v>
      </c>
      <c r="C335" s="24">
        <v>317</v>
      </c>
      <c r="D335" s="23">
        <v>1</v>
      </c>
      <c r="E335" s="4">
        <v>3124.352</v>
      </c>
      <c r="F335" s="4">
        <v>4237.973</v>
      </c>
      <c r="G335" s="4">
        <v>1807.217</v>
      </c>
      <c r="H335" s="4">
        <v>2744.903</v>
      </c>
      <c r="I335" s="4">
        <v>36546.296</v>
      </c>
      <c r="J335" s="4">
        <v>6027.15</v>
      </c>
      <c r="K335" s="4">
        <v>58031.2386</v>
      </c>
    </row>
  </sheetData>
  <mergeCells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width="12.7007675170898" customWidth="1" style="4"/>
    <col min="4" max="4" width="12.87375831604" customWidth="1" style="4"/>
    <col min="5" max="5" width="18.2290410995483" customWidth="1" style="4"/>
    <col min="6" max="6" width="12.7007675170898" customWidth="1" style="4"/>
    <col min="7" max="7" width="12.87375831604" customWidth="1" style="4"/>
    <col min="8" max="8" width="18.2290410995483" customWidth="1" style="4"/>
    <col min="9" max="9" width="12.7007675170898" customWidth="1" style="4"/>
    <col min="10" max="10" width="12.87375831604" customWidth="1" style="4"/>
    <col min="11" max="11" width="18.229040145874" customWidth="1" style="4"/>
    <col min="12" max="12" width="12.7007675170898" customWidth="1" style="4"/>
    <col min="13" max="13" width="12.87375831604" customWidth="1" style="4"/>
    <col min="14" max="14" width="18.229040145874" customWidth="1" style="4"/>
    <col min="15" max="15" width="13.5880441665649" customWidth="1" style="4"/>
    <col min="16" max="16" width="13.3173971176147" customWidth="1" style="4"/>
    <col min="17" max="17" width="18.672679901123" customWidth="1" style="4"/>
    <col min="18" max="18" width="13.1444063186646" customWidth="1" style="4"/>
    <col min="19" max="19" width="13.3173971176147" customWidth="1" style="4"/>
    <col min="20" max="20" width="18.6726779937744" customWidth="1" style="4"/>
    <col min="21" max="21" bestFit="1" width="22.828182220459" customWidth="1" style="4"/>
    <col min="22" max="22" width="14.2165775299072" customWidth="1" style="4"/>
    <col min="23" max="23" width="13.3732004165649" customWidth="1" style="23"/>
    <col min="24" max="16384" width="11.42578125" customWidth="1" style="3"/>
  </cols>
  <sheetData>
    <row r="1" ht="15" customHeight="1">
      <c r="C1" s="53" t="s">
        <v>821</v>
      </c>
      <c r="D1" s="54"/>
      <c r="E1" s="55"/>
      <c r="F1" s="53" t="s">
        <v>822</v>
      </c>
      <c r="G1" s="54"/>
      <c r="H1" s="55"/>
      <c r="I1" s="53" t="s">
        <v>760</v>
      </c>
      <c r="J1" s="54"/>
      <c r="K1" s="55"/>
      <c r="L1" s="53" t="s">
        <v>761</v>
      </c>
      <c r="M1" s="54"/>
      <c r="N1" s="55"/>
      <c r="O1" s="53" t="s">
        <v>823</v>
      </c>
      <c r="P1" s="54"/>
      <c r="Q1" s="55"/>
      <c r="R1" s="53" t="s">
        <v>824</v>
      </c>
      <c r="S1" s="54"/>
      <c r="T1" s="55"/>
      <c r="U1" s="26"/>
      <c r="V1" s="26"/>
      <c r="W1" s="27"/>
    </row>
    <row r="2" ht="25.5" customHeight="1">
      <c r="A2" s="28" t="s">
        <v>2</v>
      </c>
      <c r="B2" s="28" t="s">
        <v>3</v>
      </c>
      <c r="C2" s="28" t="s">
        <v>825</v>
      </c>
      <c r="D2" s="28" t="s">
        <v>826</v>
      </c>
      <c r="E2" s="28" t="s">
        <v>827</v>
      </c>
      <c r="F2" s="28" t="s">
        <v>828</v>
      </c>
      <c r="G2" s="28" t="s">
        <v>829</v>
      </c>
      <c r="H2" s="28" t="s">
        <v>830</v>
      </c>
      <c r="I2" s="28" t="s">
        <v>831</v>
      </c>
      <c r="J2" s="28" t="s">
        <v>832</v>
      </c>
      <c r="K2" s="28" t="s">
        <v>833</v>
      </c>
      <c r="L2" s="28" t="s">
        <v>834</v>
      </c>
      <c r="M2" s="28" t="s">
        <v>835</v>
      </c>
      <c r="N2" s="28" t="s">
        <v>836</v>
      </c>
      <c r="O2" s="28" t="s">
        <v>837</v>
      </c>
      <c r="P2" s="28" t="s">
        <v>838</v>
      </c>
      <c r="Q2" s="28" t="s">
        <v>839</v>
      </c>
      <c r="R2" s="28" t="s">
        <v>840</v>
      </c>
      <c r="S2" s="28" t="s">
        <v>841</v>
      </c>
      <c r="T2" s="28" t="s">
        <v>842</v>
      </c>
      <c r="U2" s="28" t="s">
        <v>843</v>
      </c>
      <c r="V2" s="28" t="s">
        <v>844</v>
      </c>
      <c r="W2" s="28" t="s">
        <v>845</v>
      </c>
    </row>
    <row r="3">
      <c r="A3" s="3" t="s">
        <v>21</v>
      </c>
      <c r="B3" s="3" t="s">
        <v>22</v>
      </c>
      <c r="C3" s="4">
        <v>435218.5256</v>
      </c>
      <c r="D3" s="4">
        <v>436910.1549</v>
      </c>
      <c r="E3" s="4">
        <v>41867967.295</v>
      </c>
      <c r="F3" s="4">
        <v>149174.0054</v>
      </c>
      <c r="G3" s="4">
        <v>57839.653</v>
      </c>
      <c r="H3" s="4">
        <v>5544243.928</v>
      </c>
      <c r="I3" s="4">
        <v>270747.694</v>
      </c>
      <c r="J3" s="4">
        <v>48692.9401</v>
      </c>
      <c r="K3" s="4">
        <v>2116582</v>
      </c>
      <c r="L3" s="4">
        <v>599700.2291</v>
      </c>
      <c r="M3" s="4">
        <v>1366890.1786</v>
      </c>
      <c r="N3" s="4">
        <v>50557319</v>
      </c>
      <c r="O3" s="4">
        <v>209736.2289</v>
      </c>
      <c r="P3" s="4">
        <v>180681.4765</v>
      </c>
      <c r="Q3" s="4">
        <v>6683551.9</v>
      </c>
      <c r="R3" s="4">
        <v>42040.3175</v>
      </c>
      <c r="S3" s="4">
        <v>25048.8024</v>
      </c>
      <c r="T3" s="4">
        <v>4489108</v>
      </c>
      <c r="U3" s="4">
        <f>SUM(T3,Q3,N3,K3,H3,E3)</f>
        <v>395824981</v>
      </c>
      <c r="V3" s="4">
        <v>791649962</v>
      </c>
      <c r="W3" s="23">
        <f>IF(U3&gt;V3,"Supera","")</f>
      </c>
    </row>
    <row r="4">
      <c r="A4" s="3" t="s">
        <v>23</v>
      </c>
      <c r="B4" s="3" t="s">
        <v>24</v>
      </c>
      <c r="C4" s="4">
        <v>157910.4079</v>
      </c>
      <c r="D4" s="4">
        <v>118125.5527</v>
      </c>
      <c r="E4" s="4">
        <v>11289819.812</v>
      </c>
      <c r="F4" s="4">
        <v>112232.2016</v>
      </c>
      <c r="G4" s="4">
        <v>79043.092</v>
      </c>
      <c r="H4" s="4">
        <v>7558100.056</v>
      </c>
      <c r="I4" s="4">
        <v>108403.5625</v>
      </c>
      <c r="J4" s="4">
        <v>54859.9366</v>
      </c>
      <c r="K4" s="4">
        <v>2378600</v>
      </c>
      <c r="L4" s="4">
        <v>179869.0757</v>
      </c>
      <c r="M4" s="4">
        <v>213750.5371</v>
      </c>
      <c r="N4" s="4">
        <v>7886046</v>
      </c>
      <c r="O4" s="4">
        <v>46965.8757</v>
      </c>
      <c r="P4" s="4">
        <v>55461.1094</v>
      </c>
      <c r="Q4" s="4">
        <v>2044685.94</v>
      </c>
      <c r="R4" s="4">
        <v>6062.3659</v>
      </c>
      <c r="S4" s="4">
        <v>4323.3527</v>
      </c>
      <c r="T4" s="4">
        <v>765023</v>
      </c>
      <c r="U4" s="4">
        <f>SUM(T4,Q4,N4,K4,H4,E4)</f>
        <v>183164542</v>
      </c>
      <c r="V4" s="4">
        <v>366329084</v>
      </c>
      <c r="W4" s="23">
        <f>IF(U4&gt;V4,"Supera","")</f>
      </c>
    </row>
    <row r="5">
      <c r="A5" s="3" t="s">
        <v>25</v>
      </c>
      <c r="B5" s="3" t="s">
        <v>26</v>
      </c>
      <c r="C5" s="4">
        <v>20923.1761</v>
      </c>
      <c r="D5" s="4">
        <v>232.2779</v>
      </c>
      <c r="E5" s="4">
        <v>22265.628</v>
      </c>
      <c r="F5" s="4">
        <v>13864.5359</v>
      </c>
      <c r="G5" s="4">
        <v>0</v>
      </c>
      <c r="H5" s="4">
        <v>0</v>
      </c>
      <c r="I5" s="4">
        <v>8717.0449</v>
      </c>
      <c r="J5" s="4">
        <v>4462.4379</v>
      </c>
      <c r="K5" s="4">
        <v>193984</v>
      </c>
      <c r="L5" s="4">
        <v>3649.1527</v>
      </c>
      <c r="M5" s="4">
        <v>2039.7131</v>
      </c>
      <c r="N5" s="4">
        <v>75456</v>
      </c>
      <c r="O5" s="4">
        <v>1113.033</v>
      </c>
      <c r="P5" s="4">
        <v>0</v>
      </c>
      <c r="Q5" s="4">
        <v>0</v>
      </c>
      <c r="R5" s="4">
        <v>3065.6593</v>
      </c>
      <c r="S5" s="4">
        <v>4478.5323</v>
      </c>
      <c r="T5" s="4">
        <v>788733</v>
      </c>
      <c r="U5" s="4">
        <f>SUM(T5,Q5,N5,K5,H5,E5)</f>
        <v>12058014</v>
      </c>
      <c r="V5" s="4">
        <v>24116028</v>
      </c>
      <c r="W5" s="23">
        <f>IF(U5&gt;V5,"Supera","")</f>
      </c>
    </row>
    <row r="6">
      <c r="A6" s="3" t="s">
        <v>27</v>
      </c>
      <c r="B6" s="3" t="s">
        <v>28</v>
      </c>
      <c r="C6" s="4">
        <v>104908.2899</v>
      </c>
      <c r="D6" s="4">
        <v>1071.9636</v>
      </c>
      <c r="E6" s="4">
        <v>102580.502</v>
      </c>
      <c r="F6" s="4">
        <v>14452.0584</v>
      </c>
      <c r="G6" s="4">
        <v>0</v>
      </c>
      <c r="H6" s="4">
        <v>0</v>
      </c>
      <c r="I6" s="4">
        <v>25848.7953</v>
      </c>
      <c r="J6" s="4">
        <v>16831.1486</v>
      </c>
      <c r="K6" s="4">
        <v>730122</v>
      </c>
      <c r="L6" s="4">
        <v>13796.8609</v>
      </c>
      <c r="M6" s="4">
        <v>5096.6851</v>
      </c>
      <c r="N6" s="4">
        <v>188172</v>
      </c>
      <c r="O6" s="4">
        <v>6963.6412</v>
      </c>
      <c r="P6" s="4">
        <v>0</v>
      </c>
      <c r="Q6" s="4">
        <v>0</v>
      </c>
      <c r="R6" s="4">
        <v>3667.2739</v>
      </c>
      <c r="S6" s="4">
        <v>6422.2407</v>
      </c>
      <c r="T6" s="4">
        <v>1131325</v>
      </c>
      <c r="U6" s="4">
        <f>SUM(T6,Q6,N6,K6,H6,E6)</f>
        <v>36220879</v>
      </c>
      <c r="V6" s="4">
        <v>72441758</v>
      </c>
      <c r="W6" s="23">
        <f>IF(U6&gt;V6,"Supera","")</f>
      </c>
    </row>
    <row r="7">
      <c r="A7" s="3" t="s">
        <v>29</v>
      </c>
      <c r="B7" s="3" t="s">
        <v>30</v>
      </c>
      <c r="C7" s="4">
        <v>16249.7117</v>
      </c>
      <c r="D7" s="4">
        <v>40116.5213</v>
      </c>
      <c r="E7" s="4">
        <v>3832309.167</v>
      </c>
      <c r="F7" s="4">
        <v>31039.7419</v>
      </c>
      <c r="G7" s="4">
        <v>30134.3881</v>
      </c>
      <c r="H7" s="4">
        <v>2879303.128</v>
      </c>
      <c r="I7" s="4">
        <v>21231.9827</v>
      </c>
      <c r="J7" s="4">
        <v>56523.625</v>
      </c>
      <c r="K7" s="4">
        <v>2448793</v>
      </c>
      <c r="L7" s="4">
        <v>273986.6717</v>
      </c>
      <c r="M7" s="4">
        <v>370464.526</v>
      </c>
      <c r="N7" s="4">
        <v>13657800</v>
      </c>
      <c r="O7" s="4">
        <v>12586.648</v>
      </c>
      <c r="P7" s="4">
        <v>5914.1253</v>
      </c>
      <c r="Q7" s="4">
        <v>217998.6</v>
      </c>
      <c r="R7" s="4">
        <v>1007.6707</v>
      </c>
      <c r="S7" s="4">
        <v>1366.813</v>
      </c>
      <c r="T7" s="4">
        <v>245005</v>
      </c>
      <c r="U7" s="4">
        <f>SUM(T7,Q7,N7,K7,H7,E7)</f>
        <v>39011413</v>
      </c>
      <c r="V7" s="4">
        <v>78022826</v>
      </c>
      <c r="W7" s="23">
        <f>IF(U7&gt;V7,"Supera","")</f>
      </c>
    </row>
    <row r="8">
      <c r="A8" s="3" t="s">
        <v>31</v>
      </c>
      <c r="B8" s="3" t="s">
        <v>32</v>
      </c>
      <c r="C8" s="4">
        <v>0</v>
      </c>
      <c r="D8" s="4">
        <v>0</v>
      </c>
      <c r="E8" s="4">
        <v>0</v>
      </c>
      <c r="F8" s="4">
        <v>924.9658</v>
      </c>
      <c r="G8" s="4">
        <v>0</v>
      </c>
      <c r="H8" s="4">
        <v>0</v>
      </c>
      <c r="I8" s="4">
        <v>115.3291</v>
      </c>
      <c r="J8" s="4">
        <v>432.2704</v>
      </c>
      <c r="K8" s="4">
        <v>18812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f>SUM(T8,Q8,N8,K8,H8,E8)</f>
        <v>1000240</v>
      </c>
      <c r="V8" s="4">
        <v>2000480</v>
      </c>
      <c r="W8" s="23">
        <f>IF(U8&gt;V8,"Supera","")</f>
      </c>
    </row>
    <row r="9">
      <c r="A9" s="3" t="s">
        <v>33</v>
      </c>
      <c r="B9" s="3" t="s">
        <v>34</v>
      </c>
      <c r="C9" s="4">
        <v>1207.7795</v>
      </c>
      <c r="D9" s="4">
        <v>0</v>
      </c>
      <c r="E9" s="4">
        <v>0</v>
      </c>
      <c r="F9" s="4">
        <v>191.6087</v>
      </c>
      <c r="G9" s="4">
        <v>31.2952</v>
      </c>
      <c r="H9" s="4">
        <v>3002.078</v>
      </c>
      <c r="I9" s="4">
        <v>4781.7771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100.2444</v>
      </c>
      <c r="S9" s="4">
        <v>61.3221</v>
      </c>
      <c r="T9" s="4">
        <v>11174</v>
      </c>
      <c r="U9" s="4">
        <f>SUM(T9,Q9,N9,K9,H9,E9)</f>
        <v>1458177</v>
      </c>
      <c r="V9" s="4">
        <v>2916354</v>
      </c>
      <c r="W9" s="23">
        <f>IF(U9&gt;V9,"Supera","")</f>
      </c>
    </row>
    <row r="10">
      <c r="A10" s="3" t="s">
        <v>35</v>
      </c>
      <c r="B10" s="3" t="s">
        <v>36</v>
      </c>
      <c r="C10" s="4">
        <v>171.4156</v>
      </c>
      <c r="D10" s="4">
        <v>602.1417</v>
      </c>
      <c r="E10" s="4">
        <v>57726.616</v>
      </c>
      <c r="F10" s="4">
        <v>774.7386</v>
      </c>
      <c r="G10" s="4">
        <v>0</v>
      </c>
      <c r="H10" s="4">
        <v>0</v>
      </c>
      <c r="I10" s="4">
        <v>7591.8803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44.3288</v>
      </c>
      <c r="S10" s="4">
        <v>0</v>
      </c>
      <c r="T10" s="4">
        <v>0</v>
      </c>
      <c r="U10" s="4">
        <f>SUM(T10,Q10,N10,K10,H10,E10)</f>
        <v>2866505</v>
      </c>
      <c r="V10" s="4">
        <v>5733010</v>
      </c>
      <c r="W10" s="23">
        <f>IF(U10&gt;V10,"Supera","")</f>
      </c>
    </row>
    <row r="11">
      <c r="A11" s="3" t="s">
        <v>37</v>
      </c>
      <c r="B11" s="3" t="s">
        <v>38</v>
      </c>
      <c r="C11" s="4">
        <v>506.1431</v>
      </c>
      <c r="D11" s="4">
        <v>853.2435</v>
      </c>
      <c r="E11" s="4">
        <v>81821.496</v>
      </c>
      <c r="F11" s="4">
        <v>251.599</v>
      </c>
      <c r="G11" s="4">
        <v>0</v>
      </c>
      <c r="H11" s="4">
        <v>0</v>
      </c>
      <c r="I11" s="4">
        <v>491.9714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5.6976</v>
      </c>
      <c r="S11" s="4">
        <v>36.1902</v>
      </c>
      <c r="T11" s="4">
        <v>6414</v>
      </c>
      <c r="U11" s="4">
        <f>SUM(T11,Q11,N11,K11,H11,E11)</f>
        <v>1328036</v>
      </c>
      <c r="V11" s="4">
        <v>2656072</v>
      </c>
      <c r="W11" s="23">
        <f>IF(U11&gt;V11,"Supera","")</f>
      </c>
    </row>
    <row r="12">
      <c r="A12" s="3" t="s">
        <v>39</v>
      </c>
      <c r="B12" s="3" t="s">
        <v>40</v>
      </c>
      <c r="C12" s="4">
        <v>326.1923</v>
      </c>
      <c r="D12" s="4">
        <v>5308.0363</v>
      </c>
      <c r="E12" s="4">
        <v>509002.568</v>
      </c>
      <c r="F12" s="4">
        <v>783.2381</v>
      </c>
      <c r="G12" s="4">
        <v>476.6335</v>
      </c>
      <c r="H12" s="4">
        <v>45696.777</v>
      </c>
      <c r="I12" s="4">
        <v>93.0291</v>
      </c>
      <c r="J12" s="4">
        <v>1620.5114</v>
      </c>
      <c r="K12" s="4">
        <v>70423</v>
      </c>
      <c r="L12" s="4">
        <v>313.7693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7.5648</v>
      </c>
      <c r="S12" s="4">
        <v>153.8083</v>
      </c>
      <c r="T12" s="4">
        <v>27209</v>
      </c>
      <c r="U12" s="4">
        <f>SUM(T12,Q12,N12,K12,H12,E12)</f>
        <v>1802194</v>
      </c>
      <c r="V12" s="4">
        <v>3604388</v>
      </c>
      <c r="W12" s="23">
        <f>IF(U12&gt;V12,"Supera","")</f>
      </c>
    </row>
    <row r="13">
      <c r="A13" s="3" t="s">
        <v>41</v>
      </c>
      <c r="B13" s="3" t="s">
        <v>42</v>
      </c>
      <c r="C13" s="4">
        <v>2628.083</v>
      </c>
      <c r="D13" s="4">
        <v>4598.9399</v>
      </c>
      <c r="E13" s="4">
        <v>440960.497</v>
      </c>
      <c r="F13" s="4">
        <v>0</v>
      </c>
      <c r="G13" s="4">
        <v>4164.6394</v>
      </c>
      <c r="H13" s="4">
        <v>399438.638</v>
      </c>
      <c r="I13" s="4">
        <v>6736.5396</v>
      </c>
      <c r="J13" s="4">
        <v>2010.56</v>
      </c>
      <c r="K13" s="4">
        <v>87402</v>
      </c>
      <c r="L13" s="4">
        <v>429.8443</v>
      </c>
      <c r="M13" s="4">
        <v>1631.5694</v>
      </c>
      <c r="N13" s="4">
        <v>60365</v>
      </c>
      <c r="O13" s="4">
        <v>0</v>
      </c>
      <c r="P13" s="4">
        <v>0</v>
      </c>
      <c r="Q13" s="4">
        <v>0</v>
      </c>
      <c r="R13" s="4">
        <v>30.8135</v>
      </c>
      <c r="S13" s="4">
        <v>94.4964</v>
      </c>
      <c r="T13" s="4">
        <v>17199</v>
      </c>
      <c r="U13" s="4">
        <f>SUM(T13,Q13,N13,K13,H13,E13)</f>
        <v>4817707</v>
      </c>
      <c r="V13" s="4">
        <v>9635414</v>
      </c>
      <c r="W13" s="23">
        <f>IF(U13&gt;V13,"Supera","")</f>
      </c>
    </row>
    <row r="14">
      <c r="A14" s="3" t="s">
        <v>43</v>
      </c>
      <c r="B14" s="3" t="s">
        <v>44</v>
      </c>
      <c r="C14" s="4">
        <v>16.8076</v>
      </c>
      <c r="D14" s="4">
        <v>665.9175</v>
      </c>
      <c r="E14" s="4">
        <v>63826.08</v>
      </c>
      <c r="F14" s="4">
        <v>2056.7449</v>
      </c>
      <c r="G14" s="4">
        <v>271.136</v>
      </c>
      <c r="H14" s="4">
        <v>25996.435</v>
      </c>
      <c r="I14" s="4">
        <v>49.9593</v>
      </c>
      <c r="J14" s="4">
        <v>1322.9485</v>
      </c>
      <c r="K14" s="4">
        <v>57510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7880.1213</v>
      </c>
      <c r="S14" s="4">
        <v>0</v>
      </c>
      <c r="T14" s="4">
        <v>0</v>
      </c>
      <c r="U14" s="4">
        <f>SUM(T14,Q14,N14,K14,H14,E14)</f>
        <v>1891625</v>
      </c>
      <c r="V14" s="4">
        <v>3783250</v>
      </c>
      <c r="W14" s="23">
        <f>IF(U14&gt;V14,"Supera","")</f>
      </c>
    </row>
    <row r="15">
      <c r="A15" s="3" t="s">
        <v>45</v>
      </c>
      <c r="B15" s="3" t="s">
        <v>46</v>
      </c>
      <c r="C15" s="4">
        <v>52.6481</v>
      </c>
      <c r="D15" s="4">
        <v>435.1547</v>
      </c>
      <c r="E15" s="4">
        <v>41730.39</v>
      </c>
      <c r="F15" s="4">
        <v>24.2048</v>
      </c>
      <c r="G15" s="4">
        <v>323.9568</v>
      </c>
      <c r="H15" s="4">
        <v>31027.263</v>
      </c>
      <c r="I15" s="4">
        <v>34.9884</v>
      </c>
      <c r="J15" s="4">
        <v>921.8417</v>
      </c>
      <c r="K15" s="4">
        <v>40086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1.54</v>
      </c>
      <c r="S15" s="4">
        <v>72.3804</v>
      </c>
      <c r="T15" s="4">
        <v>12828</v>
      </c>
      <c r="U15" s="4">
        <f>SUM(T15,Q15,N15,K15,H15,E15)</f>
        <v>951854</v>
      </c>
      <c r="V15" s="4">
        <v>1903708</v>
      </c>
      <c r="W15" s="23">
        <f>IF(U15&gt;V15,"Supera","")</f>
      </c>
    </row>
    <row r="16">
      <c r="A16" s="3" t="s">
        <v>47</v>
      </c>
      <c r="B16" s="3" t="s">
        <v>48</v>
      </c>
      <c r="C16" s="4">
        <v>745.6406</v>
      </c>
      <c r="D16" s="4">
        <v>2629.7694</v>
      </c>
      <c r="E16" s="4">
        <v>252123.467</v>
      </c>
      <c r="F16" s="4">
        <v>513.3936</v>
      </c>
      <c r="G16" s="4">
        <v>186.1546</v>
      </c>
      <c r="H16" s="4">
        <v>17839.324</v>
      </c>
      <c r="I16" s="4">
        <v>1348.6693</v>
      </c>
      <c r="J16" s="4">
        <v>769.0392</v>
      </c>
      <c r="K16" s="4">
        <v>33447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f>SUM(T16,Q16,N16,K16,H16,E16)</f>
        <v>4012174</v>
      </c>
      <c r="V16" s="4">
        <v>8024348</v>
      </c>
      <c r="W16" s="23">
        <f>IF(U16&gt;V16,"Supera","")</f>
      </c>
    </row>
    <row r="17">
      <c r="A17" s="3" t="s">
        <v>49</v>
      </c>
      <c r="B17" s="3" t="s">
        <v>50</v>
      </c>
      <c r="C17" s="4">
        <v>501.9614</v>
      </c>
      <c r="D17" s="4">
        <v>1527.0283</v>
      </c>
      <c r="E17" s="4">
        <v>146434.863</v>
      </c>
      <c r="F17" s="4">
        <v>121.6247</v>
      </c>
      <c r="G17" s="4">
        <v>1309.1909</v>
      </c>
      <c r="H17" s="4">
        <v>125524.323</v>
      </c>
      <c r="I17" s="4">
        <v>169.9145</v>
      </c>
      <c r="J17" s="4">
        <v>1609.4533</v>
      </c>
      <c r="K17" s="4">
        <v>70011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2.7325</v>
      </c>
      <c r="S17" s="4">
        <v>0</v>
      </c>
      <c r="T17" s="4">
        <v>0</v>
      </c>
      <c r="U17" s="4">
        <f>SUM(T17,Q17,N17,K17,H17,E17)</f>
        <v>1258696</v>
      </c>
      <c r="V17" s="4">
        <v>2517392</v>
      </c>
      <c r="W17" s="23">
        <f>IF(U17&gt;V17,"Supera","")</f>
      </c>
    </row>
    <row r="18">
      <c r="A18" s="3" t="s">
        <v>51</v>
      </c>
      <c r="B18" s="3" t="s">
        <v>52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7.0526</v>
      </c>
      <c r="J18" s="4">
        <v>0</v>
      </c>
      <c r="K18" s="4">
        <v>0</v>
      </c>
      <c r="L18" s="4">
        <v>113.1741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f>SUM(T18,Q18,N18,K18,H18,E18)</f>
        <v>697781</v>
      </c>
      <c r="V18" s="4">
        <v>1395562</v>
      </c>
      <c r="W18" s="23">
        <f>IF(U18&gt;V18,"Supera","")</f>
      </c>
    </row>
    <row r="19">
      <c r="A19" s="3" t="s">
        <v>53</v>
      </c>
      <c r="B19" s="3" t="s">
        <v>54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f>SUM(T19,Q19,N19,K19,H19,E19)</f>
        <v>14923</v>
      </c>
      <c r="V19" s="4">
        <v>29846</v>
      </c>
      <c r="W19" s="23">
        <f>IF(U19&gt;V19,"Supera","")</f>
      </c>
    </row>
    <row r="20">
      <c r="A20" s="3" t="s">
        <v>55</v>
      </c>
      <c r="B20" s="3" t="s">
        <v>56</v>
      </c>
      <c r="C20" s="4">
        <v>2141.9451</v>
      </c>
      <c r="D20" s="4">
        <v>1897.7877</v>
      </c>
      <c r="E20" s="4">
        <v>181928.434</v>
      </c>
      <c r="F20" s="4">
        <v>327.287</v>
      </c>
      <c r="G20" s="4">
        <v>1193.8661</v>
      </c>
      <c r="H20" s="4">
        <v>114440.112</v>
      </c>
      <c r="I20" s="4">
        <v>1347.6679</v>
      </c>
      <c r="J20" s="4">
        <v>3417.9522</v>
      </c>
      <c r="K20" s="4">
        <v>148588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1.7327</v>
      </c>
      <c r="S20" s="4">
        <v>34.1796</v>
      </c>
      <c r="T20" s="4">
        <v>6024</v>
      </c>
      <c r="U20" s="4">
        <f>SUM(T20,Q20,N20,K20,H20,E20)</f>
        <v>1222368</v>
      </c>
      <c r="V20" s="4">
        <v>2444736</v>
      </c>
      <c r="W20" s="23">
        <f>IF(U20&gt;V20,"Supera","")</f>
      </c>
    </row>
    <row r="21">
      <c r="A21" s="3" t="s">
        <v>57</v>
      </c>
      <c r="B21" s="3" t="s">
        <v>58</v>
      </c>
      <c r="C21" s="4">
        <v>1454.275</v>
      </c>
      <c r="D21" s="4">
        <v>3152.6103</v>
      </c>
      <c r="E21" s="4">
        <v>301949.898</v>
      </c>
      <c r="F21" s="4">
        <v>421.8459</v>
      </c>
      <c r="G21" s="4">
        <v>549.718</v>
      </c>
      <c r="H21" s="4">
        <v>52727.166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5.9057</v>
      </c>
      <c r="S21" s="4">
        <v>219.1512</v>
      </c>
      <c r="T21" s="4">
        <v>39741</v>
      </c>
      <c r="U21" s="4">
        <f>SUM(T21,Q21,N21,K21,H21,E21)</f>
        <v>905966</v>
      </c>
      <c r="V21" s="4">
        <v>1811932</v>
      </c>
      <c r="W21" s="23">
        <f>IF(U21&gt;V21,"Supera","")</f>
      </c>
    </row>
    <row r="22">
      <c r="A22" s="3" t="s">
        <v>59</v>
      </c>
      <c r="B22" s="3" t="s">
        <v>60</v>
      </c>
      <c r="C22" s="4">
        <v>3429.7982</v>
      </c>
      <c r="D22" s="4">
        <v>0</v>
      </c>
      <c r="E22" s="4">
        <v>0</v>
      </c>
      <c r="F22" s="4">
        <v>423.3353</v>
      </c>
      <c r="G22" s="4">
        <v>152.7542</v>
      </c>
      <c r="H22" s="4">
        <v>14638.7098</v>
      </c>
      <c r="I22" s="4">
        <v>2093.5529</v>
      </c>
      <c r="J22" s="4">
        <v>1017.7857</v>
      </c>
      <c r="K22" s="4">
        <v>44245.63</v>
      </c>
      <c r="L22" s="4">
        <v>422.1767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f>SUM(T22,Q22,N22,K22,H22,E22)</f>
        <v>1750508</v>
      </c>
      <c r="V22" s="4">
        <v>3501016</v>
      </c>
      <c r="W22" s="23">
        <f>IF(U22&gt;V22,"Supera","")</f>
      </c>
    </row>
    <row r="23">
      <c r="A23" s="3" t="s">
        <v>61</v>
      </c>
      <c r="B23" s="3" t="s">
        <v>62</v>
      </c>
      <c r="C23" s="4">
        <v>1397.5927</v>
      </c>
      <c r="D23" s="4">
        <v>2072.2742</v>
      </c>
      <c r="E23" s="4">
        <v>198700.965</v>
      </c>
      <c r="F23" s="4">
        <v>564.3872</v>
      </c>
      <c r="G23" s="4">
        <v>457.2438</v>
      </c>
      <c r="H23" s="4">
        <v>43848.684</v>
      </c>
      <c r="I23" s="4">
        <v>3788.0566</v>
      </c>
      <c r="J23" s="4">
        <v>9420.4788</v>
      </c>
      <c r="K23" s="4">
        <v>409604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29.9367</v>
      </c>
      <c r="S23" s="4">
        <v>96.5072</v>
      </c>
      <c r="T23" s="4">
        <v>17104</v>
      </c>
      <c r="U23" s="4">
        <f>SUM(T23,Q23,N23,K23,H23,E23)</f>
        <v>1656738</v>
      </c>
      <c r="V23" s="4">
        <v>3313476</v>
      </c>
      <c r="W23" s="23">
        <f>IF(U23&gt;V23,"Supera","")</f>
      </c>
    </row>
    <row r="24">
      <c r="A24" s="3" t="s">
        <v>63</v>
      </c>
      <c r="B24" s="3" t="s">
        <v>64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f>SUM(T24,Q24,N24,K24,H24,E24)</f>
        <v>543396</v>
      </c>
      <c r="V24" s="4">
        <v>1086792</v>
      </c>
      <c r="W24" s="23">
        <f>IF(U24&gt;V24,"Supera","")</f>
      </c>
    </row>
    <row r="25">
      <c r="A25" s="3" t="s">
        <v>65</v>
      </c>
      <c r="B25" s="3" t="s">
        <v>66</v>
      </c>
      <c r="C25" s="4">
        <v>3553.0336</v>
      </c>
      <c r="D25" s="4">
        <v>861.4119</v>
      </c>
      <c r="E25" s="4">
        <v>82555.6703</v>
      </c>
      <c r="F25" s="4">
        <v>578.0463</v>
      </c>
      <c r="G25" s="4">
        <v>30.3093</v>
      </c>
      <c r="H25" s="4">
        <v>2905.943</v>
      </c>
      <c r="I25" s="4">
        <v>2983.7797</v>
      </c>
      <c r="J25" s="4">
        <v>14292.126</v>
      </c>
      <c r="K25" s="4">
        <v>621259.21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f>SUM(T25,Q25,N25,K25,H25,E25)</f>
        <v>2173845</v>
      </c>
      <c r="V25" s="4">
        <v>4347690</v>
      </c>
      <c r="W25" s="23">
        <f>IF(U25&gt;V25,"Supera","")</f>
      </c>
    </row>
    <row r="26">
      <c r="A26" s="3" t="s">
        <v>67</v>
      </c>
      <c r="B26" s="3" t="s">
        <v>68</v>
      </c>
      <c r="C26" s="4">
        <v>0</v>
      </c>
      <c r="D26" s="4">
        <v>0</v>
      </c>
      <c r="E26" s="4">
        <v>0</v>
      </c>
      <c r="F26" s="4">
        <v>4.8713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f>SUM(T26,Q26,N26,K26,H26,E26)</f>
        <v>19966</v>
      </c>
      <c r="V26" s="4">
        <v>39932</v>
      </c>
      <c r="W26" s="23">
        <f>IF(U26&gt;V26,"Supera","")</f>
      </c>
    </row>
    <row r="27">
      <c r="A27" s="3" t="s">
        <v>69</v>
      </c>
      <c r="B27" s="3" t="s">
        <v>70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f>SUM(T27,Q27,N27,K27,H27,E27)</f>
        <v>949302</v>
      </c>
      <c r="V27" s="4">
        <v>1898604</v>
      </c>
      <c r="W27" s="23">
        <f>IF(U27&gt;V27,"Supera","")</f>
      </c>
    </row>
    <row r="28">
      <c r="A28" s="3" t="s">
        <v>71</v>
      </c>
      <c r="B28" s="3" t="s">
        <v>72</v>
      </c>
      <c r="C28" s="4">
        <v>0</v>
      </c>
      <c r="D28" s="4">
        <v>0</v>
      </c>
      <c r="E28" s="4">
        <v>0</v>
      </c>
      <c r="F28" s="4">
        <v>657.9693</v>
      </c>
      <c r="G28" s="4">
        <v>313.0852</v>
      </c>
      <c r="H28" s="4">
        <v>30011.907</v>
      </c>
      <c r="I28" s="4">
        <v>0</v>
      </c>
      <c r="J28" s="4">
        <v>1843.6834</v>
      </c>
      <c r="K28" s="4">
        <v>80172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f>SUM(T28,Q28,N28,K28,H28,E28)</f>
        <v>841369</v>
      </c>
      <c r="V28" s="4">
        <v>1682738</v>
      </c>
      <c r="W28" s="23">
        <f>IF(U28&gt;V28,"Supera","")</f>
      </c>
    </row>
    <row r="29">
      <c r="A29" s="3" t="s">
        <v>73</v>
      </c>
      <c r="B29" s="3" t="s">
        <v>74</v>
      </c>
      <c r="C29" s="4">
        <v>87.8514</v>
      </c>
      <c r="D29" s="4">
        <v>0</v>
      </c>
      <c r="E29" s="4">
        <v>0</v>
      </c>
      <c r="F29" s="4">
        <v>0</v>
      </c>
      <c r="G29" s="4">
        <v>4.9962</v>
      </c>
      <c r="H29" s="4">
        <v>478.625</v>
      </c>
      <c r="I29" s="4">
        <v>787.0179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f>SUM(T29,Q29,N29,K29,H29,E29)</f>
        <v>538997</v>
      </c>
      <c r="V29" s="4">
        <v>1077994</v>
      </c>
      <c r="W29" s="23">
        <f>IF(U29&gt;V29,"Supera","")</f>
      </c>
    </row>
    <row r="30">
      <c r="A30" s="3" t="s">
        <v>75</v>
      </c>
      <c r="B30" s="3" t="s">
        <v>76</v>
      </c>
      <c r="C30" s="4">
        <v>2326.2661</v>
      </c>
      <c r="D30" s="4">
        <v>1656.0551</v>
      </c>
      <c r="E30" s="4">
        <v>158627.17</v>
      </c>
      <c r="F30" s="4">
        <v>355.7581</v>
      </c>
      <c r="G30" s="4">
        <v>2423.9044</v>
      </c>
      <c r="H30" s="4">
        <v>232330.757</v>
      </c>
      <c r="I30" s="4">
        <v>3024.5942</v>
      </c>
      <c r="J30" s="4">
        <v>1945.2168</v>
      </c>
      <c r="K30" s="4">
        <v>84526</v>
      </c>
      <c r="L30" s="4">
        <v>380.201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61.4213</v>
      </c>
      <c r="S30" s="4">
        <v>0</v>
      </c>
      <c r="T30" s="4">
        <v>0</v>
      </c>
      <c r="U30" s="4">
        <f>SUM(T30,Q30,N30,K30,H30,E30)</f>
        <v>2560973</v>
      </c>
      <c r="V30" s="4">
        <v>5121946</v>
      </c>
      <c r="W30" s="23">
        <f>IF(U30&gt;V30,"Supera","")</f>
      </c>
    </row>
    <row r="31">
      <c r="A31" s="3" t="s">
        <v>77</v>
      </c>
      <c r="B31" s="3" t="s">
        <v>78</v>
      </c>
      <c r="C31" s="4">
        <v>136.6836</v>
      </c>
      <c r="D31" s="4">
        <v>180.6208</v>
      </c>
      <c r="E31" s="4">
        <v>17321.328</v>
      </c>
      <c r="F31" s="4">
        <v>614.1973</v>
      </c>
      <c r="G31" s="4">
        <v>1863.8425</v>
      </c>
      <c r="H31" s="4">
        <v>178673.753</v>
      </c>
      <c r="I31" s="4">
        <v>634.6262</v>
      </c>
      <c r="J31" s="4">
        <v>915.8101</v>
      </c>
      <c r="K31" s="4">
        <v>39833</v>
      </c>
      <c r="L31" s="4">
        <v>1546.0457</v>
      </c>
      <c r="M31" s="4">
        <v>2649.9181</v>
      </c>
      <c r="N31" s="4">
        <v>98014</v>
      </c>
      <c r="O31" s="4">
        <v>0</v>
      </c>
      <c r="P31" s="4">
        <v>0</v>
      </c>
      <c r="Q31" s="4">
        <v>0</v>
      </c>
      <c r="R31" s="4">
        <v>21.4108</v>
      </c>
      <c r="S31" s="4">
        <v>69.3645</v>
      </c>
      <c r="T31" s="4">
        <v>12243</v>
      </c>
      <c r="U31" s="4">
        <f>SUM(T31,Q31,N31,K31,H31,E31)</f>
        <v>1194774</v>
      </c>
      <c r="V31" s="4">
        <v>2389548</v>
      </c>
      <c r="W31" s="23">
        <f>IF(U31&gt;V31,"Supera","")</f>
      </c>
    </row>
    <row r="32">
      <c r="A32" s="3" t="s">
        <v>79</v>
      </c>
      <c r="B32" s="3" t="s">
        <v>80</v>
      </c>
      <c r="C32" s="4">
        <v>106.3301</v>
      </c>
      <c r="D32" s="4">
        <v>473.4205</v>
      </c>
      <c r="E32" s="4">
        <v>45362.766</v>
      </c>
      <c r="F32" s="4">
        <v>474.5398</v>
      </c>
      <c r="G32" s="4">
        <v>1087.8961</v>
      </c>
      <c r="H32" s="4">
        <v>104365.934</v>
      </c>
      <c r="I32" s="4">
        <v>33.2894</v>
      </c>
      <c r="J32" s="4">
        <v>0</v>
      </c>
      <c r="K32" s="4">
        <v>0</v>
      </c>
      <c r="L32" s="4">
        <v>530.7006</v>
      </c>
      <c r="M32" s="4">
        <v>6094.0074</v>
      </c>
      <c r="N32" s="4">
        <v>225432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f>SUM(T32,Q32,N32,K32,H32,E32)</f>
        <v>535711</v>
      </c>
      <c r="V32" s="4">
        <v>1071422</v>
      </c>
      <c r="W32" s="23">
        <f>IF(U32&gt;V32,"Supera","")</f>
      </c>
    </row>
    <row r="33">
      <c r="A33" s="3" t="s">
        <v>81</v>
      </c>
      <c r="B33" s="3" t="s">
        <v>82</v>
      </c>
      <c r="C33" s="4">
        <v>61.3498</v>
      </c>
      <c r="D33" s="4">
        <v>207.6988</v>
      </c>
      <c r="E33" s="4">
        <v>19919.616</v>
      </c>
      <c r="F33" s="4">
        <v>44.8749</v>
      </c>
      <c r="G33" s="4">
        <v>0</v>
      </c>
      <c r="H33" s="4">
        <v>0</v>
      </c>
      <c r="I33" s="4">
        <v>2032.5326</v>
      </c>
      <c r="J33" s="4">
        <v>2092.9929</v>
      </c>
      <c r="K33" s="4">
        <v>91042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f>SUM(T33,Q33,N33,K33,H33,E33)</f>
        <v>551466</v>
      </c>
      <c r="V33" s="4">
        <v>1102932</v>
      </c>
      <c r="W33" s="23">
        <f>IF(U33&gt;V33,"Supera","")</f>
      </c>
    </row>
    <row r="34">
      <c r="A34" s="3" t="s">
        <v>83</v>
      </c>
      <c r="B34" s="3" t="s">
        <v>84</v>
      </c>
      <c r="C34" s="4">
        <v>116.8755</v>
      </c>
      <c r="D34" s="4">
        <v>474.1293</v>
      </c>
      <c r="E34" s="4">
        <v>45468.486</v>
      </c>
      <c r="F34" s="4">
        <v>462.4224</v>
      </c>
      <c r="G34" s="4">
        <v>1406.4997</v>
      </c>
      <c r="H34" s="4">
        <v>134823.262</v>
      </c>
      <c r="I34" s="4">
        <v>20.4454</v>
      </c>
      <c r="J34" s="4">
        <v>1135.9664</v>
      </c>
      <c r="K34" s="4">
        <v>49410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15.2852</v>
      </c>
      <c r="S34" s="4">
        <v>48.2536</v>
      </c>
      <c r="T34" s="4">
        <v>8552</v>
      </c>
      <c r="U34" s="4">
        <f>SUM(T34,Q34,N34,K34,H34,E34)</f>
        <v>574354</v>
      </c>
      <c r="V34" s="4">
        <v>1148708</v>
      </c>
      <c r="W34" s="23">
        <f>IF(U34&gt;V34,"Supera","")</f>
      </c>
    </row>
    <row r="35">
      <c r="A35" s="3" t="s">
        <v>85</v>
      </c>
      <c r="B35" s="3" t="s">
        <v>86</v>
      </c>
      <c r="C35" s="4">
        <v>340.1762</v>
      </c>
      <c r="D35" s="4">
        <v>461.2586</v>
      </c>
      <c r="E35" s="4">
        <v>44232.484</v>
      </c>
      <c r="F35" s="4">
        <v>596.3521</v>
      </c>
      <c r="G35" s="4">
        <v>1511.5793</v>
      </c>
      <c r="H35" s="4">
        <v>144945.632</v>
      </c>
      <c r="I35" s="4">
        <v>389.2524</v>
      </c>
      <c r="J35" s="4">
        <v>769.0392</v>
      </c>
      <c r="K35" s="4">
        <v>33447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2.2142</v>
      </c>
      <c r="S35" s="4">
        <v>0</v>
      </c>
      <c r="T35" s="4">
        <v>0</v>
      </c>
      <c r="U35" s="4">
        <f>SUM(T35,Q35,N35,K35,H35,E35)</f>
        <v>635372</v>
      </c>
      <c r="V35" s="4">
        <v>1270744</v>
      </c>
      <c r="W35" s="23">
        <f>IF(U35&gt;V35,"Supera","")</f>
      </c>
    </row>
    <row r="36">
      <c r="A36" s="3" t="s">
        <v>87</v>
      </c>
      <c r="B36" s="3" t="s">
        <v>88</v>
      </c>
      <c r="C36" s="4">
        <v>118.9885</v>
      </c>
      <c r="D36" s="4">
        <v>1110.3579</v>
      </c>
      <c r="E36" s="4">
        <v>106476.752</v>
      </c>
      <c r="F36" s="4">
        <v>79.0218</v>
      </c>
      <c r="G36" s="4">
        <v>343.2147</v>
      </c>
      <c r="H36" s="4">
        <v>32928.94</v>
      </c>
      <c r="I36" s="4">
        <v>649.8432</v>
      </c>
      <c r="J36" s="4">
        <v>3846.2013</v>
      </c>
      <c r="K36" s="4">
        <v>167286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11.564</v>
      </c>
      <c r="S36" s="4">
        <v>0</v>
      </c>
      <c r="T36" s="4">
        <v>0</v>
      </c>
      <c r="U36" s="4">
        <f>SUM(T36,Q36,N36,K36,H36,E36)</f>
        <v>533945</v>
      </c>
      <c r="V36" s="4">
        <v>1067890</v>
      </c>
      <c r="W36" s="23">
        <f>IF(U36&gt;V36,"Supera","")</f>
      </c>
    </row>
    <row r="37">
      <c r="A37" s="3" t="s">
        <v>89</v>
      </c>
      <c r="B37" s="3" t="s">
        <v>90</v>
      </c>
      <c r="C37" s="4">
        <v>398.5499</v>
      </c>
      <c r="D37" s="4">
        <v>3501.9693</v>
      </c>
      <c r="E37" s="4">
        <v>335827.61</v>
      </c>
      <c r="F37" s="4">
        <v>212.1679</v>
      </c>
      <c r="G37" s="4">
        <v>571.2375</v>
      </c>
      <c r="H37" s="4">
        <v>54799.7007</v>
      </c>
      <c r="I37" s="4">
        <v>353.187</v>
      </c>
      <c r="J37" s="4">
        <v>586.0782</v>
      </c>
      <c r="K37" s="4">
        <v>25467</v>
      </c>
      <c r="L37" s="4">
        <v>0</v>
      </c>
      <c r="M37" s="4">
        <v>0</v>
      </c>
      <c r="N37" s="4">
        <v>0</v>
      </c>
      <c r="O37" s="4">
        <v>184.526</v>
      </c>
      <c r="P37" s="4">
        <v>0</v>
      </c>
      <c r="Q37" s="4">
        <v>0</v>
      </c>
      <c r="R37" s="4">
        <v>5.2637</v>
      </c>
      <c r="S37" s="4">
        <v>0</v>
      </c>
      <c r="T37" s="4">
        <v>0</v>
      </c>
      <c r="U37" s="4">
        <f>SUM(T37,Q37,N37,K37,H37,E37)</f>
        <v>826209</v>
      </c>
      <c r="V37" s="4">
        <v>1652418</v>
      </c>
      <c r="W37" s="23">
        <f>IF(U37&gt;V37,"Supera","")</f>
      </c>
    </row>
    <row r="38">
      <c r="A38" s="3" t="s">
        <v>91</v>
      </c>
      <c r="B38" s="3" t="s">
        <v>92</v>
      </c>
      <c r="C38" s="4">
        <v>399.8789</v>
      </c>
      <c r="D38" s="4">
        <v>0</v>
      </c>
      <c r="E38" s="4">
        <v>0</v>
      </c>
      <c r="F38" s="4">
        <v>720.1331</v>
      </c>
      <c r="G38" s="4">
        <v>0</v>
      </c>
      <c r="H38" s="4">
        <v>0</v>
      </c>
      <c r="I38" s="4">
        <v>1178.9699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>SUM(T38,Q38,N38,K38,H38,E38)</f>
        <v>920945</v>
      </c>
      <c r="V38" s="4">
        <v>1841890</v>
      </c>
      <c r="W38" s="23">
        <f>IF(U38&gt;V38,"Supera","")</f>
      </c>
    </row>
    <row r="39">
      <c r="A39" s="3" t="s">
        <v>93</v>
      </c>
      <c r="B39" s="3" t="s">
        <v>94</v>
      </c>
      <c r="C39" s="4">
        <v>1550.3092</v>
      </c>
      <c r="D39" s="4">
        <v>4015.0572</v>
      </c>
      <c r="E39" s="4">
        <v>384813.12</v>
      </c>
      <c r="F39" s="4">
        <v>948.4541</v>
      </c>
      <c r="G39" s="4">
        <v>694.1763</v>
      </c>
      <c r="H39" s="4">
        <v>66516.969</v>
      </c>
      <c r="I39" s="4">
        <v>531.1863</v>
      </c>
      <c r="J39" s="4">
        <v>2768.5411</v>
      </c>
      <c r="K39" s="4">
        <v>120336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1.7737</v>
      </c>
      <c r="S39" s="4">
        <v>160.845</v>
      </c>
      <c r="T39" s="4">
        <v>29006</v>
      </c>
      <c r="U39" s="4">
        <f>SUM(T39,Q39,N39,K39,H39,E39)</f>
        <v>887790</v>
      </c>
      <c r="V39" s="4">
        <v>1775580</v>
      </c>
      <c r="W39" s="23">
        <f>IF(U39&gt;V39,"Supera","")</f>
      </c>
    </row>
    <row r="40">
      <c r="A40" s="3" t="s">
        <v>95</v>
      </c>
      <c r="B40" s="3" t="s">
        <v>96</v>
      </c>
      <c r="C40" s="4">
        <v>4.7069</v>
      </c>
      <c r="D40" s="4">
        <v>68.343</v>
      </c>
      <c r="E40" s="4">
        <v>6554.016</v>
      </c>
      <c r="F40" s="4">
        <v>14.2366</v>
      </c>
      <c r="G40" s="4">
        <v>47.1437</v>
      </c>
      <c r="H40" s="4">
        <v>4517.352</v>
      </c>
      <c r="I40" s="4">
        <v>29.005</v>
      </c>
      <c r="J40" s="4">
        <v>543.8565</v>
      </c>
      <c r="K40" s="4">
        <v>23636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0.8342</v>
      </c>
      <c r="S40" s="4">
        <v>23.1215</v>
      </c>
      <c r="T40" s="4">
        <v>4081</v>
      </c>
      <c r="U40" s="4">
        <f>SUM(T40,Q40,N40,K40,H40,E40)</f>
        <v>277940</v>
      </c>
      <c r="V40" s="4">
        <v>555880</v>
      </c>
      <c r="W40" s="23">
        <f>IF(U40&gt;V40,"Supera","")</f>
      </c>
    </row>
    <row r="41">
      <c r="A41" s="3" t="s">
        <v>97</v>
      </c>
      <c r="B41" s="3" t="s">
        <v>98</v>
      </c>
      <c r="C41" s="4">
        <v>0</v>
      </c>
      <c r="D41" s="4">
        <v>84.6828</v>
      </c>
      <c r="E41" s="4">
        <v>8110.564</v>
      </c>
      <c r="F41" s="4">
        <v>32.6538</v>
      </c>
      <c r="G41" s="4">
        <v>8.0241</v>
      </c>
      <c r="H41" s="4">
        <v>768.768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f>SUM(T41,Q41,N41,K41,H41,E41)</f>
        <v>460974</v>
      </c>
      <c r="V41" s="4">
        <v>921948</v>
      </c>
      <c r="W41" s="23">
        <f>IF(U41&gt;V41,"Supera","")</f>
      </c>
    </row>
    <row r="42">
      <c r="A42" s="3" t="s">
        <v>99</v>
      </c>
      <c r="B42" s="3" t="s">
        <v>100</v>
      </c>
      <c r="C42" s="4">
        <v>0</v>
      </c>
      <c r="D42" s="4">
        <v>0</v>
      </c>
      <c r="E42" s="4">
        <v>0</v>
      </c>
      <c r="F42" s="4">
        <v>104.2038</v>
      </c>
      <c r="G42" s="4">
        <v>28.3618</v>
      </c>
      <c r="H42" s="4">
        <v>2717.43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f>SUM(T42,Q42,N42,K42,H42,E42)</f>
        <v>606412</v>
      </c>
      <c r="V42" s="4">
        <v>1212824</v>
      </c>
      <c r="W42" s="23">
        <f>IF(U42&gt;V42,"Supera","")</f>
      </c>
    </row>
    <row r="43">
      <c r="A43" s="3" t="s">
        <v>101</v>
      </c>
      <c r="B43" s="3" t="s">
        <v>102</v>
      </c>
      <c r="C43" s="4">
        <v>11.2763</v>
      </c>
      <c r="D43" s="4">
        <v>1262.6961</v>
      </c>
      <c r="E43" s="4">
        <v>121037.634</v>
      </c>
      <c r="F43" s="4">
        <v>2.5501</v>
      </c>
      <c r="G43" s="4">
        <v>0</v>
      </c>
      <c r="H43" s="4">
        <v>0</v>
      </c>
      <c r="I43" s="4">
        <v>10.6902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0.779</v>
      </c>
      <c r="S43" s="4">
        <v>61.3221</v>
      </c>
      <c r="T43" s="4">
        <v>11174</v>
      </c>
      <c r="U43" s="4">
        <f>SUM(T43,Q43,N43,K43,H43,E43)</f>
        <v>306774</v>
      </c>
      <c r="V43" s="4">
        <v>613548</v>
      </c>
      <c r="W43" s="23">
        <f>IF(U43&gt;V43,"Supera","")</f>
      </c>
    </row>
    <row r="44">
      <c r="A44" s="3" t="s">
        <v>103</v>
      </c>
      <c r="B44" s="3" t="s">
        <v>104</v>
      </c>
      <c r="C44" s="4">
        <v>1221.8793</v>
      </c>
      <c r="D44" s="4">
        <v>60.4405</v>
      </c>
      <c r="E44" s="4">
        <v>5792.388</v>
      </c>
      <c r="F44" s="4">
        <v>58.1218</v>
      </c>
      <c r="G44" s="4">
        <v>400.8999</v>
      </c>
      <c r="H44" s="4">
        <v>38417.147</v>
      </c>
      <c r="I44" s="4">
        <v>984.6552</v>
      </c>
      <c r="J44" s="4">
        <v>775.0709</v>
      </c>
      <c r="K44" s="4">
        <v>33684</v>
      </c>
      <c r="L44" s="4">
        <v>658.0885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37.354</v>
      </c>
      <c r="S44" s="4">
        <v>36.1902</v>
      </c>
      <c r="T44" s="4">
        <v>6414</v>
      </c>
      <c r="U44" s="4">
        <f>SUM(T44,Q44,N44,K44,H44,E44)</f>
        <v>2309200</v>
      </c>
      <c r="V44" s="4">
        <v>4618400</v>
      </c>
      <c r="W44" s="23">
        <f>IF(U44&gt;V44,"Supera","")</f>
      </c>
    </row>
    <row r="45">
      <c r="A45" s="3" t="s">
        <v>105</v>
      </c>
      <c r="B45" s="3" t="s">
        <v>106</v>
      </c>
      <c r="C45" s="4">
        <v>746.7969</v>
      </c>
      <c r="D45" s="4">
        <v>328.0762</v>
      </c>
      <c r="E45" s="4">
        <v>31456.2</v>
      </c>
      <c r="F45" s="4">
        <v>94.107</v>
      </c>
      <c r="G45" s="4">
        <v>0.6957</v>
      </c>
      <c r="H45" s="4">
        <v>66.856</v>
      </c>
      <c r="I45" s="4">
        <v>0</v>
      </c>
      <c r="J45" s="4">
        <v>0</v>
      </c>
      <c r="K45" s="4">
        <v>0</v>
      </c>
      <c r="L45" s="4">
        <v>1095.1674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44.1408</v>
      </c>
      <c r="S45" s="4">
        <v>23.1215</v>
      </c>
      <c r="T45" s="4">
        <v>4081</v>
      </c>
      <c r="U45" s="4">
        <f>SUM(T45,Q45,N45,K45,H45,E45)</f>
        <v>557983</v>
      </c>
      <c r="V45" s="4">
        <v>1115966</v>
      </c>
      <c r="W45" s="23">
        <f>IF(U45&gt;V45,"Supera","")</f>
      </c>
    </row>
    <row r="46">
      <c r="A46" s="3" t="s">
        <v>107</v>
      </c>
      <c r="B46" s="3" t="s">
        <v>108</v>
      </c>
      <c r="C46" s="4">
        <v>2.1239</v>
      </c>
      <c r="D46" s="4">
        <v>85.0448</v>
      </c>
      <c r="E46" s="4">
        <v>8148.688</v>
      </c>
      <c r="F46" s="4">
        <v>50.2959</v>
      </c>
      <c r="G46" s="4">
        <v>306.1139</v>
      </c>
      <c r="H46" s="4">
        <v>29357.743</v>
      </c>
      <c r="I46" s="4">
        <v>38.144</v>
      </c>
      <c r="J46" s="4">
        <v>540.8406</v>
      </c>
      <c r="K46" s="4">
        <v>23526</v>
      </c>
      <c r="L46" s="4">
        <v>34.6097</v>
      </c>
      <c r="M46" s="4">
        <v>0</v>
      </c>
      <c r="N46" s="4">
        <v>0</v>
      </c>
      <c r="O46" s="4">
        <v>0.6024</v>
      </c>
      <c r="P46" s="4">
        <v>0</v>
      </c>
      <c r="Q46" s="4">
        <v>0</v>
      </c>
      <c r="R46" s="4">
        <v>4.417</v>
      </c>
      <c r="S46" s="4">
        <v>0</v>
      </c>
      <c r="T46" s="4">
        <v>0</v>
      </c>
      <c r="U46" s="4">
        <f>SUM(T46,Q46,N46,K46,H46,E46)</f>
        <v>321856</v>
      </c>
      <c r="V46" s="4">
        <v>643712</v>
      </c>
      <c r="W46" s="23">
        <f>IF(U46&gt;V46,"Supera","")</f>
      </c>
    </row>
    <row r="47">
      <c r="A47" s="3" t="s">
        <v>109</v>
      </c>
      <c r="B47" s="3" t="s">
        <v>110</v>
      </c>
      <c r="C47" s="4">
        <v>1978.6304</v>
      </c>
      <c r="D47" s="4">
        <v>338.6034</v>
      </c>
      <c r="E47" s="4">
        <v>32444.98</v>
      </c>
      <c r="F47" s="4">
        <v>374.1</v>
      </c>
      <c r="G47" s="4">
        <v>66.7772</v>
      </c>
      <c r="H47" s="4">
        <v>6400.929</v>
      </c>
      <c r="I47" s="4">
        <v>1754.0758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SUM(T47,Q47,N47,K47,H47,E47)</f>
        <v>490485</v>
      </c>
      <c r="V47" s="4">
        <v>980970</v>
      </c>
      <c r="W47" s="23">
        <f>IF(U47&gt;V47,"Supera","")</f>
      </c>
    </row>
    <row r="48">
      <c r="A48" s="3" t="s">
        <v>111</v>
      </c>
      <c r="B48" s="3" t="s">
        <v>112</v>
      </c>
      <c r="C48" s="4">
        <v>24.2342</v>
      </c>
      <c r="D48" s="4">
        <v>1280.2102</v>
      </c>
      <c r="E48" s="4">
        <v>122770.764</v>
      </c>
      <c r="F48" s="4">
        <v>0.1295</v>
      </c>
      <c r="G48" s="4">
        <v>11.0983</v>
      </c>
      <c r="H48" s="4">
        <v>1064.8</v>
      </c>
      <c r="I48" s="4">
        <v>8.4174</v>
      </c>
      <c r="J48" s="4">
        <v>362.9061</v>
      </c>
      <c r="K48" s="4">
        <v>15757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0.0644</v>
      </c>
      <c r="S48" s="4">
        <v>12.0634</v>
      </c>
      <c r="T48" s="4">
        <v>2138</v>
      </c>
      <c r="U48" s="4">
        <f>SUM(T48,Q48,N48,K48,H48,E48)</f>
        <v>675476</v>
      </c>
      <c r="V48" s="4">
        <v>1350952</v>
      </c>
      <c r="W48" s="23">
        <f>IF(U48&gt;V48,"Supera","")</f>
      </c>
    </row>
    <row r="49">
      <c r="A49" s="3" t="s">
        <v>113</v>
      </c>
      <c r="B49" s="3" t="s">
        <v>114</v>
      </c>
      <c r="C49" s="4">
        <v>408.5037</v>
      </c>
      <c r="D49" s="4">
        <v>12.3348</v>
      </c>
      <c r="E49" s="4">
        <v>1182.12</v>
      </c>
      <c r="F49" s="4">
        <v>203.4836</v>
      </c>
      <c r="G49" s="4">
        <v>55.4612</v>
      </c>
      <c r="H49" s="4">
        <v>5313.897</v>
      </c>
      <c r="I49" s="4">
        <v>0</v>
      </c>
      <c r="J49" s="4">
        <v>1054.5387</v>
      </c>
      <c r="K49" s="4">
        <v>45854</v>
      </c>
      <c r="L49" s="4">
        <v>253.5099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10.5056</v>
      </c>
      <c r="S49" s="4">
        <v>22.1162</v>
      </c>
      <c r="T49" s="4">
        <v>3886</v>
      </c>
      <c r="U49" s="4">
        <f>SUM(T49,Q49,N49,K49,H49,E49)</f>
        <v>792784</v>
      </c>
      <c r="V49" s="4">
        <v>1585568</v>
      </c>
      <c r="W49" s="23">
        <f>IF(U49&gt;V49,"Supera","")</f>
      </c>
    </row>
    <row r="50">
      <c r="A50" s="3" t="s">
        <v>115</v>
      </c>
      <c r="B50" s="3" t="s">
        <v>116</v>
      </c>
      <c r="C50" s="4">
        <v>0</v>
      </c>
      <c r="D50" s="4">
        <v>0</v>
      </c>
      <c r="E50" s="4">
        <v>0</v>
      </c>
      <c r="F50" s="4">
        <v>133.3531</v>
      </c>
      <c r="G50" s="4">
        <v>57.2678</v>
      </c>
      <c r="H50" s="4">
        <v>5489.707</v>
      </c>
      <c r="I50" s="4">
        <v>37.7518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f>SUM(T50,Q50,N50,K50,H50,E50)</f>
        <v>307295</v>
      </c>
      <c r="V50" s="4">
        <v>614590</v>
      </c>
      <c r="W50" s="23">
        <f>IF(U50&gt;V50,"Supera","")</f>
      </c>
    </row>
    <row r="51">
      <c r="A51" s="3" t="s">
        <v>117</v>
      </c>
      <c r="B51" s="3" t="s">
        <v>118</v>
      </c>
      <c r="C51" s="4">
        <v>0</v>
      </c>
      <c r="D51" s="4">
        <v>165.9195</v>
      </c>
      <c r="E51" s="4">
        <v>15905.4545</v>
      </c>
      <c r="F51" s="4">
        <v>405.8106</v>
      </c>
      <c r="G51" s="4">
        <v>489.1934</v>
      </c>
      <c r="H51" s="4">
        <v>46898.4529</v>
      </c>
      <c r="I51" s="4">
        <v>1601.8879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f>SUM(T51,Q51,N51,K51,H51,E51)</f>
        <v>502809</v>
      </c>
      <c r="V51" s="4">
        <v>1005618</v>
      </c>
      <c r="W51" s="23">
        <f>IF(U51&gt;V51,"Supera","")</f>
      </c>
    </row>
    <row r="52">
      <c r="A52" s="3" t="s">
        <v>119</v>
      </c>
      <c r="B52" s="3" t="s">
        <v>120</v>
      </c>
      <c r="C52" s="4">
        <v>71.687</v>
      </c>
      <c r="D52" s="4">
        <v>0</v>
      </c>
      <c r="E52" s="4">
        <v>0</v>
      </c>
      <c r="F52" s="4">
        <v>12.686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f>SUM(T52,Q52,N52,K52,H52,E52)</f>
        <v>527682</v>
      </c>
      <c r="V52" s="4">
        <v>1055364</v>
      </c>
      <c r="W52" s="23">
        <f>IF(U52&gt;V52,"Supera","")</f>
      </c>
    </row>
    <row r="53">
      <c r="A53" s="3" t="s">
        <v>121</v>
      </c>
      <c r="B53" s="3" t="s">
        <v>122</v>
      </c>
      <c r="C53" s="4">
        <v>0</v>
      </c>
      <c r="D53" s="4">
        <v>0</v>
      </c>
      <c r="E53" s="4">
        <v>0</v>
      </c>
      <c r="F53" s="4">
        <v>19.4163</v>
      </c>
      <c r="G53" s="4">
        <v>0</v>
      </c>
      <c r="H53" s="4">
        <v>0</v>
      </c>
      <c r="I53" s="4">
        <v>122.6812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f>SUM(T53,Q53,N53,K53,H53,E53)</f>
        <v>441326</v>
      </c>
      <c r="V53" s="4">
        <v>882652</v>
      </c>
      <c r="W53" s="23">
        <f>IF(U53&gt;V53,"Supera","")</f>
      </c>
    </row>
    <row r="54">
      <c r="A54" s="3" t="s">
        <v>123</v>
      </c>
      <c r="B54" s="3" t="s">
        <v>124</v>
      </c>
      <c r="C54" s="4">
        <v>2765.6933</v>
      </c>
      <c r="D54" s="4">
        <v>4756.5476</v>
      </c>
      <c r="E54" s="4">
        <v>456147.81</v>
      </c>
      <c r="F54" s="4">
        <v>1203.5436</v>
      </c>
      <c r="G54" s="4">
        <v>4412.808</v>
      </c>
      <c r="H54" s="4">
        <v>423277.373</v>
      </c>
      <c r="I54" s="4">
        <v>597.9722</v>
      </c>
      <c r="J54" s="4">
        <v>990.2008</v>
      </c>
      <c r="K54" s="4">
        <v>43051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1.1911</v>
      </c>
      <c r="S54" s="4">
        <v>24.1268</v>
      </c>
      <c r="T54" s="4">
        <v>4276</v>
      </c>
      <c r="U54" s="4">
        <f>SUM(T54,Q54,N54,K54,H54,E54)</f>
        <v>547460</v>
      </c>
      <c r="V54" s="4">
        <v>1094920</v>
      </c>
      <c r="W54" s="23">
        <f>IF(U54&gt;V54,"Supera","")</f>
      </c>
    </row>
    <row r="55">
      <c r="A55" s="3" t="s">
        <v>125</v>
      </c>
      <c r="B55" s="3" t="s">
        <v>126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f>SUM(T55,Q55,N55,K55,H55,E55)</f>
        <v>320606</v>
      </c>
      <c r="V55" s="4">
        <v>641212</v>
      </c>
      <c r="W55" s="23">
        <f>IF(U55&gt;V55,"Supera","")</f>
      </c>
    </row>
    <row r="56">
      <c r="A56" s="3" t="s">
        <v>127</v>
      </c>
      <c r="B56" s="3" t="s">
        <v>128</v>
      </c>
      <c r="C56" s="4">
        <v>125.065</v>
      </c>
      <c r="D56" s="4">
        <v>170.22</v>
      </c>
      <c r="E56" s="4">
        <v>16313.256</v>
      </c>
      <c r="F56" s="4">
        <v>101.7492</v>
      </c>
      <c r="G56" s="4">
        <v>14.085</v>
      </c>
      <c r="H56" s="4">
        <v>1350.343</v>
      </c>
      <c r="I56" s="4">
        <v>83.5983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508.858</v>
      </c>
      <c r="P56" s="4">
        <v>1402.3656</v>
      </c>
      <c r="Q56" s="4">
        <v>51852</v>
      </c>
      <c r="R56" s="4">
        <v>0</v>
      </c>
      <c r="S56" s="4">
        <v>0</v>
      </c>
      <c r="T56" s="4">
        <v>0</v>
      </c>
      <c r="U56" s="4">
        <f>SUM(T56,Q56,N56,K56,H56,E56)</f>
        <v>226041</v>
      </c>
      <c r="V56" s="4">
        <v>452082</v>
      </c>
      <c r="W56" s="23">
        <f>IF(U56&gt;V56,"Supera","")</f>
      </c>
    </row>
    <row r="57">
      <c r="A57" s="3" t="s">
        <v>129</v>
      </c>
      <c r="B57" s="3" t="s">
        <v>130</v>
      </c>
      <c r="C57" s="4">
        <v>0</v>
      </c>
      <c r="D57" s="4">
        <v>0</v>
      </c>
      <c r="E57" s="4">
        <v>0</v>
      </c>
      <c r="F57" s="4">
        <v>13.8203</v>
      </c>
      <c r="G57" s="4">
        <v>0</v>
      </c>
      <c r="H57" s="4">
        <v>0</v>
      </c>
      <c r="I57" s="4">
        <v>0</v>
      </c>
      <c r="J57" s="4">
        <v>2066.8556</v>
      </c>
      <c r="K57" s="4">
        <v>89760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f>SUM(T57,Q57,N57,K57,H57,E57)</f>
        <v>484018</v>
      </c>
      <c r="V57" s="4">
        <v>968036</v>
      </c>
      <c r="W57" s="23">
        <f>IF(U57&gt;V57,"Supera","")</f>
      </c>
    </row>
    <row r="58">
      <c r="A58" s="3" t="s">
        <v>131</v>
      </c>
      <c r="B58" s="3" t="s">
        <v>132</v>
      </c>
      <c r="C58" s="4">
        <v>0</v>
      </c>
      <c r="D58" s="4">
        <v>0</v>
      </c>
      <c r="E58" s="4">
        <v>0</v>
      </c>
      <c r="F58" s="4">
        <v>137.2418</v>
      </c>
      <c r="G58" s="4">
        <v>77.8313</v>
      </c>
      <c r="H58" s="4">
        <v>7467.876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f>SUM(T58,Q58,N58,K58,H58,E58)</f>
        <v>191329</v>
      </c>
      <c r="V58" s="4">
        <v>382658</v>
      </c>
      <c r="W58" s="23">
        <f>IF(U58&gt;V58,"Supera","")</f>
      </c>
    </row>
    <row r="59">
      <c r="A59" s="3" t="s">
        <v>133</v>
      </c>
      <c r="B59" s="3" t="s">
        <v>134</v>
      </c>
      <c r="C59" s="4">
        <v>0</v>
      </c>
      <c r="D59" s="4">
        <v>0</v>
      </c>
      <c r="E59" s="4">
        <v>0</v>
      </c>
      <c r="F59" s="4">
        <v>141.2974</v>
      </c>
      <c r="G59" s="4">
        <v>107.82</v>
      </c>
      <c r="H59" s="4">
        <v>10335.613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69.6259</v>
      </c>
      <c r="S59" s="4">
        <v>94.4964</v>
      </c>
      <c r="T59" s="4">
        <v>17003</v>
      </c>
      <c r="U59" s="4">
        <f>SUM(T59,Q59,N59,K59,H59,E59)</f>
        <v>304638</v>
      </c>
      <c r="V59" s="4">
        <v>609276</v>
      </c>
      <c r="W59" s="23">
        <f>IF(U59&gt;V59,"Supera","")</f>
      </c>
    </row>
    <row r="60">
      <c r="A60" s="3" t="s">
        <v>135</v>
      </c>
      <c r="B60" s="3" t="s">
        <v>136</v>
      </c>
      <c r="C60" s="4">
        <v>94.9579</v>
      </c>
      <c r="D60" s="4">
        <v>1866.9949</v>
      </c>
      <c r="E60" s="4">
        <v>179141.952</v>
      </c>
      <c r="F60" s="4">
        <v>642.2169</v>
      </c>
      <c r="G60" s="4">
        <v>0</v>
      </c>
      <c r="H60" s="4">
        <v>0</v>
      </c>
      <c r="I60" s="4">
        <v>75.4837</v>
      </c>
      <c r="J60" s="4">
        <v>882.2144</v>
      </c>
      <c r="K60" s="4">
        <v>38354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32.3991</v>
      </c>
      <c r="S60" s="4">
        <v>73.3504</v>
      </c>
      <c r="T60" s="4">
        <v>13312</v>
      </c>
      <c r="U60" s="4">
        <f>SUM(T60,Q60,N60,K60,H60,E60)</f>
        <v>286219</v>
      </c>
      <c r="V60" s="4">
        <v>572438</v>
      </c>
      <c r="W60" s="23">
        <f>IF(U60&gt;V60,"Supera","")</f>
      </c>
    </row>
    <row r="61">
      <c r="A61" s="3" t="s">
        <v>137</v>
      </c>
      <c r="B61" s="3" t="s">
        <v>138</v>
      </c>
      <c r="C61" s="4">
        <v>0</v>
      </c>
      <c r="D61" s="4">
        <v>0</v>
      </c>
      <c r="E61" s="4">
        <v>0</v>
      </c>
      <c r="F61" s="4">
        <v>144.6442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f>SUM(T61,Q61,N61,K61,H61,E61)</f>
        <v>114581</v>
      </c>
      <c r="V61" s="4">
        <v>229162</v>
      </c>
      <c r="W61" s="23">
        <f>IF(U61&gt;V61,"Supera","")</f>
      </c>
    </row>
    <row r="62">
      <c r="A62" s="3" t="s">
        <v>139</v>
      </c>
      <c r="B62" s="3" t="s">
        <v>140</v>
      </c>
      <c r="C62" s="4">
        <v>5.1869</v>
      </c>
      <c r="D62" s="4">
        <v>0</v>
      </c>
      <c r="E62" s="4">
        <v>0</v>
      </c>
      <c r="F62" s="4">
        <v>1.0717</v>
      </c>
      <c r="G62" s="4">
        <v>0</v>
      </c>
      <c r="H62" s="4">
        <v>0</v>
      </c>
      <c r="I62" s="4">
        <v>6.3316</v>
      </c>
      <c r="J62" s="4">
        <v>431.2651</v>
      </c>
      <c r="K62" s="4">
        <v>18768</v>
      </c>
      <c r="L62" s="4">
        <v>539.6074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313.272</v>
      </c>
      <c r="S62" s="4">
        <v>188.993</v>
      </c>
      <c r="T62" s="4">
        <v>33226</v>
      </c>
      <c r="U62" s="4">
        <f>SUM(T62,Q62,N62,K62,H62,E62)</f>
        <v>32498</v>
      </c>
      <c r="V62" s="4">
        <v>64996</v>
      </c>
      <c r="W62" s="23">
        <f>IF(U62&gt;V62,"Supera","")</f>
      </c>
    </row>
    <row r="63">
      <c r="A63" s="3" t="s">
        <v>141</v>
      </c>
      <c r="B63" s="3" t="s">
        <v>142</v>
      </c>
      <c r="C63" s="4">
        <v>21.9275</v>
      </c>
      <c r="D63" s="4">
        <v>0</v>
      </c>
      <c r="E63" s="4">
        <v>0</v>
      </c>
      <c r="F63" s="4">
        <v>3.8505</v>
      </c>
      <c r="G63" s="4">
        <v>0</v>
      </c>
      <c r="H63" s="4">
        <v>0</v>
      </c>
      <c r="I63" s="4">
        <v>1178.3051</v>
      </c>
      <c r="J63" s="4">
        <v>432.2704</v>
      </c>
      <c r="K63" s="4">
        <v>18812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f>SUM(T63,Q63,N63,K63,H63,E63)</f>
        <v>163023</v>
      </c>
      <c r="V63" s="4">
        <v>326046</v>
      </c>
      <c r="W63" s="23">
        <f>IF(U63&gt;V63,"Supera","")</f>
      </c>
    </row>
    <row r="64">
      <c r="A64" s="3" t="s">
        <v>143</v>
      </c>
      <c r="B64" s="3" t="s">
        <v>144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f>SUM(T64,Q64,N64,K64,H64,E64)</f>
        <v>105350</v>
      </c>
      <c r="V64" s="4">
        <v>210700</v>
      </c>
      <c r="W64" s="23">
        <f>IF(U64&gt;V64,"Supera","")</f>
      </c>
    </row>
    <row r="65">
      <c r="A65" s="3" t="s">
        <v>145</v>
      </c>
      <c r="B65" s="3" t="s">
        <v>146</v>
      </c>
      <c r="C65" s="4">
        <v>0.4864</v>
      </c>
      <c r="D65" s="4">
        <v>13.5924</v>
      </c>
      <c r="E65" s="4">
        <v>1302.702</v>
      </c>
      <c r="F65" s="4">
        <v>0</v>
      </c>
      <c r="G65" s="4">
        <v>0</v>
      </c>
      <c r="H65" s="4">
        <v>0</v>
      </c>
      <c r="I65" s="4">
        <v>5.3447</v>
      </c>
      <c r="J65" s="4">
        <v>0</v>
      </c>
      <c r="K65" s="4">
        <v>0</v>
      </c>
      <c r="L65" s="4">
        <v>23.0208</v>
      </c>
      <c r="M65" s="4">
        <v>2649.9181</v>
      </c>
      <c r="N65" s="4">
        <v>98014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f>SUM(T65,Q65,N65,K65,H65,E65)</f>
        <v>72420</v>
      </c>
      <c r="V65" s="4">
        <v>144840</v>
      </c>
      <c r="W65" s="23">
        <f>IF(U65&gt;V65,"Supera","")</f>
      </c>
    </row>
    <row r="66">
      <c r="A66" s="3" t="s">
        <v>147</v>
      </c>
      <c r="B66" s="3" t="s">
        <v>148</v>
      </c>
      <c r="C66" s="4">
        <v>0</v>
      </c>
      <c r="D66" s="4">
        <v>0</v>
      </c>
      <c r="E66" s="4">
        <v>0</v>
      </c>
      <c r="F66" s="4">
        <v>460.2518</v>
      </c>
      <c r="G66" s="4">
        <v>202.5979</v>
      </c>
      <c r="H66" s="4">
        <v>19427.524</v>
      </c>
      <c r="I66" s="4">
        <v>0</v>
      </c>
      <c r="J66" s="4">
        <v>0</v>
      </c>
      <c r="K66" s="4">
        <v>0</v>
      </c>
      <c r="L66" s="4">
        <v>2445.8235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f>SUM(T66,Q66,N66,K66,H66,E66)</f>
        <v>150866</v>
      </c>
      <c r="V66" s="4">
        <v>301732</v>
      </c>
      <c r="W66" s="23">
        <f>IF(U66&gt;V66,"Supera","")</f>
      </c>
    </row>
    <row r="67">
      <c r="A67" s="3" t="s">
        <v>149</v>
      </c>
      <c r="B67" s="3" t="s">
        <v>150</v>
      </c>
      <c r="C67" s="4">
        <v>0</v>
      </c>
      <c r="D67" s="4">
        <v>0</v>
      </c>
      <c r="E67" s="4">
        <v>0</v>
      </c>
      <c r="F67" s="4">
        <v>19.1049</v>
      </c>
      <c r="G67" s="4">
        <v>49.8842</v>
      </c>
      <c r="H67" s="4">
        <v>4785.9993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f>SUM(T67,Q67,N67,K67,H67,E67)</f>
        <v>275721</v>
      </c>
      <c r="V67" s="4">
        <v>551442</v>
      </c>
      <c r="W67" s="23">
        <f>IF(U67&gt;V67,"Supera","")</f>
      </c>
    </row>
    <row r="68">
      <c r="A68" s="3" t="s">
        <v>151</v>
      </c>
      <c r="B68" s="3" t="s">
        <v>152</v>
      </c>
      <c r="C68" s="4">
        <v>0</v>
      </c>
      <c r="D68" s="4">
        <v>0</v>
      </c>
      <c r="E68" s="4">
        <v>0</v>
      </c>
      <c r="F68" s="4">
        <v>14.6367</v>
      </c>
      <c r="G68" s="4">
        <v>97.3875</v>
      </c>
      <c r="H68" s="4">
        <v>9343.62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f>SUM(T68,Q68,N68,K68,H68,E68)</f>
        <v>6421</v>
      </c>
      <c r="V68" s="4">
        <v>12842</v>
      </c>
      <c r="W68" s="23">
        <f>IF(U68&gt;V68,"Supera","")</f>
      </c>
    </row>
    <row r="69">
      <c r="A69" s="3" t="s">
        <v>153</v>
      </c>
      <c r="B69" s="3" t="s">
        <v>154</v>
      </c>
      <c r="C69" s="4">
        <v>0</v>
      </c>
      <c r="D69" s="4">
        <v>0</v>
      </c>
      <c r="E69" s="4">
        <v>0</v>
      </c>
      <c r="F69" s="4">
        <v>35.1553</v>
      </c>
      <c r="G69" s="4">
        <v>107.799</v>
      </c>
      <c r="H69" s="4">
        <v>10330.084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f>SUM(T69,Q69,N69,K69,H69,E69)</f>
        <v>43248</v>
      </c>
      <c r="V69" s="4">
        <v>86496</v>
      </c>
      <c r="W69" s="23">
        <f>IF(U69&gt;V69,"Supera","")</f>
      </c>
    </row>
    <row r="70">
      <c r="A70" s="3" t="s">
        <v>155</v>
      </c>
      <c r="B70" s="3" t="s">
        <v>156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0.3526</v>
      </c>
      <c r="S70" s="4">
        <v>0</v>
      </c>
      <c r="T70" s="4">
        <v>0</v>
      </c>
      <c r="U70" s="4">
        <f>SUM(T70,Q70,N70,K70,H70,E70)</f>
        <v>34524</v>
      </c>
      <c r="V70" s="4">
        <v>69048</v>
      </c>
      <c r="W70" s="23">
        <f>IF(U70&gt;V70,"Supera","")</f>
      </c>
    </row>
    <row r="71">
      <c r="A71" s="3" t="s">
        <v>157</v>
      </c>
      <c r="B71" s="3" t="s">
        <v>158</v>
      </c>
      <c r="C71" s="4">
        <v>220.7935</v>
      </c>
      <c r="D71" s="4">
        <v>0</v>
      </c>
      <c r="E71" s="4">
        <v>0</v>
      </c>
      <c r="F71" s="4">
        <v>37.8791</v>
      </c>
      <c r="G71" s="4">
        <v>14.7052</v>
      </c>
      <c r="H71" s="4">
        <v>1410.86</v>
      </c>
      <c r="I71" s="4">
        <v>846.6151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f>SUM(T71,Q71,N71,K71,H71,E71)</f>
        <v>402284</v>
      </c>
      <c r="V71" s="4">
        <v>804568</v>
      </c>
      <c r="W71" s="23">
        <f>IF(U71&gt;V71,"Supera","")</f>
      </c>
    </row>
    <row r="72">
      <c r="A72" s="3" t="s">
        <v>159</v>
      </c>
      <c r="B72" s="3" t="s">
        <v>160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f>SUM(T72,Q72,N72,K72,H72,E72)</f>
        <v>273097</v>
      </c>
      <c r="V72" s="4">
        <v>546194</v>
      </c>
      <c r="W72" s="23">
        <f>IF(U72&gt;V72,"Supera","")</f>
      </c>
    </row>
    <row r="73">
      <c r="A73" s="3" t="s">
        <v>161</v>
      </c>
      <c r="B73" s="3" t="s">
        <v>162</v>
      </c>
      <c r="C73" s="4">
        <v>0</v>
      </c>
      <c r="D73" s="4">
        <v>0</v>
      </c>
      <c r="E73" s="4">
        <v>0</v>
      </c>
      <c r="F73" s="4">
        <v>26.6252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f>SUM(T73,Q73,N73,K73,H73,E73)</f>
        <v>217221</v>
      </c>
      <c r="V73" s="4">
        <v>434442</v>
      </c>
      <c r="W73" s="23">
        <f>IF(U73&gt;V73,"Supera","")</f>
      </c>
    </row>
    <row r="74">
      <c r="A74" s="3" t="s">
        <v>163</v>
      </c>
      <c r="B74" s="3" t="s">
        <v>164</v>
      </c>
      <c r="C74" s="4">
        <v>1031.7703</v>
      </c>
      <c r="D74" s="4">
        <v>500.0494</v>
      </c>
      <c r="E74" s="4">
        <v>47948.868</v>
      </c>
      <c r="F74" s="4">
        <v>12.5375</v>
      </c>
      <c r="G74" s="4">
        <v>0</v>
      </c>
      <c r="H74" s="4">
        <v>0</v>
      </c>
      <c r="I74" s="4">
        <v>179.7451</v>
      </c>
      <c r="J74" s="4">
        <v>483.5397</v>
      </c>
      <c r="K74" s="4">
        <v>21021</v>
      </c>
      <c r="L74" s="4">
        <v>0</v>
      </c>
      <c r="M74" s="4">
        <v>2649.9181</v>
      </c>
      <c r="N74" s="4">
        <v>98014</v>
      </c>
      <c r="O74" s="4">
        <v>0</v>
      </c>
      <c r="P74" s="4">
        <v>0</v>
      </c>
      <c r="Q74" s="4">
        <v>0</v>
      </c>
      <c r="R74" s="4">
        <v>0.3847</v>
      </c>
      <c r="S74" s="4">
        <v>23.1215</v>
      </c>
      <c r="T74" s="4">
        <v>4081</v>
      </c>
      <c r="U74" s="4">
        <f>SUM(T74,Q74,N74,K74,H74,E74)</f>
        <v>403479</v>
      </c>
      <c r="V74" s="4">
        <v>806958</v>
      </c>
      <c r="W74" s="23">
        <f>IF(U74&gt;V74,"Supera","")</f>
      </c>
    </row>
    <row r="75">
      <c r="A75" s="3" t="s">
        <v>165</v>
      </c>
      <c r="B75" s="3" t="s">
        <v>166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f>SUM(T75,Q75,N75,K75,H75,E75)</f>
        <v>83334</v>
      </c>
      <c r="V75" s="4">
        <v>166668</v>
      </c>
      <c r="W75" s="23">
        <f>IF(U75&gt;V75,"Supera","")</f>
      </c>
    </row>
    <row r="76">
      <c r="A76" s="3" t="s">
        <v>167</v>
      </c>
      <c r="B76" s="3" t="s">
        <v>168</v>
      </c>
      <c r="C76" s="4">
        <v>7.407</v>
      </c>
      <c r="D76" s="4">
        <v>9.8678</v>
      </c>
      <c r="E76" s="4">
        <v>945.696</v>
      </c>
      <c r="F76" s="4">
        <v>4.3205</v>
      </c>
      <c r="G76" s="4">
        <v>349.568</v>
      </c>
      <c r="H76" s="4">
        <v>33520.62</v>
      </c>
      <c r="I76" s="4">
        <v>26.6746</v>
      </c>
      <c r="J76" s="4">
        <v>588.0888</v>
      </c>
      <c r="K76" s="4">
        <v>25554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12.0634</v>
      </c>
      <c r="T76" s="4">
        <v>2138</v>
      </c>
      <c r="U76" s="4">
        <f>SUM(T76,Q76,N76,K76,H76,E76)</f>
        <v>193785</v>
      </c>
      <c r="V76" s="4">
        <v>387570</v>
      </c>
      <c r="W76" s="23">
        <f>IF(U76&gt;V76,"Supera","")</f>
      </c>
    </row>
    <row r="77">
      <c r="A77" s="3" t="s">
        <v>169</v>
      </c>
      <c r="B77" s="3" t="s">
        <v>170</v>
      </c>
      <c r="C77" s="4">
        <v>333.1747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250.7435</v>
      </c>
      <c r="J77" s="4">
        <v>432.2704</v>
      </c>
      <c r="K77" s="4">
        <v>18812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2.0865</v>
      </c>
      <c r="S77" s="4">
        <v>0</v>
      </c>
      <c r="T77" s="4">
        <v>0</v>
      </c>
      <c r="U77" s="4">
        <f>SUM(T77,Q77,N77,K77,H77,E77)</f>
        <v>92208</v>
      </c>
      <c r="V77" s="4">
        <v>184416</v>
      </c>
      <c r="W77" s="23">
        <f>IF(U77&gt;V77,"Supera","")</f>
      </c>
    </row>
    <row r="78">
      <c r="A78" s="3" t="s">
        <v>171</v>
      </c>
      <c r="B78" s="3" t="s">
        <v>172</v>
      </c>
      <c r="C78" s="4">
        <v>0</v>
      </c>
      <c r="D78" s="4">
        <v>0</v>
      </c>
      <c r="E78" s="4">
        <v>0</v>
      </c>
      <c r="F78" s="4">
        <v>186.6397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253.5099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1.1541</v>
      </c>
      <c r="S78" s="4">
        <v>0</v>
      </c>
      <c r="T78" s="4">
        <v>0</v>
      </c>
      <c r="U78" s="4">
        <f>SUM(T78,Q78,N78,K78,H78,E78)</f>
        <v>309647</v>
      </c>
      <c r="V78" s="4">
        <v>619294</v>
      </c>
      <c r="W78" s="23">
        <f>IF(U78&gt;V78,"Supera","")</f>
      </c>
    </row>
    <row r="79">
      <c r="A79" s="3" t="s">
        <v>173</v>
      </c>
      <c r="B79" s="3" t="s">
        <v>174</v>
      </c>
      <c r="C79" s="4">
        <v>1.7626</v>
      </c>
      <c r="D79" s="4">
        <v>137.661</v>
      </c>
      <c r="E79" s="4">
        <v>13189.768</v>
      </c>
      <c r="F79" s="4">
        <v>0.2808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92.3641</v>
      </c>
      <c r="M79" s="4">
        <v>2649.9181</v>
      </c>
      <c r="N79" s="4">
        <v>98014</v>
      </c>
      <c r="O79" s="4">
        <v>0</v>
      </c>
      <c r="P79" s="4">
        <v>0</v>
      </c>
      <c r="Q79" s="4">
        <v>0</v>
      </c>
      <c r="R79" s="4">
        <v>1.2264</v>
      </c>
      <c r="S79" s="4">
        <v>12.0634</v>
      </c>
      <c r="T79" s="4">
        <v>2138</v>
      </c>
      <c r="U79" s="4">
        <f>SUM(T79,Q79,N79,K79,H79,E79)</f>
        <v>186827</v>
      </c>
      <c r="V79" s="4">
        <v>373654</v>
      </c>
      <c r="W79" s="23">
        <f>IF(U79&gt;V79,"Supera","")</f>
      </c>
    </row>
    <row r="80">
      <c r="A80" s="3" t="s">
        <v>175</v>
      </c>
      <c r="B80" s="3" t="s">
        <v>176</v>
      </c>
      <c r="C80" s="4">
        <v>208.7656</v>
      </c>
      <c r="D80" s="4">
        <v>172.5814</v>
      </c>
      <c r="E80" s="4">
        <v>16549.75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f>SUM(T80,Q80,N80,K80,H80,E80)</f>
        <v>18676</v>
      </c>
      <c r="V80" s="4">
        <v>37352</v>
      </c>
      <c r="W80" s="23">
        <f>IF(U80&gt;V80,"Supera","")</f>
      </c>
    </row>
    <row r="81">
      <c r="A81" s="3" t="s">
        <v>177</v>
      </c>
      <c r="B81" s="3" t="s">
        <v>178</v>
      </c>
      <c r="C81" s="4">
        <v>3.4404</v>
      </c>
      <c r="D81" s="4">
        <v>0</v>
      </c>
      <c r="E81" s="4">
        <v>0</v>
      </c>
      <c r="F81" s="4">
        <v>76.2683</v>
      </c>
      <c r="G81" s="4">
        <v>376.4552</v>
      </c>
      <c r="H81" s="4">
        <v>36105.791</v>
      </c>
      <c r="I81" s="4">
        <v>0</v>
      </c>
      <c r="J81" s="4">
        <v>0</v>
      </c>
      <c r="K81" s="4">
        <v>0</v>
      </c>
      <c r="L81" s="4">
        <v>3992.1498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f>SUM(T81,Q81,N81,K81,H81,E81)</f>
        <v>205100</v>
      </c>
      <c r="V81" s="4">
        <v>410200</v>
      </c>
      <c r="W81" s="23">
        <f>IF(U81&gt;V81,"Supera","")</f>
      </c>
    </row>
    <row r="82">
      <c r="A82" s="3" t="s">
        <v>179</v>
      </c>
      <c r="B82" s="3" t="s">
        <v>180</v>
      </c>
      <c r="C82" s="4">
        <v>3.5187</v>
      </c>
      <c r="D82" s="4">
        <v>29.1441</v>
      </c>
      <c r="E82" s="4">
        <v>2791.298</v>
      </c>
      <c r="F82" s="4">
        <v>11.2379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719.9816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19.5786</v>
      </c>
      <c r="S82" s="4">
        <v>0</v>
      </c>
      <c r="T82" s="4">
        <v>0</v>
      </c>
      <c r="U82" s="4">
        <f>SUM(T82,Q82,N82,K82,H82,E82)</f>
        <v>152814</v>
      </c>
      <c r="V82" s="4">
        <v>305628</v>
      </c>
      <c r="W82" s="23">
        <f>IF(U82&gt;V82,"Supera","")</f>
      </c>
    </row>
    <row r="83">
      <c r="A83" s="3" t="s">
        <v>181</v>
      </c>
      <c r="B83" s="3" t="s">
        <v>182</v>
      </c>
      <c r="C83" s="4">
        <v>0</v>
      </c>
      <c r="D83" s="4">
        <v>0</v>
      </c>
      <c r="E83" s="4">
        <v>0</v>
      </c>
      <c r="F83" s="4">
        <v>4.4098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f>SUM(T83,Q83,N83,K83,H83,E83)</f>
        <v>58107</v>
      </c>
      <c r="V83" s="4">
        <v>116214</v>
      </c>
      <c r="W83" s="23">
        <f>IF(U83&gt;V83,"Supera","")</f>
      </c>
    </row>
    <row r="84">
      <c r="A84" s="3" t="s">
        <v>183</v>
      </c>
      <c r="B84" s="3" t="s">
        <v>184</v>
      </c>
      <c r="C84" s="4">
        <v>0</v>
      </c>
      <c r="D84" s="4">
        <v>0</v>
      </c>
      <c r="E84" s="4">
        <v>0</v>
      </c>
      <c r="F84" s="4">
        <v>282.1744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f>SUM(T84,Q84,N84,K84,H84,E84)</f>
        <v>139468</v>
      </c>
      <c r="V84" s="4">
        <v>278936</v>
      </c>
      <c r="W84" s="23">
        <f>IF(U84&gt;V84,"Supera","")</f>
      </c>
    </row>
    <row r="85">
      <c r="A85" s="3" t="s">
        <v>185</v>
      </c>
      <c r="B85" s="3" t="s">
        <v>186</v>
      </c>
      <c r="C85" s="4">
        <v>200.7881</v>
      </c>
      <c r="D85" s="4">
        <v>0</v>
      </c>
      <c r="E85" s="4">
        <v>0</v>
      </c>
      <c r="F85" s="4">
        <v>173.0855</v>
      </c>
      <c r="G85" s="4">
        <v>156.6422</v>
      </c>
      <c r="H85" s="4">
        <v>15021.335</v>
      </c>
      <c r="I85" s="4">
        <v>827.6172</v>
      </c>
      <c r="J85" s="4">
        <v>0</v>
      </c>
      <c r="K85" s="4">
        <v>0</v>
      </c>
      <c r="L85" s="4">
        <v>2858.0023</v>
      </c>
      <c r="M85" s="4">
        <v>12262.4054</v>
      </c>
      <c r="N85" s="4">
        <v>453668</v>
      </c>
      <c r="O85" s="4">
        <v>266.707</v>
      </c>
      <c r="P85" s="4">
        <v>0</v>
      </c>
      <c r="Q85" s="4">
        <v>0</v>
      </c>
      <c r="R85" s="4">
        <v>11.829</v>
      </c>
      <c r="S85" s="4">
        <v>0</v>
      </c>
      <c r="T85" s="4">
        <v>0</v>
      </c>
      <c r="U85" s="4">
        <f>SUM(T85,Q85,N85,K85,H85,E85)</f>
        <v>1340193</v>
      </c>
      <c r="V85" s="4">
        <v>2680386</v>
      </c>
      <c r="W85" s="23">
        <f>IF(U85&gt;V85,"Supera","")</f>
      </c>
    </row>
    <row r="86">
      <c r="A86" s="3" t="s">
        <v>187</v>
      </c>
      <c r="B86" s="3" t="s">
        <v>188</v>
      </c>
      <c r="C86" s="4">
        <v>388.4228</v>
      </c>
      <c r="D86" s="4">
        <v>4097.1413</v>
      </c>
      <c r="E86" s="4">
        <v>392941.344</v>
      </c>
      <c r="F86" s="4">
        <v>107.1978</v>
      </c>
      <c r="G86" s="4">
        <v>31.7265</v>
      </c>
      <c r="H86" s="4">
        <v>3043.44</v>
      </c>
      <c r="I86" s="4">
        <v>277.3843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5.8126</v>
      </c>
      <c r="S86" s="4">
        <v>60.317</v>
      </c>
      <c r="T86" s="4">
        <v>10690</v>
      </c>
      <c r="U86" s="4">
        <f>SUM(T86,Q86,N86,K86,H86,E86)</f>
        <v>275940</v>
      </c>
      <c r="V86" s="4">
        <v>551880</v>
      </c>
      <c r="W86" s="23">
        <f>IF(U86&gt;V86,"Supera","")</f>
      </c>
    </row>
    <row r="87">
      <c r="A87" s="3" t="s">
        <v>189</v>
      </c>
      <c r="B87" s="3" t="s">
        <v>190</v>
      </c>
      <c r="C87" s="4">
        <v>0</v>
      </c>
      <c r="D87" s="4">
        <v>0</v>
      </c>
      <c r="E87" s="4">
        <v>0</v>
      </c>
      <c r="F87" s="4">
        <v>33.3196</v>
      </c>
      <c r="G87" s="4">
        <v>102.4436</v>
      </c>
      <c r="H87" s="4">
        <v>9817.149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f>SUM(T87,Q87,N87,K87,H87,E87)</f>
        <v>195100</v>
      </c>
      <c r="V87" s="4">
        <v>390200</v>
      </c>
      <c r="W87" s="23">
        <f>IF(U87&gt;V87,"Supera","")</f>
      </c>
    </row>
    <row r="88">
      <c r="A88" s="3" t="s">
        <v>191</v>
      </c>
      <c r="B88" s="3" t="s">
        <v>192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f>SUM(T88,Q88,N88,K88,H88,E88)</f>
        <v>11598</v>
      </c>
      <c r="V88" s="4">
        <v>23196</v>
      </c>
      <c r="W88" s="23">
        <f>IF(U88&gt;V88,"Supera","")</f>
      </c>
    </row>
    <row r="89">
      <c r="A89" s="3" t="s">
        <v>193</v>
      </c>
      <c r="B89" s="3" t="s">
        <v>194</v>
      </c>
      <c r="C89" s="4">
        <v>235.2346</v>
      </c>
      <c r="D89" s="4">
        <v>0</v>
      </c>
      <c r="E89" s="4">
        <v>0</v>
      </c>
      <c r="F89" s="4">
        <v>35.6817</v>
      </c>
      <c r="G89" s="4">
        <v>67.9569</v>
      </c>
      <c r="H89" s="4">
        <v>6507.2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6.844</v>
      </c>
      <c r="S89" s="4">
        <v>0</v>
      </c>
      <c r="T89" s="4">
        <v>0</v>
      </c>
      <c r="U89" s="4">
        <f>SUM(T89,Q89,N89,K89,H89,E89)</f>
        <v>97313</v>
      </c>
      <c r="V89" s="4">
        <v>194626</v>
      </c>
      <c r="W89" s="23">
        <f>IF(U89&gt;V89,"Supera","")</f>
      </c>
    </row>
    <row r="90">
      <c r="A90" s="3" t="s">
        <v>195</v>
      </c>
      <c r="B90" s="3" t="s">
        <v>196</v>
      </c>
      <c r="C90" s="4">
        <v>51.2747</v>
      </c>
      <c r="D90" s="4">
        <v>0</v>
      </c>
      <c r="E90" s="4">
        <v>0</v>
      </c>
      <c r="F90" s="4">
        <v>5.2229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392.4771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2.1012</v>
      </c>
      <c r="S90" s="4">
        <v>12.0634</v>
      </c>
      <c r="T90" s="4">
        <v>2138</v>
      </c>
      <c r="U90" s="4">
        <f>SUM(T90,Q90,N90,K90,H90,E90)</f>
        <v>129271</v>
      </c>
      <c r="V90" s="4">
        <v>258542</v>
      </c>
      <c r="W90" s="23">
        <f>IF(U90&gt;V90,"Supera","")</f>
      </c>
    </row>
    <row r="91">
      <c r="A91" s="3" t="s">
        <v>197</v>
      </c>
      <c r="B91" s="3" t="s">
        <v>198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437.8844</v>
      </c>
      <c r="J91" s="4">
        <v>728.828</v>
      </c>
      <c r="K91" s="4">
        <v>31686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f>SUM(T91,Q91,N91,K91,H91,E91)</f>
        <v>70775</v>
      </c>
      <c r="V91" s="4">
        <v>141550</v>
      </c>
      <c r="W91" s="23">
        <f>IF(U91&gt;V91,"Supera","")</f>
      </c>
    </row>
    <row r="92">
      <c r="A92" s="3" t="s">
        <v>199</v>
      </c>
      <c r="B92" s="3" t="s">
        <v>200</v>
      </c>
      <c r="C92" s="4">
        <v>19.284</v>
      </c>
      <c r="D92" s="4">
        <v>193.6511</v>
      </c>
      <c r="E92" s="4">
        <v>18547.963</v>
      </c>
      <c r="F92" s="4">
        <v>499.5662</v>
      </c>
      <c r="G92" s="4">
        <v>573.2267</v>
      </c>
      <c r="H92" s="4">
        <v>54996.92</v>
      </c>
      <c r="I92" s="4">
        <v>545.7533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f>SUM(T92,Q92,N92,K92,H92,E92)</f>
        <v>100320</v>
      </c>
      <c r="V92" s="4">
        <v>200640</v>
      </c>
      <c r="W92" s="23">
        <f>IF(U92&gt;V92,"Supera","")</f>
      </c>
    </row>
    <row r="93">
      <c r="A93" s="3" t="s">
        <v>201</v>
      </c>
      <c r="B93" s="3" t="s">
        <v>202</v>
      </c>
      <c r="C93" s="4">
        <v>58.768</v>
      </c>
      <c r="D93" s="4">
        <v>0</v>
      </c>
      <c r="E93" s="4">
        <v>0</v>
      </c>
      <c r="F93" s="4">
        <v>278.1947</v>
      </c>
      <c r="G93" s="4">
        <v>40.8164</v>
      </c>
      <c r="H93" s="4">
        <v>3910.696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f>SUM(T93,Q93,N93,K93,H93,E93)</f>
        <v>411867</v>
      </c>
      <c r="V93" s="4">
        <v>823734</v>
      </c>
      <c r="W93" s="23">
        <f>IF(U93&gt;V93,"Supera","")</f>
      </c>
    </row>
    <row r="94">
      <c r="A94" s="3" t="s">
        <v>203</v>
      </c>
      <c r="B94" s="3" t="s">
        <v>204</v>
      </c>
      <c r="C94" s="4">
        <v>0</v>
      </c>
      <c r="D94" s="4">
        <v>0</v>
      </c>
      <c r="E94" s="4">
        <v>0</v>
      </c>
      <c r="F94" s="4">
        <v>25.5624</v>
      </c>
      <c r="G94" s="4">
        <v>477.5784</v>
      </c>
      <c r="H94" s="4">
        <v>45789.346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f>SUM(T94,Q94,N94,K94,H94,E94)</f>
        <v>107154</v>
      </c>
      <c r="V94" s="4">
        <v>214308</v>
      </c>
      <c r="W94" s="23">
        <f>IF(U94&gt;V94,"Supera","")</f>
      </c>
    </row>
    <row r="95">
      <c r="A95" s="3" t="s">
        <v>205</v>
      </c>
      <c r="B95" s="3" t="s">
        <v>206</v>
      </c>
      <c r="C95" s="4">
        <v>206.1802</v>
      </c>
      <c r="D95" s="4">
        <v>23.3064</v>
      </c>
      <c r="E95" s="4">
        <v>2234.211</v>
      </c>
      <c r="F95" s="4">
        <v>797.982</v>
      </c>
      <c r="G95" s="4">
        <v>1052.4568</v>
      </c>
      <c r="H95" s="4">
        <v>100868.609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f>SUM(T95,Q95,N95,K95,H95,E95)</f>
        <v>239618</v>
      </c>
      <c r="V95" s="4">
        <v>479236</v>
      </c>
      <c r="W95" s="23">
        <f>IF(U95&gt;V95,"Supera","")</f>
      </c>
    </row>
    <row r="96">
      <c r="A96" s="3" t="s">
        <v>207</v>
      </c>
      <c r="B96" s="3" t="s">
        <v>208</v>
      </c>
      <c r="C96" s="4">
        <v>55.5013</v>
      </c>
      <c r="D96" s="4">
        <v>0</v>
      </c>
      <c r="E96" s="4">
        <v>0</v>
      </c>
      <c r="F96" s="4">
        <v>153.1538</v>
      </c>
      <c r="G96" s="4">
        <v>122.9438</v>
      </c>
      <c r="H96" s="4">
        <v>11786.752</v>
      </c>
      <c r="I96" s="4">
        <v>0</v>
      </c>
      <c r="J96" s="4">
        <v>0</v>
      </c>
      <c r="K96" s="4">
        <v>0</v>
      </c>
      <c r="L96" s="4">
        <v>92.3641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7.8487</v>
      </c>
      <c r="S96" s="4">
        <v>0</v>
      </c>
      <c r="T96" s="4">
        <v>0</v>
      </c>
      <c r="U96" s="4">
        <f>SUM(T96,Q96,N96,K96,H96,E96)</f>
        <v>401878</v>
      </c>
      <c r="V96" s="4">
        <v>803756</v>
      </c>
      <c r="W96" s="23">
        <f>IF(U96&gt;V96,"Supera","")</f>
      </c>
    </row>
    <row r="97">
      <c r="A97" s="3" t="s">
        <v>209</v>
      </c>
      <c r="B97" s="3" t="s">
        <v>210</v>
      </c>
      <c r="C97" s="4">
        <v>233.2385</v>
      </c>
      <c r="D97" s="4">
        <v>157.5294</v>
      </c>
      <c r="E97" s="4">
        <v>15090.01</v>
      </c>
      <c r="F97" s="4">
        <v>4.8349</v>
      </c>
      <c r="G97" s="4">
        <v>3.6872</v>
      </c>
      <c r="H97" s="4">
        <v>353.36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27.9202</v>
      </c>
      <c r="S97" s="4">
        <v>35.1849</v>
      </c>
      <c r="T97" s="4">
        <v>6219</v>
      </c>
      <c r="U97" s="4">
        <f>SUM(T97,Q97,N97,K97,H97,E97)</f>
        <v>118631</v>
      </c>
      <c r="V97" s="4">
        <v>237262</v>
      </c>
      <c r="W97" s="23">
        <f>IF(U97&gt;V97,"Supera","")</f>
      </c>
    </row>
    <row r="98">
      <c r="A98" s="3" t="s">
        <v>211</v>
      </c>
      <c r="B98" s="3" t="s">
        <v>212</v>
      </c>
      <c r="C98" s="4">
        <v>0</v>
      </c>
      <c r="D98" s="4">
        <v>0</v>
      </c>
      <c r="E98" s="4">
        <v>0</v>
      </c>
      <c r="F98" s="4">
        <v>4.4709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f>SUM(T98,Q98,N98,K98,H98,E98)</f>
        <v>117642</v>
      </c>
      <c r="V98" s="4">
        <v>235284</v>
      </c>
      <c r="W98" s="23">
        <f>IF(U98&gt;V98,"Supera","")</f>
      </c>
    </row>
    <row r="99">
      <c r="A99" s="3" t="s">
        <v>213</v>
      </c>
      <c r="B99" s="3" t="s">
        <v>214</v>
      </c>
      <c r="C99" s="4">
        <v>8.4705</v>
      </c>
      <c r="D99" s="4">
        <v>10.998</v>
      </c>
      <c r="E99" s="4">
        <v>1053.32</v>
      </c>
      <c r="F99" s="4">
        <v>396.0868</v>
      </c>
      <c r="G99" s="4">
        <v>499.4592</v>
      </c>
      <c r="H99" s="4">
        <v>47872.929</v>
      </c>
      <c r="I99" s="4">
        <v>292.1197</v>
      </c>
      <c r="J99" s="4">
        <v>554.9146</v>
      </c>
      <c r="K99" s="4">
        <v>24127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f>SUM(T99,Q99,N99,K99,H99,E99)</f>
        <v>327327</v>
      </c>
      <c r="V99" s="4">
        <v>654654</v>
      </c>
      <c r="W99" s="23">
        <f>IF(U99&gt;V99,"Supera","")</f>
      </c>
    </row>
    <row r="100">
      <c r="A100" s="3" t="s">
        <v>215</v>
      </c>
      <c r="B100" s="3" t="s">
        <v>216</v>
      </c>
      <c r="C100" s="4">
        <v>0</v>
      </c>
      <c r="D100" s="4">
        <v>0</v>
      </c>
      <c r="E100" s="4">
        <v>0</v>
      </c>
      <c r="F100" s="4">
        <v>60.8415</v>
      </c>
      <c r="G100" s="4">
        <v>63.7003</v>
      </c>
      <c r="H100" s="4">
        <v>6106.003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f>SUM(T100,Q100,N100,K100,H100,E100)</f>
        <v>152966</v>
      </c>
      <c r="V100" s="4">
        <v>305932</v>
      </c>
      <c r="W100" s="23">
        <f>IF(U100&gt;V100,"Supera","")</f>
      </c>
    </row>
    <row r="101">
      <c r="A101" s="3" t="s">
        <v>217</v>
      </c>
      <c r="B101" s="3" t="s">
        <v>218</v>
      </c>
      <c r="C101" s="4">
        <v>524.1983</v>
      </c>
      <c r="D101" s="4">
        <v>687.0474</v>
      </c>
      <c r="E101" s="4">
        <v>65844.084</v>
      </c>
      <c r="F101" s="4">
        <v>137.4018</v>
      </c>
      <c r="G101" s="4">
        <v>0</v>
      </c>
      <c r="H101" s="4">
        <v>0</v>
      </c>
      <c r="I101" s="4">
        <v>508.5944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f>SUM(T101,Q101,N101,K101,H101,E101)</f>
        <v>354591</v>
      </c>
      <c r="V101" s="4">
        <v>709182</v>
      </c>
      <c r="W101" s="23">
        <f>IF(U101&gt;V101,"Supera","")</f>
      </c>
    </row>
    <row r="102">
      <c r="A102" s="3" t="s">
        <v>219</v>
      </c>
      <c r="B102" s="3" t="s">
        <v>220</v>
      </c>
      <c r="C102" s="4">
        <v>2678.2608</v>
      </c>
      <c r="D102" s="4">
        <v>7402.7049</v>
      </c>
      <c r="E102" s="4">
        <v>709450.468</v>
      </c>
      <c r="F102" s="4">
        <v>0</v>
      </c>
      <c r="G102" s="4">
        <v>10382.8883</v>
      </c>
      <c r="H102" s="4">
        <v>995253.127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49.8361</v>
      </c>
      <c r="S102" s="4">
        <v>157.829</v>
      </c>
      <c r="T102" s="4">
        <v>28793</v>
      </c>
      <c r="U102" s="4">
        <f>SUM(T102,Q102,N102,K102,H102,E102)</f>
        <v>245876</v>
      </c>
      <c r="V102" s="4">
        <v>491752</v>
      </c>
      <c r="W102" s="23">
        <f>IF(U102&gt;V102,"Supera","")</f>
      </c>
    </row>
    <row r="103">
      <c r="A103" s="3" t="s">
        <v>221</v>
      </c>
      <c r="B103" s="3" t="s">
        <v>222</v>
      </c>
      <c r="C103" s="4">
        <v>0</v>
      </c>
      <c r="D103" s="4">
        <v>0</v>
      </c>
      <c r="E103" s="4">
        <v>0</v>
      </c>
      <c r="F103" s="4">
        <v>146.1714</v>
      </c>
      <c r="G103" s="4">
        <v>58.9565</v>
      </c>
      <c r="H103" s="4">
        <v>5655.416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f>SUM(T103,Q103,N103,K103,H103,E103)</f>
        <v>220320</v>
      </c>
      <c r="V103" s="4">
        <v>440640</v>
      </c>
      <c r="W103" s="23">
        <f>IF(U103&gt;V103,"Supera","")</f>
      </c>
    </row>
    <row r="104">
      <c r="A104" s="3" t="s">
        <v>223</v>
      </c>
      <c r="B104" s="3" t="s">
        <v>224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f>SUM(T104,Q104,N104,K104,H104,E104)</f>
        <v>53662</v>
      </c>
      <c r="V104" s="4">
        <v>107324</v>
      </c>
      <c r="W104" s="23">
        <f>IF(U104&gt;V104,"Supera","")</f>
      </c>
    </row>
    <row r="105">
      <c r="A105" s="3" t="s">
        <v>225</v>
      </c>
      <c r="B105" s="3" t="s">
        <v>226</v>
      </c>
      <c r="C105" s="4">
        <v>0</v>
      </c>
      <c r="D105" s="4">
        <v>0</v>
      </c>
      <c r="E105" s="4">
        <v>0</v>
      </c>
      <c r="F105" s="4">
        <v>5.2026</v>
      </c>
      <c r="G105" s="4">
        <v>144.4563</v>
      </c>
      <c r="H105" s="4">
        <v>13848.518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f>SUM(T105,Q105,N105,K105,H105,E105)</f>
        <v>49415</v>
      </c>
      <c r="V105" s="4">
        <v>98830</v>
      </c>
      <c r="W105" s="23">
        <f>IF(U105&gt;V105,"Supera","")</f>
      </c>
    </row>
    <row r="106">
      <c r="A106" s="3" t="s">
        <v>227</v>
      </c>
      <c r="B106" s="3" t="s">
        <v>228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569.1829</v>
      </c>
      <c r="J106" s="4">
        <v>483.5397</v>
      </c>
      <c r="K106" s="4">
        <v>21021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f>SUM(T106,Q106,N106,K106,H106,E106)</f>
        <v>14114</v>
      </c>
      <c r="V106" s="4">
        <v>28228</v>
      </c>
      <c r="W106" s="23">
        <f>IF(U106&gt;V106,"Supera","")</f>
      </c>
    </row>
    <row r="107">
      <c r="A107" s="3" t="s">
        <v>229</v>
      </c>
      <c r="B107" s="3" t="s">
        <v>230</v>
      </c>
      <c r="C107" s="4">
        <v>200.2302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f>SUM(T107,Q107,N107,K107,H107,E107)</f>
        <v>162604</v>
      </c>
      <c r="V107" s="4">
        <v>325208</v>
      </c>
      <c r="W107" s="23">
        <f>IF(U107&gt;V107,"Supera","")</f>
      </c>
    </row>
    <row r="108">
      <c r="A108" s="3" t="s">
        <v>231</v>
      </c>
      <c r="B108" s="3" t="s">
        <v>232</v>
      </c>
      <c r="C108" s="4">
        <v>276.5834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f>SUM(T108,Q108,N108,K108,H108,E108)</f>
        <v>49329</v>
      </c>
      <c r="V108" s="4">
        <v>98658</v>
      </c>
      <c r="W108" s="23">
        <f>IF(U108&gt;V108,"Supera","")</f>
      </c>
    </row>
    <row r="109">
      <c r="A109" s="3" t="s">
        <v>233</v>
      </c>
      <c r="B109" s="3" t="s">
        <v>234</v>
      </c>
      <c r="C109" s="4">
        <v>59.3658</v>
      </c>
      <c r="D109" s="4">
        <v>0</v>
      </c>
      <c r="E109" s="4">
        <v>0</v>
      </c>
      <c r="F109" s="4">
        <v>456.044</v>
      </c>
      <c r="G109" s="4">
        <v>431.1322</v>
      </c>
      <c r="H109" s="4">
        <v>41345.965</v>
      </c>
      <c r="I109" s="4">
        <v>62.2196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f>SUM(T109,Q109,N109,K109,H109,E109)</f>
        <v>91974</v>
      </c>
      <c r="V109" s="4">
        <v>183948</v>
      </c>
      <c r="W109" s="23">
        <f>IF(U109&gt;V109,"Supera","")</f>
      </c>
    </row>
    <row r="110">
      <c r="A110" s="3" t="s">
        <v>235</v>
      </c>
      <c r="B110" s="3" t="s">
        <v>236</v>
      </c>
      <c r="C110" s="4">
        <v>143.5803</v>
      </c>
      <c r="D110" s="4">
        <v>0</v>
      </c>
      <c r="E110" s="4">
        <v>0</v>
      </c>
      <c r="F110" s="4">
        <v>58.8274</v>
      </c>
      <c r="G110" s="4">
        <v>986.8539</v>
      </c>
      <c r="H110" s="4">
        <v>94563.07</v>
      </c>
      <c r="I110" s="4">
        <v>842.3717</v>
      </c>
      <c r="J110" s="4">
        <v>458.4077</v>
      </c>
      <c r="K110" s="4">
        <v>19915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f>SUM(T110,Q110,N110,K110,H110,E110)</f>
        <v>513596</v>
      </c>
      <c r="V110" s="4">
        <v>1027192</v>
      </c>
      <c r="W110" s="23">
        <f>IF(U110&gt;V110,"Supera","")</f>
      </c>
    </row>
    <row r="111">
      <c r="A111" s="3" t="s">
        <v>237</v>
      </c>
      <c r="B111" s="3" t="s">
        <v>238</v>
      </c>
      <c r="C111" s="4">
        <v>163.8513</v>
      </c>
      <c r="D111" s="4">
        <v>119.0423</v>
      </c>
      <c r="E111" s="4">
        <v>11415.714</v>
      </c>
      <c r="F111" s="4">
        <v>57.292</v>
      </c>
      <c r="G111" s="4">
        <v>450.997</v>
      </c>
      <c r="H111" s="4">
        <v>43231.362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f>SUM(T111,Q111,N111,K111,H111,E111)</f>
        <v>72805</v>
      </c>
      <c r="V111" s="4">
        <v>145610</v>
      </c>
      <c r="W111" s="23">
        <f>IF(U111&gt;V111,"Supera","")</f>
      </c>
    </row>
    <row r="112">
      <c r="A112" s="3" t="s">
        <v>239</v>
      </c>
      <c r="B112" s="3" t="s">
        <v>240</v>
      </c>
      <c r="C112" s="4">
        <v>0</v>
      </c>
      <c r="D112" s="4">
        <v>0</v>
      </c>
      <c r="E112" s="4">
        <v>0</v>
      </c>
      <c r="F112" s="4">
        <v>31.0802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f>SUM(T112,Q112,N112,K112,H112,E112)</f>
        <v>44994</v>
      </c>
      <c r="V112" s="4">
        <v>89988</v>
      </c>
      <c r="W112" s="23">
        <f>IF(U112&gt;V112,"Supera","")</f>
      </c>
    </row>
    <row r="113">
      <c r="A113" s="3" t="s">
        <v>241</v>
      </c>
      <c r="B113" s="3" t="s">
        <v>242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f>SUM(T113,Q113,N113,K113,H113,E113)</f>
        <v>6378</v>
      </c>
      <c r="V113" s="4">
        <v>12756</v>
      </c>
      <c r="W113" s="23">
        <f>IF(U113&gt;V113,"Supera","")</f>
      </c>
    </row>
    <row r="114">
      <c r="A114" s="3" t="s">
        <v>243</v>
      </c>
      <c r="B114" s="3" t="s">
        <v>244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f>SUM(T114,Q114,N114,K114,H114,E114)</f>
        <v>199889</v>
      </c>
      <c r="V114" s="4">
        <v>399778</v>
      </c>
      <c r="W114" s="23">
        <f>IF(U114&gt;V114,"Supera","")</f>
      </c>
    </row>
    <row r="115">
      <c r="A115" s="3" t="s">
        <v>245</v>
      </c>
      <c r="B115" s="3" t="s">
        <v>246</v>
      </c>
      <c r="C115" s="4">
        <v>0</v>
      </c>
      <c r="D115" s="4">
        <v>0</v>
      </c>
      <c r="E115" s="4">
        <v>0</v>
      </c>
      <c r="F115" s="4">
        <v>57.3108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f>SUM(T115,Q115,N115,K115,H115,E115)</f>
        <v>10134</v>
      </c>
      <c r="V115" s="4">
        <v>20268</v>
      </c>
      <c r="W115" s="23">
        <f>IF(U115&gt;V115,"Supera","")</f>
      </c>
    </row>
    <row r="116">
      <c r="A116" s="3" t="s">
        <v>247</v>
      </c>
      <c r="B116" s="3" t="s">
        <v>248</v>
      </c>
      <c r="C116" s="4">
        <v>27.5751</v>
      </c>
      <c r="D116" s="4">
        <v>104.345</v>
      </c>
      <c r="E116" s="4">
        <v>10006.578</v>
      </c>
      <c r="F116" s="4">
        <v>42.628</v>
      </c>
      <c r="G116" s="4">
        <v>105.3521</v>
      </c>
      <c r="H116" s="4">
        <v>10097.074</v>
      </c>
      <c r="I116" s="4">
        <v>28.5488</v>
      </c>
      <c r="J116" s="4">
        <v>615.2314</v>
      </c>
      <c r="K116" s="4">
        <v>26738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3.7596</v>
      </c>
      <c r="S116" s="4">
        <v>0</v>
      </c>
      <c r="T116" s="4">
        <v>0</v>
      </c>
      <c r="U116" s="4">
        <f>SUM(T116,Q116,N116,K116,H116,E116)</f>
        <v>372526</v>
      </c>
      <c r="V116" s="4">
        <v>745052</v>
      </c>
      <c r="W116" s="23">
        <f>IF(U116&gt;V116,"Supera","")</f>
      </c>
    </row>
    <row r="117">
      <c r="A117" s="3" t="s">
        <v>249</v>
      </c>
      <c r="B117" s="3" t="s">
        <v>250</v>
      </c>
      <c r="C117" s="4">
        <v>45.6152</v>
      </c>
      <c r="D117" s="4">
        <v>0</v>
      </c>
      <c r="E117" s="4">
        <v>0</v>
      </c>
      <c r="F117" s="4">
        <v>135.2561</v>
      </c>
      <c r="G117" s="4">
        <v>0</v>
      </c>
      <c r="H117" s="4">
        <v>0</v>
      </c>
      <c r="I117" s="4">
        <v>64.5472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6.1728</v>
      </c>
      <c r="S117" s="4">
        <v>0</v>
      </c>
      <c r="T117" s="4">
        <v>0</v>
      </c>
      <c r="U117" s="4">
        <f>SUM(T117,Q117,N117,K117,H117,E117)</f>
        <v>108224</v>
      </c>
      <c r="V117" s="4">
        <v>216448</v>
      </c>
      <c r="W117" s="23">
        <f>IF(U117&gt;V117,"Supera","")</f>
      </c>
    </row>
    <row r="118">
      <c r="A118" s="3" t="s">
        <v>251</v>
      </c>
      <c r="B118" s="3" t="s">
        <v>252</v>
      </c>
      <c r="C118" s="4">
        <v>0</v>
      </c>
      <c r="D118" s="4">
        <v>0</v>
      </c>
      <c r="E118" s="4">
        <v>0</v>
      </c>
      <c r="F118" s="4">
        <v>3.0029</v>
      </c>
      <c r="G118" s="4">
        <v>108.8452</v>
      </c>
      <c r="H118" s="4">
        <v>10434.824</v>
      </c>
      <c r="I118" s="4">
        <v>0</v>
      </c>
      <c r="J118" s="4">
        <v>0</v>
      </c>
      <c r="K118" s="4">
        <v>0</v>
      </c>
      <c r="L118" s="4">
        <v>1449.2238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5.8741</v>
      </c>
      <c r="S118" s="4">
        <v>0</v>
      </c>
      <c r="T118" s="4">
        <v>0</v>
      </c>
      <c r="U118" s="4">
        <f>SUM(T118,Q118,N118,K118,H118,E118)</f>
        <v>42013</v>
      </c>
      <c r="V118" s="4">
        <v>84026</v>
      </c>
      <c r="W118" s="23">
        <f>IF(U118&gt;V118,"Supera","")</f>
      </c>
    </row>
    <row r="119">
      <c r="A119" s="3" t="s">
        <v>253</v>
      </c>
      <c r="B119" s="3" t="s">
        <v>254</v>
      </c>
      <c r="C119" s="4">
        <v>23.3273</v>
      </c>
      <c r="D119" s="4">
        <v>0</v>
      </c>
      <c r="E119" s="4">
        <v>0</v>
      </c>
      <c r="F119" s="4">
        <v>3.098</v>
      </c>
      <c r="G119" s="4">
        <v>0</v>
      </c>
      <c r="H119" s="4">
        <v>0</v>
      </c>
      <c r="I119" s="4">
        <v>6.1133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31.8282</v>
      </c>
      <c r="S119" s="4">
        <v>0</v>
      </c>
      <c r="T119" s="4">
        <v>0</v>
      </c>
      <c r="U119" s="4">
        <f>SUM(T119,Q119,N119,K119,H119,E119)</f>
        <v>62660</v>
      </c>
      <c r="V119" s="4">
        <v>125320</v>
      </c>
      <c r="W119" s="23">
        <f>IF(U119&gt;V119,"Supera","")</f>
      </c>
    </row>
    <row r="120">
      <c r="A120" s="3" t="s">
        <v>255</v>
      </c>
      <c r="B120" s="3" t="s">
        <v>256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f>SUM(T120,Q120,N120,K120,H120,E120)</f>
        <v>20522</v>
      </c>
      <c r="V120" s="4">
        <v>41044</v>
      </c>
      <c r="W120" s="23">
        <f>IF(U120&gt;V120,"Supera","")</f>
      </c>
    </row>
    <row r="121">
      <c r="A121" s="3" t="s">
        <v>257</v>
      </c>
      <c r="B121" s="3" t="s">
        <v>258</v>
      </c>
      <c r="C121" s="4">
        <v>0</v>
      </c>
      <c r="D121" s="4">
        <v>0</v>
      </c>
      <c r="E121" s="4">
        <v>0</v>
      </c>
      <c r="F121" s="4">
        <v>9.721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f>SUM(T121,Q121,N121,K121,H121,E121)</f>
        <v>34157</v>
      </c>
      <c r="V121" s="4">
        <v>68314</v>
      </c>
      <c r="W121" s="23">
        <f>IF(U121&gt;V121,"Supera","")</f>
      </c>
    </row>
    <row r="122">
      <c r="A122" s="3" t="s">
        <v>259</v>
      </c>
      <c r="B122" s="3" t="s">
        <v>260</v>
      </c>
      <c r="C122" s="4">
        <v>42.7181</v>
      </c>
      <c r="D122" s="4">
        <v>0</v>
      </c>
      <c r="E122" s="4">
        <v>0</v>
      </c>
      <c r="F122" s="4">
        <v>58.3435</v>
      </c>
      <c r="G122" s="4">
        <v>200.186</v>
      </c>
      <c r="H122" s="4">
        <v>19192.738</v>
      </c>
      <c r="I122" s="4">
        <v>4.7213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f>SUM(T122,Q122,N122,K122,H122,E122)</f>
        <v>185806</v>
      </c>
      <c r="V122" s="4">
        <v>371612</v>
      </c>
      <c r="W122" s="23">
        <f>IF(U122&gt;V122,"Supera","")</f>
      </c>
    </row>
    <row r="123">
      <c r="A123" s="3" t="s">
        <v>261</v>
      </c>
      <c r="B123" s="3" t="s">
        <v>262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f>SUM(T123,Q123,N123,K123,H123,E123)</f>
        <v>16331</v>
      </c>
      <c r="V123" s="4">
        <v>32662</v>
      </c>
      <c r="W123" s="23">
        <f>IF(U123&gt;V123,"Supera","")</f>
      </c>
    </row>
    <row r="124">
      <c r="A124" s="3" t="s">
        <v>263</v>
      </c>
      <c r="B124" s="3" t="s">
        <v>264</v>
      </c>
      <c r="C124" s="4">
        <v>0</v>
      </c>
      <c r="D124" s="4">
        <v>0</v>
      </c>
      <c r="E124" s="4">
        <v>0</v>
      </c>
      <c r="F124" s="4">
        <v>17.3893</v>
      </c>
      <c r="G124" s="4">
        <v>4.9961</v>
      </c>
      <c r="H124" s="4">
        <v>478.625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f>SUM(T124,Q124,N124,K124,H124,E124)</f>
        <v>49149</v>
      </c>
      <c r="V124" s="4">
        <v>98298</v>
      </c>
      <c r="W124" s="23">
        <f>IF(U124&gt;V124,"Supera","")</f>
      </c>
    </row>
    <row r="125">
      <c r="A125" s="3" t="s">
        <v>265</v>
      </c>
      <c r="B125" s="3" t="s">
        <v>266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f>SUM(T125,Q125,N125,K125,H125,E125)</f>
        <v>24202</v>
      </c>
      <c r="V125" s="4">
        <v>48404</v>
      </c>
      <c r="W125" s="23">
        <f>IF(U125&gt;V125,"Supera","")</f>
      </c>
    </row>
    <row r="126">
      <c r="A126" s="3" t="s">
        <v>267</v>
      </c>
      <c r="B126" s="3" t="s">
        <v>268</v>
      </c>
      <c r="C126" s="4">
        <v>0</v>
      </c>
      <c r="D126" s="4">
        <v>0</v>
      </c>
      <c r="E126" s="4">
        <v>0</v>
      </c>
      <c r="F126" s="4">
        <v>7.7218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f>SUM(T126,Q126,N126,K126,H126,E126)</f>
        <v>183101</v>
      </c>
      <c r="V126" s="4">
        <v>366202</v>
      </c>
      <c r="W126" s="23">
        <f>IF(U126&gt;V126,"Supera","")</f>
      </c>
    </row>
    <row r="127">
      <c r="A127" s="3" t="s">
        <v>269</v>
      </c>
      <c r="B127" s="3" t="s">
        <v>270</v>
      </c>
      <c r="C127" s="4">
        <v>0</v>
      </c>
      <c r="D127" s="4">
        <v>0</v>
      </c>
      <c r="E127" s="4">
        <v>0</v>
      </c>
      <c r="F127" s="4">
        <v>13.3882</v>
      </c>
      <c r="G127" s="4">
        <v>1.4113</v>
      </c>
      <c r="H127" s="4">
        <v>135.29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f>SUM(T127,Q127,N127,K127,H127,E127)</f>
        <v>108179</v>
      </c>
      <c r="V127" s="4">
        <v>216358</v>
      </c>
      <c r="W127" s="23">
        <f>IF(U127&gt;V127,"Supera","")</f>
      </c>
    </row>
    <row r="128">
      <c r="A128" s="3" t="s">
        <v>271</v>
      </c>
      <c r="B128" s="3" t="s">
        <v>272</v>
      </c>
      <c r="C128" s="4">
        <v>1512.6103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575.4038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8.7303</v>
      </c>
      <c r="S128" s="4">
        <v>0</v>
      </c>
      <c r="T128" s="4">
        <v>0</v>
      </c>
      <c r="U128" s="4">
        <f>SUM(T128,Q128,N128,K128,H128,E128)</f>
        <v>517630</v>
      </c>
      <c r="V128" s="4">
        <v>1035260</v>
      </c>
      <c r="W128" s="23">
        <f>IF(U128&gt;V128,"Supera","")</f>
      </c>
    </row>
    <row r="129">
      <c r="A129" s="3" t="s">
        <v>273</v>
      </c>
      <c r="B129" s="3" t="s">
        <v>274</v>
      </c>
      <c r="C129" s="4">
        <v>0.9873</v>
      </c>
      <c r="D129" s="4">
        <v>9.1219</v>
      </c>
      <c r="E129" s="4">
        <v>874.848</v>
      </c>
      <c r="F129" s="4">
        <v>217.9141</v>
      </c>
      <c r="G129" s="4">
        <v>227.3042</v>
      </c>
      <c r="H129" s="4">
        <v>21791.635</v>
      </c>
      <c r="I129" s="4">
        <v>47.9078</v>
      </c>
      <c r="J129" s="4">
        <v>860.5197</v>
      </c>
      <c r="K129" s="4">
        <v>37426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0.5131</v>
      </c>
      <c r="S129" s="4">
        <v>0</v>
      </c>
      <c r="T129" s="4">
        <v>0</v>
      </c>
      <c r="U129" s="4">
        <f>SUM(T129,Q129,N129,K129,H129,E129)</f>
        <v>137042</v>
      </c>
      <c r="V129" s="4">
        <v>274084</v>
      </c>
      <c r="W129" s="23">
        <f>IF(U129&gt;V129,"Supera","")</f>
      </c>
    </row>
    <row r="130">
      <c r="A130" s="3" t="s">
        <v>275</v>
      </c>
      <c r="B130" s="3" t="s">
        <v>276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f>SUM(T130,Q130,N130,K130,H130,E130)</f>
        <v>30366</v>
      </c>
      <c r="V130" s="4">
        <v>60732</v>
      </c>
      <c r="W130" s="23">
        <f>IF(U130&gt;V130,"Supera","")</f>
      </c>
    </row>
    <row r="131">
      <c r="A131" s="3" t="s">
        <v>277</v>
      </c>
      <c r="B131" s="3" t="s">
        <v>278</v>
      </c>
      <c r="C131" s="4">
        <v>23.2107</v>
      </c>
      <c r="D131" s="4">
        <v>0</v>
      </c>
      <c r="E131" s="4">
        <v>0</v>
      </c>
      <c r="F131" s="4">
        <v>15.9331</v>
      </c>
      <c r="G131" s="4">
        <v>2.7987</v>
      </c>
      <c r="H131" s="4">
        <v>268.227</v>
      </c>
      <c r="I131" s="4">
        <v>24.5276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f>SUM(T131,Q131,N131,K131,H131,E131)</f>
        <v>17159</v>
      </c>
      <c r="V131" s="4">
        <v>34318</v>
      </c>
      <c r="W131" s="23">
        <f>IF(U131&gt;V131,"Supera","")</f>
      </c>
    </row>
    <row r="132">
      <c r="A132" s="3" t="s">
        <v>279</v>
      </c>
      <c r="B132" s="3" t="s">
        <v>280</v>
      </c>
      <c r="C132" s="4">
        <v>0</v>
      </c>
      <c r="D132" s="4">
        <v>0</v>
      </c>
      <c r="E132" s="4">
        <v>0</v>
      </c>
      <c r="F132" s="4">
        <v>56.7892</v>
      </c>
      <c r="G132" s="4">
        <v>74.6711</v>
      </c>
      <c r="H132" s="4">
        <v>7161.766</v>
      </c>
      <c r="I132" s="4">
        <v>0</v>
      </c>
      <c r="J132" s="4">
        <v>419.2018</v>
      </c>
      <c r="K132" s="4">
        <v>18218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f>SUM(T132,Q132,N132,K132,H132,E132)</f>
        <v>24783</v>
      </c>
      <c r="V132" s="4">
        <v>49566</v>
      </c>
      <c r="W132" s="23">
        <f>IF(U132&gt;V132,"Supera","")</f>
      </c>
    </row>
    <row r="133">
      <c r="A133" s="3" t="s">
        <v>281</v>
      </c>
      <c r="B133" s="3" t="s">
        <v>282</v>
      </c>
      <c r="C133" s="4">
        <v>0</v>
      </c>
      <c r="D133" s="4">
        <v>0</v>
      </c>
      <c r="E133" s="4">
        <v>0</v>
      </c>
      <c r="F133" s="4">
        <v>1.2439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f>SUM(T133,Q133,N133,K133,H133,E133)</f>
        <v>16620</v>
      </c>
      <c r="V133" s="4">
        <v>33240</v>
      </c>
      <c r="W133" s="23">
        <f>IF(U133&gt;V133,"Supera","")</f>
      </c>
    </row>
    <row r="134">
      <c r="A134" s="3" t="s">
        <v>283</v>
      </c>
      <c r="B134" s="3" t="s">
        <v>284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f>SUM(T134,Q134,N134,K134,H134,E134)</f>
        <v>40134</v>
      </c>
      <c r="V134" s="4">
        <v>80268</v>
      </c>
      <c r="W134" s="23">
        <f>IF(U134&gt;V134,"Supera","")</f>
      </c>
    </row>
    <row r="135">
      <c r="A135" s="3" t="s">
        <v>285</v>
      </c>
      <c r="B135" s="3" t="s">
        <v>286</v>
      </c>
      <c r="C135" s="4">
        <v>46.5434</v>
      </c>
      <c r="D135" s="4">
        <v>0</v>
      </c>
      <c r="E135" s="4">
        <v>0</v>
      </c>
      <c r="F135" s="4">
        <v>12.6411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f>SUM(T135,Q135,N135,K135,H135,E135)</f>
        <v>127741</v>
      </c>
      <c r="V135" s="4">
        <v>255482</v>
      </c>
      <c r="W135" s="23">
        <f>IF(U135&gt;V135,"Supera","")</f>
      </c>
    </row>
    <row r="136">
      <c r="A136" s="3" t="s">
        <v>287</v>
      </c>
      <c r="B136" s="3" t="s">
        <v>288</v>
      </c>
      <c r="C136" s="4">
        <v>0.1552</v>
      </c>
      <c r="D136" s="4">
        <v>3.8492</v>
      </c>
      <c r="E136" s="4">
        <v>368.662</v>
      </c>
      <c r="F136" s="4">
        <v>7.5832</v>
      </c>
      <c r="G136" s="4">
        <v>0</v>
      </c>
      <c r="H136" s="4">
        <v>0</v>
      </c>
      <c r="I136" s="4">
        <v>8.0542</v>
      </c>
      <c r="J136" s="4">
        <v>410.1542</v>
      </c>
      <c r="K136" s="4">
        <v>17822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0.2578</v>
      </c>
      <c r="S136" s="4">
        <v>0</v>
      </c>
      <c r="T136" s="4">
        <v>0</v>
      </c>
      <c r="U136" s="4">
        <f>SUM(T136,Q136,N136,K136,H136,E136)</f>
        <v>49209</v>
      </c>
      <c r="V136" s="4">
        <v>98418</v>
      </c>
      <c r="W136" s="23">
        <f>IF(U136&gt;V136,"Supera","")</f>
      </c>
    </row>
    <row r="137">
      <c r="A137" s="3" t="s">
        <v>289</v>
      </c>
      <c r="B137" s="3" t="s">
        <v>290</v>
      </c>
      <c r="C137" s="4">
        <v>117.4119</v>
      </c>
      <c r="D137" s="4">
        <v>848.4774</v>
      </c>
      <c r="E137" s="4">
        <v>81263.638</v>
      </c>
      <c r="F137" s="4">
        <v>443.9625</v>
      </c>
      <c r="G137" s="4">
        <v>392.3055</v>
      </c>
      <c r="H137" s="4">
        <v>37634.015</v>
      </c>
      <c r="I137" s="4">
        <v>375.9089</v>
      </c>
      <c r="J137" s="4">
        <v>666.5006</v>
      </c>
      <c r="K137" s="4">
        <v>28988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29.5627</v>
      </c>
      <c r="S137" s="4">
        <v>0</v>
      </c>
      <c r="T137" s="4">
        <v>0</v>
      </c>
      <c r="U137" s="4">
        <f>SUM(T137,Q137,N137,K137,H137,E137)</f>
        <v>262181</v>
      </c>
      <c r="V137" s="4">
        <v>524362</v>
      </c>
      <c r="W137" s="23">
        <f>IF(U137&gt;V137,"Supera","")</f>
      </c>
    </row>
    <row r="138">
      <c r="A138" s="3" t="s">
        <v>291</v>
      </c>
      <c r="B138" s="3" t="s">
        <v>292</v>
      </c>
      <c r="C138" s="4">
        <v>0</v>
      </c>
      <c r="D138" s="4">
        <v>0</v>
      </c>
      <c r="E138" s="4">
        <v>0</v>
      </c>
      <c r="F138" s="4">
        <v>138.4108</v>
      </c>
      <c r="G138" s="4">
        <v>65.0615</v>
      </c>
      <c r="H138" s="4">
        <v>6241.49</v>
      </c>
      <c r="I138" s="4">
        <v>368.1417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f>SUM(T138,Q138,N138,K138,H138,E138)</f>
        <v>311015</v>
      </c>
      <c r="V138" s="4">
        <v>622030</v>
      </c>
      <c r="W138" s="23">
        <f>IF(U138&gt;V138,"Supera","")</f>
      </c>
    </row>
    <row r="139">
      <c r="A139" s="3" t="s">
        <v>293</v>
      </c>
      <c r="B139" s="3" t="s">
        <v>294</v>
      </c>
      <c r="C139" s="4">
        <v>105.7697</v>
      </c>
      <c r="D139" s="4">
        <v>0</v>
      </c>
      <c r="E139" s="4">
        <v>0</v>
      </c>
      <c r="F139" s="4">
        <v>5.3654</v>
      </c>
      <c r="G139" s="4">
        <v>0</v>
      </c>
      <c r="H139" s="4">
        <v>0</v>
      </c>
      <c r="I139" s="4">
        <v>93.968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12.0634</v>
      </c>
      <c r="T139" s="4">
        <v>2138</v>
      </c>
      <c r="U139" s="4">
        <f>SUM(T139,Q139,N139,K139,H139,E139)</f>
        <v>213597</v>
      </c>
      <c r="V139" s="4">
        <v>427194</v>
      </c>
      <c r="W139" s="23">
        <f>IF(U139&gt;V139,"Supera","")</f>
      </c>
    </row>
    <row r="140">
      <c r="A140" s="3" t="s">
        <v>295</v>
      </c>
      <c r="B140" s="3" t="s">
        <v>296</v>
      </c>
      <c r="C140" s="4">
        <v>182.156</v>
      </c>
      <c r="D140" s="4">
        <v>0</v>
      </c>
      <c r="E140" s="4">
        <v>0</v>
      </c>
      <c r="F140" s="4">
        <v>1439.0456</v>
      </c>
      <c r="G140" s="4">
        <v>1677.2191</v>
      </c>
      <c r="H140" s="4">
        <v>160721.887</v>
      </c>
      <c r="I140" s="4">
        <v>603.7238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f>SUM(T140,Q140,N140,K140,H140,E140)</f>
        <v>329261</v>
      </c>
      <c r="V140" s="4">
        <v>658522</v>
      </c>
      <c r="W140" s="23">
        <f>IF(U140&gt;V140,"Supera","")</f>
      </c>
    </row>
    <row r="141">
      <c r="A141" s="3" t="s">
        <v>297</v>
      </c>
      <c r="B141" s="3" t="s">
        <v>298</v>
      </c>
      <c r="C141" s="4">
        <v>0</v>
      </c>
      <c r="D141" s="4">
        <v>0</v>
      </c>
      <c r="E141" s="4">
        <v>0</v>
      </c>
      <c r="F141" s="4">
        <v>41.9414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f>SUM(T141,Q141,N141,K141,H141,E141)</f>
        <v>34956</v>
      </c>
      <c r="V141" s="4">
        <v>69912</v>
      </c>
      <c r="W141" s="23">
        <f>IF(U141&gt;V141,"Supera","")</f>
      </c>
    </row>
    <row r="142">
      <c r="A142" s="3" t="s">
        <v>299</v>
      </c>
      <c r="B142" s="3" t="s">
        <v>300</v>
      </c>
      <c r="C142" s="4">
        <v>5.0707</v>
      </c>
      <c r="D142" s="4">
        <v>24.559</v>
      </c>
      <c r="E142" s="4">
        <v>2355.36</v>
      </c>
      <c r="F142" s="4">
        <v>40.0913</v>
      </c>
      <c r="G142" s="4">
        <v>0</v>
      </c>
      <c r="H142" s="4">
        <v>0</v>
      </c>
      <c r="I142" s="4">
        <v>17.4507</v>
      </c>
      <c r="J142" s="4">
        <v>539.8354</v>
      </c>
      <c r="K142" s="4">
        <v>23456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0.321</v>
      </c>
      <c r="S142" s="4">
        <v>0</v>
      </c>
      <c r="T142" s="4">
        <v>0</v>
      </c>
      <c r="U142" s="4">
        <f>SUM(T142,Q142,N142,K142,H142,E142)</f>
        <v>178473</v>
      </c>
      <c r="V142" s="4">
        <v>356946</v>
      </c>
      <c r="W142" s="23">
        <f>IF(U142&gt;V142,"Supera","")</f>
      </c>
    </row>
    <row r="143">
      <c r="A143" s="3" t="s">
        <v>301</v>
      </c>
      <c r="B143" s="3" t="s">
        <v>302</v>
      </c>
      <c r="C143" s="4">
        <v>0</v>
      </c>
      <c r="D143" s="4">
        <v>0</v>
      </c>
      <c r="E143" s="4">
        <v>0</v>
      </c>
      <c r="F143" s="4">
        <v>8.1805</v>
      </c>
      <c r="G143" s="4">
        <v>29.133</v>
      </c>
      <c r="H143" s="4">
        <v>2795.1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f>SUM(T143,Q143,N143,K143,H143,E143)</f>
        <v>28740</v>
      </c>
      <c r="V143" s="4">
        <v>57480</v>
      </c>
      <c r="W143" s="23">
        <f>IF(U143&gt;V143,"Supera","")</f>
      </c>
    </row>
    <row r="144">
      <c r="A144" s="3" t="s">
        <v>303</v>
      </c>
      <c r="B144" s="3" t="s">
        <v>304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f>SUM(T144,Q144,N144,K144,H144,E144)</f>
        <v>76950</v>
      </c>
      <c r="V144" s="4">
        <v>153900</v>
      </c>
      <c r="W144" s="23">
        <f>IF(U144&gt;V144,"Supera","")</f>
      </c>
    </row>
    <row r="145">
      <c r="A145" s="3" t="s">
        <v>305</v>
      </c>
      <c r="B145" s="3" t="s">
        <v>306</v>
      </c>
      <c r="C145" s="4">
        <v>8.3193</v>
      </c>
      <c r="D145" s="4">
        <v>0</v>
      </c>
      <c r="E145" s="4">
        <v>0</v>
      </c>
      <c r="F145" s="4">
        <v>110.6702</v>
      </c>
      <c r="G145" s="4">
        <v>99.4127</v>
      </c>
      <c r="H145" s="4">
        <v>9521.056</v>
      </c>
      <c r="I145" s="4">
        <v>18.2371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0.6051</v>
      </c>
      <c r="S145" s="4">
        <v>0</v>
      </c>
      <c r="T145" s="4">
        <v>0</v>
      </c>
      <c r="U145" s="4">
        <f>SUM(T145,Q145,N145,K145,H145,E145)</f>
        <v>191242</v>
      </c>
      <c r="V145" s="4">
        <v>382484</v>
      </c>
      <c r="W145" s="23">
        <f>IF(U145&gt;V145,"Supera","")</f>
      </c>
    </row>
    <row r="146">
      <c r="A146" s="3" t="s">
        <v>307</v>
      </c>
      <c r="B146" s="3" t="s">
        <v>308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f>SUM(T146,Q146,N146,K146,H146,E146)</f>
        <v>57239</v>
      </c>
      <c r="V146" s="4">
        <v>114478</v>
      </c>
      <c r="W146" s="23">
        <f>IF(U146&gt;V146,"Supera","")</f>
      </c>
    </row>
    <row r="147">
      <c r="A147" s="3" t="s">
        <v>309</v>
      </c>
      <c r="B147" s="3" t="s">
        <v>310</v>
      </c>
      <c r="C147" s="4">
        <v>0</v>
      </c>
      <c r="D147" s="4">
        <v>0</v>
      </c>
      <c r="E147" s="4">
        <v>0</v>
      </c>
      <c r="F147" s="4">
        <v>7.559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f>SUM(T147,Q147,N147,K147,H147,E147)</f>
        <v>47253</v>
      </c>
      <c r="V147" s="4">
        <v>94506</v>
      </c>
      <c r="W147" s="23">
        <f>IF(U147&gt;V147,"Supera","")</f>
      </c>
    </row>
    <row r="148">
      <c r="A148" s="3" t="s">
        <v>311</v>
      </c>
      <c r="B148" s="3" t="s">
        <v>312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675.2622</v>
      </c>
      <c r="J148" s="4">
        <v>1205.3307</v>
      </c>
      <c r="K148" s="4">
        <v>52394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f>SUM(T148,Q148,N148,K148,H148,E148)</f>
        <v>21646</v>
      </c>
      <c r="V148" s="4">
        <v>43292</v>
      </c>
      <c r="W148" s="23">
        <f>IF(U148&gt;V148,"Supera","")</f>
      </c>
    </row>
    <row r="149">
      <c r="A149" s="3" t="s">
        <v>313</v>
      </c>
      <c r="B149" s="3" t="s">
        <v>314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f>SUM(T149,Q149,N149,K149,H149,E149)</f>
        <v>45463</v>
      </c>
      <c r="V149" s="4">
        <v>90926</v>
      </c>
      <c r="W149" s="23">
        <f>IF(U149&gt;V149,"Supera","")</f>
      </c>
    </row>
    <row r="150">
      <c r="A150" s="3" t="s">
        <v>315</v>
      </c>
      <c r="B150" s="3" t="s">
        <v>316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f>SUM(T150,Q150,N150,K150,H150,E150)</f>
        <v>9110</v>
      </c>
      <c r="V150" s="4">
        <v>18220</v>
      </c>
      <c r="W150" s="23">
        <f>IF(U150&gt;V150,"Supera","")</f>
      </c>
    </row>
    <row r="151">
      <c r="A151" s="3" t="s">
        <v>317</v>
      </c>
      <c r="B151" s="3" t="s">
        <v>318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f>SUM(T151,Q151,N151,K151,H151,E151)</f>
        <v>154662</v>
      </c>
      <c r="V151" s="4">
        <v>309324</v>
      </c>
      <c r="W151" s="23">
        <f>IF(U151&gt;V151,"Supera","")</f>
      </c>
    </row>
    <row r="152">
      <c r="A152" s="3" t="s">
        <v>319</v>
      </c>
      <c r="B152" s="3" t="s">
        <v>320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f>SUM(T152,Q152,N152,K152,H152,E152)</f>
        <v>15221</v>
      </c>
      <c r="V152" s="4">
        <v>30442</v>
      </c>
      <c r="W152" s="23">
        <f>IF(U152&gt;V152,"Supera","")</f>
      </c>
    </row>
    <row r="153">
      <c r="A153" s="3" t="s">
        <v>321</v>
      </c>
      <c r="B153" s="3" t="s">
        <v>322</v>
      </c>
      <c r="C153" s="4">
        <v>0</v>
      </c>
      <c r="D153" s="4">
        <v>0</v>
      </c>
      <c r="E153" s="4">
        <v>0</v>
      </c>
      <c r="F153" s="4">
        <v>109.3555</v>
      </c>
      <c r="G153" s="4">
        <v>40.5731</v>
      </c>
      <c r="H153" s="4">
        <v>3890.144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f>SUM(T153,Q153,N153,K153,H153,E153)</f>
        <v>128385</v>
      </c>
      <c r="V153" s="4">
        <v>256770</v>
      </c>
      <c r="W153" s="23">
        <f>IF(U153&gt;V153,"Supera","")</f>
      </c>
    </row>
    <row r="154">
      <c r="A154" s="3" t="s">
        <v>323</v>
      </c>
      <c r="B154" s="3" t="s">
        <v>324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f>SUM(T154,Q154,N154,K154,H154,E154)</f>
        <v>25781</v>
      </c>
      <c r="V154" s="4">
        <v>51562</v>
      </c>
      <c r="W154" s="23">
        <f>IF(U154&gt;V154,"Supera","")</f>
      </c>
    </row>
    <row r="155">
      <c r="A155" s="3" t="s">
        <v>325</v>
      </c>
      <c r="B155" s="3" t="s">
        <v>326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f>SUM(T155,Q155,N155,K155,H155,E155)</f>
        <v>55478</v>
      </c>
      <c r="V155" s="4">
        <v>110956</v>
      </c>
      <c r="W155" s="23">
        <f>IF(U155&gt;V155,"Supera","")</f>
      </c>
    </row>
    <row r="156">
      <c r="A156" s="3" t="s">
        <v>327</v>
      </c>
      <c r="B156" s="3" t="s">
        <v>328</v>
      </c>
      <c r="C156" s="4">
        <v>0</v>
      </c>
      <c r="D156" s="4">
        <v>0</v>
      </c>
      <c r="E156" s="4">
        <v>0</v>
      </c>
      <c r="F156" s="4">
        <v>1.5897</v>
      </c>
      <c r="G156" s="4">
        <v>15.612</v>
      </c>
      <c r="H156" s="4">
        <v>1495.267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f>SUM(T156,Q156,N156,K156,H156,E156)</f>
        <v>6479</v>
      </c>
      <c r="V156" s="4">
        <v>12958</v>
      </c>
      <c r="W156" s="23">
        <f>IF(U156&gt;V156,"Supera","")</f>
      </c>
    </row>
    <row r="157">
      <c r="A157" s="3" t="s">
        <v>329</v>
      </c>
      <c r="B157" s="3" t="s">
        <v>330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f>SUM(T157,Q157,N157,K157,H157,E157)</f>
        <v>14688</v>
      </c>
      <c r="V157" s="4">
        <v>29376</v>
      </c>
      <c r="W157" s="23">
        <f>IF(U157&gt;V157,"Supera","")</f>
      </c>
    </row>
    <row r="158">
      <c r="A158" s="3" t="s">
        <v>331</v>
      </c>
      <c r="B158" s="3" t="s">
        <v>332</v>
      </c>
      <c r="C158" s="4">
        <v>93.8844</v>
      </c>
      <c r="D158" s="4">
        <v>2.467</v>
      </c>
      <c r="E158" s="4">
        <v>236.424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f>SUM(T158,Q158,N158,K158,H158,E158)</f>
        <v>29886</v>
      </c>
      <c r="V158" s="4">
        <v>59772</v>
      </c>
      <c r="W158" s="23">
        <f>IF(U158&gt;V158,"Supera","")</f>
      </c>
    </row>
    <row r="159">
      <c r="A159" s="3" t="s">
        <v>333</v>
      </c>
      <c r="B159" s="3" t="s">
        <v>334</v>
      </c>
      <c r="C159" s="4">
        <v>0</v>
      </c>
      <c r="D159" s="4">
        <v>0</v>
      </c>
      <c r="E159" s="4">
        <v>0</v>
      </c>
      <c r="F159" s="4">
        <v>26.6319</v>
      </c>
      <c r="G159" s="4">
        <v>98.5905</v>
      </c>
      <c r="H159" s="4">
        <v>9455.263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f>SUM(T159,Q159,N159,K159,H159,E159)</f>
        <v>90135</v>
      </c>
      <c r="V159" s="4">
        <v>180270</v>
      </c>
      <c r="W159" s="23">
        <f>IF(U159&gt;V159,"Supera","")</f>
      </c>
    </row>
    <row r="160">
      <c r="A160" s="3" t="s">
        <v>335</v>
      </c>
      <c r="B160" s="3" t="s">
        <v>336</v>
      </c>
      <c r="C160" s="4">
        <v>0</v>
      </c>
      <c r="D160" s="4">
        <v>0</v>
      </c>
      <c r="E160" s="4">
        <v>0</v>
      </c>
      <c r="F160" s="4">
        <v>1.3838</v>
      </c>
      <c r="G160" s="4">
        <v>249.8207</v>
      </c>
      <c r="H160" s="4">
        <v>23932.991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f>SUM(T160,Q160,N160,K160,H160,E160)</f>
        <v>99327</v>
      </c>
      <c r="V160" s="4">
        <v>198654</v>
      </c>
      <c r="W160" s="23">
        <f>IF(U160&gt;V160,"Supera","")</f>
      </c>
    </row>
    <row r="161">
      <c r="A161" s="3" t="s">
        <v>337</v>
      </c>
      <c r="B161" s="3" t="s">
        <v>338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f>SUM(T161,Q161,N161,K161,H161,E161)</f>
        <v>79698</v>
      </c>
      <c r="V161" s="4">
        <v>159396</v>
      </c>
      <c r="W161" s="23">
        <f>IF(U161&gt;V161,"Supera","")</f>
      </c>
    </row>
    <row r="162">
      <c r="A162" s="3" t="s">
        <v>339</v>
      </c>
      <c r="B162" s="3" t="s">
        <v>340</v>
      </c>
      <c r="C162" s="4">
        <v>0</v>
      </c>
      <c r="D162" s="4">
        <v>78.1194</v>
      </c>
      <c r="E162" s="4">
        <v>7491.48</v>
      </c>
      <c r="F162" s="4">
        <v>174.7322</v>
      </c>
      <c r="G162" s="4">
        <v>348.6648</v>
      </c>
      <c r="H162" s="4">
        <v>33424.959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f>SUM(T162,Q162,N162,K162,H162,E162)</f>
        <v>50716</v>
      </c>
      <c r="V162" s="4">
        <v>101432</v>
      </c>
      <c r="W162" s="23">
        <f>IF(U162&gt;V162,"Supera","")</f>
      </c>
    </row>
    <row r="163">
      <c r="A163" s="3" t="s">
        <v>341</v>
      </c>
      <c r="B163" s="3" t="s">
        <v>342</v>
      </c>
      <c r="C163" s="4">
        <v>0</v>
      </c>
      <c r="D163" s="4">
        <v>0</v>
      </c>
      <c r="E163" s="4">
        <v>0</v>
      </c>
      <c r="F163" s="4">
        <v>13.8167</v>
      </c>
      <c r="G163" s="4">
        <v>187.8667</v>
      </c>
      <c r="H163" s="4">
        <v>18017.287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f>SUM(T163,Q163,N163,K163,H163,E163)</f>
        <v>20663</v>
      </c>
      <c r="V163" s="4">
        <v>41326</v>
      </c>
      <c r="W163" s="23">
        <f>IF(U163&gt;V163,"Supera","")</f>
      </c>
    </row>
    <row r="164">
      <c r="A164" s="3" t="s">
        <v>343</v>
      </c>
      <c r="B164" s="3" t="s">
        <v>344</v>
      </c>
      <c r="C164" s="4">
        <v>0</v>
      </c>
      <c r="D164" s="4">
        <v>0</v>
      </c>
      <c r="E164" s="4">
        <v>0</v>
      </c>
      <c r="F164" s="4">
        <v>102.9282</v>
      </c>
      <c r="G164" s="4">
        <v>0.1427</v>
      </c>
      <c r="H164" s="4">
        <v>13.675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f>SUM(T164,Q164,N164,K164,H164,E164)</f>
        <v>14265</v>
      </c>
      <c r="V164" s="4">
        <v>28530</v>
      </c>
      <c r="W164" s="23">
        <f>IF(U164&gt;V164,"Supera","")</f>
      </c>
    </row>
    <row r="165">
      <c r="A165" s="3" t="s">
        <v>345</v>
      </c>
      <c r="B165" s="3" t="s">
        <v>346</v>
      </c>
      <c r="C165" s="4">
        <v>95.4553</v>
      </c>
      <c r="D165" s="4">
        <v>48.2062</v>
      </c>
      <c r="E165" s="4">
        <v>4622.922</v>
      </c>
      <c r="F165" s="4">
        <v>23.9569</v>
      </c>
      <c r="G165" s="4">
        <v>57.2567</v>
      </c>
      <c r="H165" s="4">
        <v>5486.132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f>SUM(T165,Q165,N165,K165,H165,E165)</f>
        <v>52994</v>
      </c>
      <c r="V165" s="4">
        <v>105988</v>
      </c>
      <c r="W165" s="23">
        <f>IF(U165&gt;V165,"Supera","")</f>
      </c>
    </row>
    <row r="166">
      <c r="A166" s="3" t="s">
        <v>347</v>
      </c>
      <c r="B166" s="3" t="s">
        <v>348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f>SUM(T166,Q166,N166,K166,H166,E166)</f>
        <v>50756</v>
      </c>
      <c r="V166" s="4">
        <v>101512</v>
      </c>
      <c r="W166" s="23">
        <f>IF(U166&gt;V166,"Supera","")</f>
      </c>
    </row>
    <row r="167">
      <c r="A167" s="3" t="s">
        <v>349</v>
      </c>
      <c r="B167" s="3" t="s">
        <v>350</v>
      </c>
      <c r="C167" s="4">
        <v>0</v>
      </c>
      <c r="D167" s="4">
        <v>0</v>
      </c>
      <c r="E167" s="4">
        <v>0</v>
      </c>
      <c r="F167" s="4">
        <v>861.1066</v>
      </c>
      <c r="G167" s="4">
        <v>1285.8045</v>
      </c>
      <c r="H167" s="4">
        <v>123262.345</v>
      </c>
      <c r="I167" s="4">
        <v>372.5588</v>
      </c>
      <c r="J167" s="4">
        <v>543.8565</v>
      </c>
      <c r="K167" s="4">
        <v>23636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f>SUM(T167,Q167,N167,K167,H167,E167)</f>
        <v>13646</v>
      </c>
      <c r="V167" s="4">
        <v>27292</v>
      </c>
      <c r="W167" s="23">
        <f>IF(U167&gt;V167,"Supera","")</f>
      </c>
    </row>
    <row r="168">
      <c r="A168" s="3" t="s">
        <v>351</v>
      </c>
      <c r="B168" s="3" t="s">
        <v>352</v>
      </c>
      <c r="C168" s="4">
        <v>2149.2601</v>
      </c>
      <c r="D168" s="4">
        <v>1239.3665</v>
      </c>
      <c r="E168" s="4">
        <v>118817.598</v>
      </c>
      <c r="F168" s="4">
        <v>996.0987</v>
      </c>
      <c r="G168" s="4">
        <v>1437.9685</v>
      </c>
      <c r="H168" s="4">
        <v>137916.425</v>
      </c>
      <c r="I168" s="4">
        <v>1069.0528</v>
      </c>
      <c r="J168" s="4">
        <v>818.2979</v>
      </c>
      <c r="K168" s="4">
        <v>35555</v>
      </c>
      <c r="L168" s="4">
        <v>0</v>
      </c>
      <c r="M168" s="4">
        <v>0</v>
      </c>
      <c r="N168" s="4">
        <v>0</v>
      </c>
      <c r="O168" s="4">
        <v>544.0131</v>
      </c>
      <c r="P168" s="4">
        <v>0</v>
      </c>
      <c r="Q168" s="4">
        <v>0</v>
      </c>
      <c r="R168" s="4">
        <v>0</v>
      </c>
      <c r="S168" s="4">
        <v>36.1902</v>
      </c>
      <c r="T168" s="4">
        <v>6414</v>
      </c>
      <c r="U168" s="4">
        <f>SUM(T168,Q168,N168,K168,H168,E168)</f>
        <v>805008</v>
      </c>
      <c r="V168" s="4">
        <v>1610016</v>
      </c>
      <c r="W168" s="23">
        <f>IF(U168&gt;V168,"Supera","")</f>
      </c>
    </row>
    <row r="169">
      <c r="A169" s="3" t="s">
        <v>353</v>
      </c>
      <c r="B169" s="3" t="s">
        <v>354</v>
      </c>
      <c r="C169" s="4">
        <v>106.0403</v>
      </c>
      <c r="D169" s="4">
        <v>279.874</v>
      </c>
      <c r="E169" s="4">
        <v>26813.5</v>
      </c>
      <c r="F169" s="4">
        <v>439.5423</v>
      </c>
      <c r="G169" s="4">
        <v>128.7541</v>
      </c>
      <c r="H169" s="4">
        <v>12350.219</v>
      </c>
      <c r="I169" s="4">
        <v>632.4048</v>
      </c>
      <c r="J169" s="4">
        <v>516.7139</v>
      </c>
      <c r="K169" s="4">
        <v>22440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8.2804</v>
      </c>
      <c r="S169" s="4">
        <v>0</v>
      </c>
      <c r="T169" s="4">
        <v>0</v>
      </c>
      <c r="U169" s="4">
        <f>SUM(T169,Q169,N169,K169,H169,E169)</f>
        <v>587329</v>
      </c>
      <c r="V169" s="4">
        <v>1174658</v>
      </c>
      <c r="W169" s="23">
        <f>IF(U169&gt;V169,"Supera","")</f>
      </c>
    </row>
    <row r="170">
      <c r="A170" s="3" t="s">
        <v>355</v>
      </c>
      <c r="B170" s="3" t="s">
        <v>356</v>
      </c>
      <c r="C170" s="4">
        <v>0</v>
      </c>
      <c r="D170" s="4">
        <v>0</v>
      </c>
      <c r="E170" s="4">
        <v>0</v>
      </c>
      <c r="F170" s="4">
        <v>355.3672</v>
      </c>
      <c r="G170" s="4">
        <v>303.5</v>
      </c>
      <c r="H170" s="4">
        <v>29089.944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f>SUM(T170,Q170,N170,K170,H170,E170)</f>
        <v>137349</v>
      </c>
      <c r="V170" s="4">
        <v>274698</v>
      </c>
      <c r="W170" s="23">
        <f>IF(U170&gt;V170,"Supera","")</f>
      </c>
    </row>
    <row r="171">
      <c r="A171" s="3" t="s">
        <v>357</v>
      </c>
      <c r="B171" s="3" t="s">
        <v>358</v>
      </c>
      <c r="C171" s="4">
        <v>6.0155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307.6931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f>SUM(T171,Q171,N171,K171,H171,E171)</f>
        <v>83705</v>
      </c>
      <c r="V171" s="4">
        <v>167410</v>
      </c>
      <c r="W171" s="23">
        <f>IF(U171&gt;V171,"Supera","")</f>
      </c>
    </row>
    <row r="172">
      <c r="A172" s="3" t="s">
        <v>359</v>
      </c>
      <c r="B172" s="3" t="s">
        <v>360</v>
      </c>
      <c r="C172" s="4">
        <v>0</v>
      </c>
      <c r="D172" s="4">
        <v>0</v>
      </c>
      <c r="E172" s="4">
        <v>0</v>
      </c>
      <c r="F172" s="4">
        <v>17.5425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f>SUM(T172,Q172,N172,K172,H172,E172)</f>
        <v>38527</v>
      </c>
      <c r="V172" s="4">
        <v>77054</v>
      </c>
      <c r="W172" s="23">
        <f>IF(U172&gt;V172,"Supera","")</f>
      </c>
    </row>
    <row r="173">
      <c r="A173" s="3" t="s">
        <v>361</v>
      </c>
      <c r="B173" s="3" t="s">
        <v>362</v>
      </c>
      <c r="C173" s="4">
        <v>809.6454</v>
      </c>
      <c r="D173" s="4">
        <v>1217.0303</v>
      </c>
      <c r="E173" s="4">
        <v>116622.608</v>
      </c>
      <c r="F173" s="4">
        <v>7.2769</v>
      </c>
      <c r="G173" s="4">
        <v>34.3805</v>
      </c>
      <c r="H173" s="4">
        <v>3297.989</v>
      </c>
      <c r="I173" s="4">
        <v>158.2822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7.5863</v>
      </c>
      <c r="S173" s="4">
        <v>313.6476</v>
      </c>
      <c r="T173" s="4">
        <v>56744</v>
      </c>
      <c r="U173" s="4">
        <f>SUM(T173,Q173,N173,K173,H173,E173)</f>
        <v>63007</v>
      </c>
      <c r="V173" s="4">
        <v>126014</v>
      </c>
      <c r="W173" s="23">
        <f>IF(U173&gt;V173,"Supera","")</f>
      </c>
    </row>
    <row r="174">
      <c r="A174" s="3" t="s">
        <v>363</v>
      </c>
      <c r="B174" s="3" t="s">
        <v>364</v>
      </c>
      <c r="C174" s="4">
        <v>282.2651</v>
      </c>
      <c r="D174" s="4">
        <v>89.0899</v>
      </c>
      <c r="E174" s="4">
        <v>8543.628</v>
      </c>
      <c r="F174" s="4">
        <v>286.0311</v>
      </c>
      <c r="G174" s="4">
        <v>2.7746</v>
      </c>
      <c r="H174" s="4">
        <v>266.2</v>
      </c>
      <c r="I174" s="4">
        <v>148.0886</v>
      </c>
      <c r="J174" s="4">
        <v>666.5006</v>
      </c>
      <c r="K174" s="4">
        <v>28988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271.0965</v>
      </c>
      <c r="S174" s="4">
        <v>69.3644</v>
      </c>
      <c r="T174" s="4">
        <v>12469</v>
      </c>
      <c r="U174" s="4">
        <f>SUM(T174,Q174,N174,K174,H174,E174)</f>
        <v>428754</v>
      </c>
      <c r="V174" s="4">
        <v>857508</v>
      </c>
      <c r="W174" s="23">
        <f>IF(U174&gt;V174,"Supera","")</f>
      </c>
    </row>
    <row r="175">
      <c r="A175" s="3" t="s">
        <v>365</v>
      </c>
      <c r="B175" s="3" t="s">
        <v>366</v>
      </c>
      <c r="C175" s="4">
        <v>24.4101</v>
      </c>
      <c r="D175" s="4">
        <v>582.1355</v>
      </c>
      <c r="E175" s="4">
        <v>55826.172</v>
      </c>
      <c r="F175" s="4">
        <v>20.6578</v>
      </c>
      <c r="G175" s="4">
        <v>150.5323</v>
      </c>
      <c r="H175" s="4">
        <v>14438.337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f>SUM(T175,Q175,N175,K175,H175,E175)</f>
        <v>36585</v>
      </c>
      <c r="V175" s="4">
        <v>73170</v>
      </c>
      <c r="W175" s="23">
        <f>IF(U175&gt;V175,"Supera","")</f>
      </c>
    </row>
    <row r="176">
      <c r="A176" s="3" t="s">
        <v>367</v>
      </c>
      <c r="B176" s="3" t="s">
        <v>368</v>
      </c>
      <c r="C176" s="4">
        <v>0</v>
      </c>
      <c r="D176" s="4">
        <v>0</v>
      </c>
      <c r="E176" s="4">
        <v>0</v>
      </c>
      <c r="F176" s="4">
        <v>360.3265</v>
      </c>
      <c r="G176" s="4">
        <v>276.0962</v>
      </c>
      <c r="H176" s="4">
        <v>26466.356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f>SUM(T176,Q176,N176,K176,H176,E176)</f>
        <v>235717</v>
      </c>
      <c r="V176" s="4">
        <v>471434</v>
      </c>
      <c r="W176" s="23">
        <f>IF(U176&gt;V176,"Supera","")</f>
      </c>
    </row>
    <row r="177">
      <c r="A177" s="3" t="s">
        <v>369</v>
      </c>
      <c r="B177" s="3" t="s">
        <v>370</v>
      </c>
      <c r="C177" s="4">
        <v>0</v>
      </c>
      <c r="D177" s="4">
        <v>0</v>
      </c>
      <c r="E177" s="4">
        <v>0</v>
      </c>
      <c r="F177" s="4">
        <v>12.3374</v>
      </c>
      <c r="G177" s="4">
        <v>125.6167</v>
      </c>
      <c r="H177" s="4">
        <v>12034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f>SUM(T177,Q177,N177,K177,H177,E177)</f>
        <v>16813</v>
      </c>
      <c r="V177" s="4">
        <v>33626</v>
      </c>
      <c r="W177" s="23">
        <f>IF(U177&gt;V177,"Supera","")</f>
      </c>
    </row>
    <row r="178">
      <c r="A178" s="3" t="s">
        <v>371</v>
      </c>
      <c r="B178" s="3" t="s">
        <v>372</v>
      </c>
      <c r="C178" s="4">
        <v>0</v>
      </c>
      <c r="D178" s="4">
        <v>0</v>
      </c>
      <c r="E178" s="4">
        <v>0</v>
      </c>
      <c r="F178" s="4">
        <v>36.4541</v>
      </c>
      <c r="G178" s="4">
        <v>35.4555</v>
      </c>
      <c r="H178" s="4">
        <v>3397.045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f>SUM(T178,Q178,N178,K178,H178,E178)</f>
        <v>2465</v>
      </c>
      <c r="V178" s="4">
        <v>4930</v>
      </c>
      <c r="W178" s="23">
        <f>IF(U178&gt;V178,"Supera","")</f>
      </c>
    </row>
    <row r="179">
      <c r="A179" s="3" t="s">
        <v>373</v>
      </c>
      <c r="B179" s="3" t="s">
        <v>374</v>
      </c>
      <c r="C179" s="4">
        <v>0</v>
      </c>
      <c r="D179" s="4">
        <v>0</v>
      </c>
      <c r="E179" s="4">
        <v>0</v>
      </c>
      <c r="F179" s="4">
        <v>21.2391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f>SUM(T179,Q179,N179,K179,H179,E179)</f>
        <v>4474</v>
      </c>
      <c r="V179" s="4">
        <v>8948</v>
      </c>
      <c r="W179" s="23">
        <f>IF(U179&gt;V179,"Supera","")</f>
      </c>
    </row>
    <row r="180">
      <c r="A180" s="3" t="s">
        <v>375</v>
      </c>
      <c r="B180" s="3" t="s">
        <v>376</v>
      </c>
      <c r="C180" s="4">
        <v>0</v>
      </c>
      <c r="D180" s="4">
        <v>0</v>
      </c>
      <c r="E180" s="4">
        <v>0</v>
      </c>
      <c r="F180" s="4">
        <v>17.6044</v>
      </c>
      <c r="G180" s="4">
        <v>0</v>
      </c>
      <c r="H180" s="4">
        <v>0</v>
      </c>
      <c r="I180" s="4">
        <v>0</v>
      </c>
      <c r="J180" s="4">
        <v>570.999</v>
      </c>
      <c r="K180" s="4">
        <v>24833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21.3758</v>
      </c>
      <c r="S180" s="4">
        <v>22.1162</v>
      </c>
      <c r="T180" s="4">
        <v>3886</v>
      </c>
      <c r="U180" s="4">
        <f>SUM(T180,Q180,N180,K180,H180,E180)</f>
        <v>65108</v>
      </c>
      <c r="V180" s="4">
        <v>130216</v>
      </c>
      <c r="W180" s="23">
        <f>IF(U180&gt;V180,"Supera","")</f>
      </c>
    </row>
    <row r="181">
      <c r="A181" s="3" t="s">
        <v>377</v>
      </c>
      <c r="B181" s="3" t="s">
        <v>378</v>
      </c>
      <c r="C181" s="4">
        <v>0</v>
      </c>
      <c r="D181" s="4">
        <v>0</v>
      </c>
      <c r="E181" s="4">
        <v>0</v>
      </c>
      <c r="F181" s="4">
        <v>0.2804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76.0402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1.926</v>
      </c>
      <c r="S181" s="4">
        <v>12.0634</v>
      </c>
      <c r="T181" s="4">
        <v>2138</v>
      </c>
      <c r="U181" s="4">
        <f>SUM(T181,Q181,N181,K181,H181,E181)</f>
        <v>46069</v>
      </c>
      <c r="V181" s="4">
        <v>92138</v>
      </c>
      <c r="W181" s="23">
        <f>IF(U181&gt;V181,"Supera","")</f>
      </c>
    </row>
    <row r="182">
      <c r="A182" s="3" t="s">
        <v>379</v>
      </c>
      <c r="B182" s="3" t="s">
        <v>380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f>SUM(T182,Q182,N182,K182,H182,E182)</f>
        <v>9582</v>
      </c>
      <c r="V182" s="4">
        <v>19164</v>
      </c>
      <c r="W182" s="23">
        <f>IF(U182&gt;V182,"Supera","")</f>
      </c>
    </row>
    <row r="183">
      <c r="A183" s="3" t="s">
        <v>381</v>
      </c>
      <c r="B183" s="3" t="s">
        <v>382</v>
      </c>
      <c r="C183" s="4">
        <v>0</v>
      </c>
      <c r="D183" s="4">
        <v>0</v>
      </c>
      <c r="E183" s="4">
        <v>0</v>
      </c>
      <c r="F183" s="4">
        <v>294.9552</v>
      </c>
      <c r="G183" s="4">
        <v>483.1405</v>
      </c>
      <c r="H183" s="4">
        <v>46310.619</v>
      </c>
      <c r="I183" s="4">
        <v>61.4569</v>
      </c>
      <c r="J183" s="4">
        <v>650.4162</v>
      </c>
      <c r="K183" s="4">
        <v>28271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f>SUM(T183,Q183,N183,K183,H183,E183)</f>
        <v>63986</v>
      </c>
      <c r="V183" s="4">
        <v>127972</v>
      </c>
      <c r="W183" s="23">
        <f>IF(U183&gt;V183,"Supera","")</f>
      </c>
    </row>
    <row r="184">
      <c r="A184" s="3" t="s">
        <v>383</v>
      </c>
      <c r="B184" s="3" t="s">
        <v>384</v>
      </c>
      <c r="C184" s="4">
        <v>0</v>
      </c>
      <c r="D184" s="4">
        <v>0</v>
      </c>
      <c r="E184" s="4">
        <v>0</v>
      </c>
      <c r="F184" s="4">
        <v>0</v>
      </c>
      <c r="G184" s="4">
        <v>0.8324</v>
      </c>
      <c r="H184" s="4">
        <v>79.86</v>
      </c>
      <c r="I184" s="4">
        <v>544.5973</v>
      </c>
      <c r="J184" s="4">
        <v>15341.5789</v>
      </c>
      <c r="K184" s="4">
        <v>666856</v>
      </c>
      <c r="L184" s="4">
        <v>0</v>
      </c>
      <c r="M184" s="4">
        <v>0</v>
      </c>
      <c r="N184" s="4">
        <v>0</v>
      </c>
      <c r="O184" s="4">
        <v>33.6246</v>
      </c>
      <c r="P184" s="4">
        <v>2576.1306</v>
      </c>
      <c r="Q184" s="4">
        <v>95286.6</v>
      </c>
      <c r="R184" s="4">
        <v>0</v>
      </c>
      <c r="S184" s="4">
        <v>0</v>
      </c>
      <c r="T184" s="4">
        <v>0</v>
      </c>
      <c r="U184" s="4">
        <f>SUM(T184,Q184,N184,K184,H184,E184)</f>
        <v>298268</v>
      </c>
      <c r="V184" s="4">
        <v>596536</v>
      </c>
      <c r="W184" s="23">
        <f>IF(U184&gt;V184,"Supera","")</f>
      </c>
    </row>
    <row r="185">
      <c r="A185" s="3" t="s">
        <v>385</v>
      </c>
      <c r="B185" s="3" t="s">
        <v>386</v>
      </c>
      <c r="C185" s="4">
        <v>0</v>
      </c>
      <c r="D185" s="4">
        <v>0</v>
      </c>
      <c r="E185" s="4">
        <v>0</v>
      </c>
      <c r="F185" s="4">
        <v>1.7279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f>SUM(T185,Q185,N185,K185,H185,E185)</f>
        <v>37622</v>
      </c>
      <c r="V185" s="4">
        <v>75244</v>
      </c>
      <c r="W185" s="23">
        <f>IF(U185&gt;V185,"Supera","")</f>
      </c>
    </row>
    <row r="186">
      <c r="A186" s="3" t="s">
        <v>387</v>
      </c>
      <c r="B186" s="3" t="s">
        <v>272</v>
      </c>
      <c r="C186" s="4">
        <v>0</v>
      </c>
      <c r="D186" s="4">
        <v>0</v>
      </c>
      <c r="E186" s="4">
        <v>0</v>
      </c>
      <c r="F186" s="4">
        <v>2.8583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f>SUM(T186,Q186,N186,K186,H186,E186)</f>
        <v>27788</v>
      </c>
      <c r="V186" s="4">
        <v>55576</v>
      </c>
      <c r="W186" s="23">
        <f>IF(U186&gt;V186,"Supera","")</f>
      </c>
    </row>
    <row r="187">
      <c r="A187" s="3" t="s">
        <v>388</v>
      </c>
      <c r="B187" s="3" t="s">
        <v>389</v>
      </c>
      <c r="C187" s="4">
        <v>109.6634</v>
      </c>
      <c r="D187" s="4">
        <v>2753.2448</v>
      </c>
      <c r="E187" s="4">
        <v>264033.216</v>
      </c>
      <c r="F187" s="4">
        <v>0.1214</v>
      </c>
      <c r="G187" s="4">
        <v>0</v>
      </c>
      <c r="H187" s="4">
        <v>0</v>
      </c>
      <c r="I187" s="4">
        <v>311.1967</v>
      </c>
      <c r="J187" s="4">
        <v>530.7878</v>
      </c>
      <c r="K187" s="4">
        <v>23076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6.4833</v>
      </c>
      <c r="S187" s="4">
        <v>11.0581</v>
      </c>
      <c r="T187" s="4">
        <v>1943</v>
      </c>
      <c r="U187" s="4">
        <f>SUM(T187,Q187,N187,K187,H187,E187)</f>
        <v>153217</v>
      </c>
      <c r="V187" s="4">
        <v>306434</v>
      </c>
      <c r="W187" s="23">
        <f>IF(U187&gt;V187,"Supera","")</f>
      </c>
    </row>
    <row r="188">
      <c r="A188" s="3" t="s">
        <v>390</v>
      </c>
      <c r="B188" s="3" t="s">
        <v>391</v>
      </c>
      <c r="C188" s="4">
        <v>0.2582</v>
      </c>
      <c r="D188" s="4">
        <v>0</v>
      </c>
      <c r="E188" s="4">
        <v>0</v>
      </c>
      <c r="F188" s="4">
        <v>6.3447</v>
      </c>
      <c r="G188" s="4">
        <v>0</v>
      </c>
      <c r="H188" s="4">
        <v>0</v>
      </c>
      <c r="I188" s="4">
        <v>9.5363</v>
      </c>
      <c r="J188" s="4">
        <v>818.2979</v>
      </c>
      <c r="K188" s="4">
        <v>35555</v>
      </c>
      <c r="L188" s="4">
        <v>69.3433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f>SUM(T188,Q188,N188,K188,H188,E188)</f>
        <v>29441</v>
      </c>
      <c r="V188" s="4">
        <v>58882</v>
      </c>
      <c r="W188" s="23">
        <f>IF(U188&gt;V188,"Supera","")</f>
      </c>
    </row>
    <row r="189">
      <c r="A189" s="3" t="s">
        <v>392</v>
      </c>
      <c r="B189" s="3" t="s">
        <v>393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f>SUM(T189,Q189,N189,K189,H189,E189)</f>
        <v>173363</v>
      </c>
      <c r="V189" s="4">
        <v>346726</v>
      </c>
      <c r="W189" s="23">
        <f>IF(U189&gt;V189,"Supera","")</f>
      </c>
    </row>
    <row r="190">
      <c r="A190" s="3" t="s">
        <v>394</v>
      </c>
      <c r="B190" s="3" t="s">
        <v>395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f>SUM(T190,Q190,N190,K190,H190,E190)</f>
        <v>21323</v>
      </c>
      <c r="V190" s="4">
        <v>42646</v>
      </c>
      <c r="W190" s="23">
        <f>IF(U190&gt;V190,"Supera","")</f>
      </c>
    </row>
    <row r="191">
      <c r="A191" s="3" t="s">
        <v>396</v>
      </c>
      <c r="B191" s="3" t="s">
        <v>397</v>
      </c>
      <c r="C191" s="4">
        <v>91.1349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37.3941</v>
      </c>
      <c r="S191" s="4">
        <v>0</v>
      </c>
      <c r="T191" s="4">
        <v>0</v>
      </c>
      <c r="U191" s="4">
        <f>SUM(T191,Q191,N191,K191,H191,E191)</f>
        <v>43515</v>
      </c>
      <c r="V191" s="4">
        <v>87030</v>
      </c>
      <c r="W191" s="23">
        <f>IF(U191&gt;V191,"Supera","")</f>
      </c>
    </row>
    <row r="192">
      <c r="A192" s="3" t="s">
        <v>398</v>
      </c>
      <c r="B192" s="3" t="s">
        <v>399</v>
      </c>
      <c r="C192" s="4">
        <v>0</v>
      </c>
      <c r="D192" s="4">
        <v>0</v>
      </c>
      <c r="E192" s="4">
        <v>0</v>
      </c>
      <c r="F192" s="4">
        <v>166.3503</v>
      </c>
      <c r="G192" s="4">
        <v>84.5137</v>
      </c>
      <c r="H192" s="4">
        <v>8100.188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f>SUM(T192,Q192,N192,K192,H192,E192)</f>
        <v>510486</v>
      </c>
      <c r="V192" s="4">
        <v>1020972</v>
      </c>
      <c r="W192" s="23">
        <f>IF(U192&gt;V192,"Supera","")</f>
      </c>
    </row>
    <row r="193">
      <c r="A193" s="3" t="s">
        <v>400</v>
      </c>
      <c r="B193" s="3" t="s">
        <v>401</v>
      </c>
      <c r="C193" s="4">
        <v>0</v>
      </c>
      <c r="D193" s="4">
        <v>0</v>
      </c>
      <c r="E193" s="4">
        <v>0</v>
      </c>
      <c r="F193" s="4">
        <v>60.1909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132.8786</v>
      </c>
      <c r="S193" s="4">
        <v>0</v>
      </c>
      <c r="T193" s="4">
        <v>0</v>
      </c>
      <c r="U193" s="4">
        <f>SUM(T193,Q193,N193,K193,H193,E193)</f>
        <v>72323</v>
      </c>
      <c r="V193" s="4">
        <v>144646</v>
      </c>
      <c r="W193" s="23">
        <f>IF(U193&gt;V193,"Supera","")</f>
      </c>
    </row>
    <row r="194">
      <c r="A194" s="3" t="s">
        <v>402</v>
      </c>
      <c r="B194" s="3" t="s">
        <v>403</v>
      </c>
      <c r="C194" s="4">
        <v>0</v>
      </c>
      <c r="D194" s="4">
        <v>0</v>
      </c>
      <c r="E194" s="4">
        <v>0</v>
      </c>
      <c r="F194" s="4">
        <v>1522.604</v>
      </c>
      <c r="G194" s="4">
        <v>0</v>
      </c>
      <c r="H194" s="4">
        <v>0</v>
      </c>
      <c r="I194" s="4">
        <v>0</v>
      </c>
      <c r="J194" s="4">
        <v>2278.9698</v>
      </c>
      <c r="K194" s="4">
        <v>99054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f>SUM(T194,Q194,N194,K194,H194,E194)</f>
        <v>154692</v>
      </c>
      <c r="V194" s="4">
        <v>309384</v>
      </c>
      <c r="W194" s="23">
        <f>IF(U194&gt;V194,"Supera","")</f>
      </c>
    </row>
    <row r="195">
      <c r="A195" s="3" t="s">
        <v>404</v>
      </c>
      <c r="B195" s="3" t="s">
        <v>405</v>
      </c>
      <c r="C195" s="4">
        <v>0</v>
      </c>
      <c r="D195" s="4">
        <v>0</v>
      </c>
      <c r="E195" s="4">
        <v>0</v>
      </c>
      <c r="F195" s="4">
        <v>250.0601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f>SUM(T195,Q195,N195,K195,H195,E195)</f>
        <v>13363</v>
      </c>
      <c r="V195" s="4">
        <v>26726</v>
      </c>
      <c r="W195" s="23">
        <f>IF(U195&gt;V195,"Supera","")</f>
      </c>
    </row>
    <row r="196">
      <c r="A196" s="3" t="s">
        <v>406</v>
      </c>
      <c r="B196" s="3" t="s">
        <v>407</v>
      </c>
      <c r="C196" s="4">
        <v>0</v>
      </c>
      <c r="D196" s="4">
        <v>0</v>
      </c>
      <c r="E196" s="4">
        <v>0</v>
      </c>
      <c r="F196" s="4">
        <v>78.8695</v>
      </c>
      <c r="G196" s="4">
        <v>175.8917</v>
      </c>
      <c r="H196" s="4">
        <v>16876.197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f>SUM(T196,Q196,N196,K196,H196,E196)</f>
        <v>84608</v>
      </c>
      <c r="V196" s="4">
        <v>169216</v>
      </c>
      <c r="W196" s="23">
        <f>IF(U196&gt;V196,"Supera","")</f>
      </c>
    </row>
    <row r="197">
      <c r="A197" s="3" t="s">
        <v>408</v>
      </c>
      <c r="B197" s="3" t="s">
        <v>409</v>
      </c>
      <c r="C197" s="4">
        <v>59.766</v>
      </c>
      <c r="D197" s="4">
        <v>0</v>
      </c>
      <c r="E197" s="4">
        <v>0</v>
      </c>
      <c r="F197" s="4">
        <v>115.0068</v>
      </c>
      <c r="G197" s="4">
        <v>0</v>
      </c>
      <c r="H197" s="4">
        <v>0</v>
      </c>
      <c r="I197" s="4">
        <v>34.1959</v>
      </c>
      <c r="J197" s="4">
        <v>570.999</v>
      </c>
      <c r="K197" s="4">
        <v>24833</v>
      </c>
      <c r="L197" s="4">
        <v>138.4058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f>SUM(T197,Q197,N197,K197,H197,E197)</f>
        <v>338472</v>
      </c>
      <c r="V197" s="4">
        <v>676944</v>
      </c>
      <c r="W197" s="23">
        <f>IF(U197&gt;V197,"Supera","")</f>
      </c>
    </row>
    <row r="198">
      <c r="A198" s="3" t="s">
        <v>410</v>
      </c>
      <c r="B198" s="3" t="s">
        <v>411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f>SUM(T198,Q198,N198,K198,H198,E198)</f>
        <v>8039</v>
      </c>
      <c r="V198" s="4">
        <v>16078</v>
      </c>
      <c r="W198" s="23">
        <f>IF(U198&gt;V198,"Supera","")</f>
      </c>
    </row>
    <row r="199">
      <c r="A199" s="3" t="s">
        <v>412</v>
      </c>
      <c r="B199" s="3" t="s">
        <v>413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f>SUM(T199,Q199,N199,K199,H199,E199)</f>
        <v>4900</v>
      </c>
      <c r="V199" s="4">
        <v>9800</v>
      </c>
      <c r="W199" s="23">
        <f>IF(U199&gt;V199,"Supera","")</f>
      </c>
    </row>
    <row r="200">
      <c r="A200" s="3" t="s">
        <v>414</v>
      </c>
      <c r="B200" s="3" t="s">
        <v>415</v>
      </c>
      <c r="C200" s="4">
        <v>0</v>
      </c>
      <c r="D200" s="4">
        <v>0</v>
      </c>
      <c r="E200" s="4">
        <v>0</v>
      </c>
      <c r="F200" s="4">
        <v>0.6605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f>SUM(T200,Q200,N200,K200,H200,E200)</f>
        <v>12881</v>
      </c>
      <c r="V200" s="4">
        <v>25762</v>
      </c>
      <c r="W200" s="23">
        <f>IF(U200&gt;V200,"Supera","")</f>
      </c>
    </row>
    <row r="201">
      <c r="A201" s="3" t="s">
        <v>416</v>
      </c>
      <c r="B201" s="3" t="s">
        <v>417</v>
      </c>
      <c r="C201" s="4">
        <v>0</v>
      </c>
      <c r="D201" s="4">
        <v>0</v>
      </c>
      <c r="E201" s="4">
        <v>0</v>
      </c>
      <c r="F201" s="4">
        <v>1.6084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f>SUM(T201,Q201,N201,K201,H201,E201)</f>
        <v>39999</v>
      </c>
      <c r="V201" s="4">
        <v>79998</v>
      </c>
      <c r="W201" s="23">
        <f>IF(U201&gt;V201,"Supera","")</f>
      </c>
    </row>
    <row r="202">
      <c r="A202" s="3" t="s">
        <v>418</v>
      </c>
      <c r="B202" s="3" t="s">
        <v>419</v>
      </c>
      <c r="C202" s="4">
        <v>32.6617</v>
      </c>
      <c r="D202" s="4">
        <v>223.5965</v>
      </c>
      <c r="E202" s="4">
        <v>21441.108</v>
      </c>
      <c r="F202" s="4">
        <v>217.2106</v>
      </c>
      <c r="G202" s="4">
        <v>51.9306</v>
      </c>
      <c r="H202" s="4">
        <v>4973.572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f>SUM(T202,Q202,N202,K202,H202,E202)</f>
        <v>165804</v>
      </c>
      <c r="V202" s="4">
        <v>331608</v>
      </c>
      <c r="W202" s="23">
        <f>IF(U202&gt;V202,"Supera","")</f>
      </c>
    </row>
    <row r="203">
      <c r="A203" s="3" t="s">
        <v>420</v>
      </c>
      <c r="B203" s="3" t="s">
        <v>421</v>
      </c>
      <c r="C203" s="4">
        <v>0</v>
      </c>
      <c r="D203" s="4">
        <v>0</v>
      </c>
      <c r="E203" s="4">
        <v>0</v>
      </c>
      <c r="F203" s="4">
        <v>19.278</v>
      </c>
      <c r="G203" s="4">
        <v>1505.4065</v>
      </c>
      <c r="H203" s="4">
        <v>144396.682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f>SUM(T203,Q203,N203,K203,H203,E203)</f>
        <v>79036</v>
      </c>
      <c r="V203" s="4">
        <v>158072</v>
      </c>
      <c r="W203" s="23">
        <f>IF(U203&gt;V203,"Supera","")</f>
      </c>
    </row>
    <row r="204">
      <c r="A204" s="3" t="s">
        <v>422</v>
      </c>
      <c r="B204" s="3" t="s">
        <v>423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f>SUM(T204,Q204,N204,K204,H204,E204)</f>
        <v>31691</v>
      </c>
      <c r="V204" s="4">
        <v>63382</v>
      </c>
      <c r="W204" s="23">
        <f>IF(U204&gt;V204,"Supera","")</f>
      </c>
    </row>
    <row r="205">
      <c r="A205" s="3" t="s">
        <v>424</v>
      </c>
      <c r="B205" s="3" t="s">
        <v>425</v>
      </c>
      <c r="C205" s="4">
        <v>0</v>
      </c>
      <c r="D205" s="4">
        <v>0</v>
      </c>
      <c r="E205" s="4">
        <v>0</v>
      </c>
      <c r="F205" s="4">
        <v>225.8662</v>
      </c>
      <c r="G205" s="4">
        <v>199.5924</v>
      </c>
      <c r="H205" s="4">
        <v>19131.176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f>SUM(T205,Q205,N205,K205,H205,E205)</f>
        <v>27561</v>
      </c>
      <c r="V205" s="4">
        <v>55122</v>
      </c>
      <c r="W205" s="23">
        <f>IF(U205&gt;V205,"Supera","")</f>
      </c>
    </row>
    <row r="206">
      <c r="A206" s="3" t="s">
        <v>426</v>
      </c>
      <c r="B206" s="3" t="s">
        <v>427</v>
      </c>
      <c r="C206" s="4">
        <v>0</v>
      </c>
      <c r="D206" s="4">
        <v>0</v>
      </c>
      <c r="E206" s="4">
        <v>0</v>
      </c>
      <c r="F206" s="4">
        <v>10.42</v>
      </c>
      <c r="G206" s="4">
        <v>156.4354</v>
      </c>
      <c r="H206" s="4">
        <v>15003.469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f>SUM(T206,Q206,N206,K206,H206,E206)</f>
        <v>27088</v>
      </c>
      <c r="V206" s="4">
        <v>54176</v>
      </c>
      <c r="W206" s="23">
        <f>IF(U206&gt;V206,"Supera","")</f>
      </c>
    </row>
    <row r="207">
      <c r="A207" s="3" t="s">
        <v>428</v>
      </c>
      <c r="B207" s="3" t="s">
        <v>429</v>
      </c>
      <c r="C207" s="4">
        <v>0</v>
      </c>
      <c r="D207" s="4">
        <v>0</v>
      </c>
      <c r="E207" s="4">
        <v>0</v>
      </c>
      <c r="F207" s="4">
        <v>22.462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f>SUM(T207,Q207,N207,K207,H207,E207)</f>
        <v>20942</v>
      </c>
      <c r="V207" s="4">
        <v>41884</v>
      </c>
      <c r="W207" s="23">
        <f>IF(U207&gt;V207,"Supera","")</f>
      </c>
    </row>
    <row r="208">
      <c r="A208" s="3" t="s">
        <v>430</v>
      </c>
      <c r="B208" s="3" t="s">
        <v>431</v>
      </c>
      <c r="C208" s="4">
        <v>0</v>
      </c>
      <c r="D208" s="4">
        <v>0</v>
      </c>
      <c r="E208" s="4">
        <v>0</v>
      </c>
      <c r="F208" s="4">
        <v>4.4795</v>
      </c>
      <c r="G208" s="4">
        <v>49.9293</v>
      </c>
      <c r="H208" s="4">
        <v>4792.052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f>SUM(T208,Q208,N208,K208,H208,E208)</f>
        <v>16361</v>
      </c>
      <c r="V208" s="4">
        <v>32722</v>
      </c>
      <c r="W208" s="23">
        <f>IF(U208&gt;V208,"Supera","")</f>
      </c>
    </row>
    <row r="209">
      <c r="A209" s="3" t="s">
        <v>432</v>
      </c>
      <c r="B209" s="3" t="s">
        <v>433</v>
      </c>
      <c r="C209" s="4">
        <v>0</v>
      </c>
      <c r="D209" s="4">
        <v>0</v>
      </c>
      <c r="E209" s="4">
        <v>0</v>
      </c>
      <c r="F209" s="4">
        <v>268.9463</v>
      </c>
      <c r="G209" s="4">
        <v>3385.1268</v>
      </c>
      <c r="H209" s="4">
        <v>324667.34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f>SUM(T209,Q209,N209,K209,H209,E209)</f>
        <v>201393</v>
      </c>
      <c r="V209" s="4">
        <v>402786</v>
      </c>
      <c r="W209" s="23">
        <f>IF(U209&gt;V209,"Supera","")</f>
      </c>
    </row>
    <row r="210">
      <c r="A210" s="3" t="s">
        <v>434</v>
      </c>
      <c r="B210" s="3" t="s">
        <v>435</v>
      </c>
      <c r="C210" s="4">
        <v>33.5902</v>
      </c>
      <c r="D210" s="4">
        <v>0</v>
      </c>
      <c r="E210" s="4">
        <v>0</v>
      </c>
      <c r="F210" s="4">
        <v>4.52</v>
      </c>
      <c r="G210" s="4">
        <v>0</v>
      </c>
      <c r="H210" s="4">
        <v>0</v>
      </c>
      <c r="I210" s="4">
        <v>11.3117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0.1347</v>
      </c>
      <c r="S210" s="4">
        <v>0</v>
      </c>
      <c r="T210" s="4">
        <v>0</v>
      </c>
      <c r="U210" s="4">
        <f>SUM(T210,Q210,N210,K210,H210,E210)</f>
        <v>38718</v>
      </c>
      <c r="V210" s="4">
        <v>77436</v>
      </c>
      <c r="W210" s="23">
        <f>IF(U210&gt;V210,"Supera","")</f>
      </c>
    </row>
    <row r="211">
      <c r="A211" s="3" t="s">
        <v>436</v>
      </c>
      <c r="B211" s="3" t="s">
        <v>437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f>SUM(T211,Q211,N211,K211,H211,E211)</f>
        <v>40904</v>
      </c>
      <c r="V211" s="4">
        <v>81808</v>
      </c>
      <c r="W211" s="23">
        <f>IF(U211&gt;V211,"Supera","")</f>
      </c>
    </row>
    <row r="212">
      <c r="A212" s="3" t="s">
        <v>438</v>
      </c>
      <c r="B212" s="3" t="s">
        <v>439</v>
      </c>
      <c r="C212" s="4">
        <v>0</v>
      </c>
      <c r="D212" s="4">
        <v>0</v>
      </c>
      <c r="E212" s="4">
        <v>0</v>
      </c>
      <c r="F212" s="4">
        <v>4.3772</v>
      </c>
      <c r="G212" s="4">
        <v>232.3072</v>
      </c>
      <c r="H212" s="4">
        <v>22259.799</v>
      </c>
      <c r="I212" s="4">
        <v>7.5564</v>
      </c>
      <c r="J212" s="4">
        <v>648.4056</v>
      </c>
      <c r="K212" s="4">
        <v>28166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f>SUM(T212,Q212,N212,K212,H212,E212)</f>
        <v>50727</v>
      </c>
      <c r="V212" s="4">
        <v>101454</v>
      </c>
      <c r="W212" s="23">
        <f>IF(U212&gt;V212,"Supera","")</f>
      </c>
    </row>
    <row r="213">
      <c r="A213" s="3" t="s">
        <v>440</v>
      </c>
      <c r="B213" s="3" t="s">
        <v>441</v>
      </c>
      <c r="C213" s="4">
        <v>2.4807</v>
      </c>
      <c r="D213" s="4">
        <v>99.8846</v>
      </c>
      <c r="E213" s="4">
        <v>9575.19</v>
      </c>
      <c r="F213" s="4">
        <v>16.8444</v>
      </c>
      <c r="G213" s="4">
        <v>423.9618</v>
      </c>
      <c r="H213" s="4">
        <v>40638.71</v>
      </c>
      <c r="I213" s="4">
        <v>0</v>
      </c>
      <c r="J213" s="4">
        <v>0</v>
      </c>
      <c r="K213" s="4">
        <v>0</v>
      </c>
      <c r="L213" s="4">
        <v>34.6096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f>SUM(T213,Q213,N213,K213,H213,E213)</f>
        <v>143525</v>
      </c>
      <c r="V213" s="4">
        <v>287050</v>
      </c>
      <c r="W213" s="23">
        <f>IF(U213&gt;V213,"Supera","")</f>
      </c>
    </row>
    <row r="214">
      <c r="A214" s="3" t="s">
        <v>442</v>
      </c>
      <c r="B214" s="3" t="s">
        <v>443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f>SUM(T214,Q214,N214,K214,H214,E214)</f>
        <v>13943</v>
      </c>
      <c r="V214" s="4">
        <v>27886</v>
      </c>
      <c r="W214" s="23">
        <f>IF(U214&gt;V214,"Supera","")</f>
      </c>
    </row>
    <row r="215">
      <c r="A215" s="3" t="s">
        <v>444</v>
      </c>
      <c r="B215" s="3" t="s">
        <v>445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f>SUM(T215,Q215,N215,K215,H215,E215)</f>
        <v>6316</v>
      </c>
      <c r="V215" s="4">
        <v>12632</v>
      </c>
      <c r="W215" s="23">
        <f>IF(U215&gt;V215,"Supera","")</f>
      </c>
    </row>
    <row r="216">
      <c r="A216" s="3" t="s">
        <v>446</v>
      </c>
      <c r="B216" s="3" t="s">
        <v>447</v>
      </c>
      <c r="C216" s="4">
        <v>0</v>
      </c>
      <c r="D216" s="4">
        <v>0</v>
      </c>
      <c r="E216" s="4">
        <v>0</v>
      </c>
      <c r="F216" s="4">
        <v>67.7912</v>
      </c>
      <c r="G216" s="4">
        <v>22.2541</v>
      </c>
      <c r="H216" s="4">
        <v>2134.175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f>SUM(T216,Q216,N216,K216,H216,E216)</f>
        <v>19162</v>
      </c>
      <c r="V216" s="4">
        <v>38324</v>
      </c>
      <c r="W216" s="23">
        <f>IF(U216&gt;V216,"Supera","")</f>
      </c>
    </row>
    <row r="217">
      <c r="A217" s="3" t="s">
        <v>448</v>
      </c>
      <c r="B217" s="3" t="s">
        <v>449</v>
      </c>
      <c r="C217" s="4">
        <v>0</v>
      </c>
      <c r="D217" s="4">
        <v>0</v>
      </c>
      <c r="E217" s="4">
        <v>0</v>
      </c>
      <c r="F217" s="4">
        <v>1.5313</v>
      </c>
      <c r="G217" s="4">
        <v>0.8565</v>
      </c>
      <c r="H217" s="4">
        <v>82.05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f>SUM(T217,Q217,N217,K217,H217,E217)</f>
        <v>241597</v>
      </c>
      <c r="V217" s="4">
        <v>483194</v>
      </c>
      <c r="W217" s="23">
        <f>IF(U217&gt;V217,"Supera","")</f>
      </c>
    </row>
    <row r="218">
      <c r="A218" s="3" t="s">
        <v>450</v>
      </c>
      <c r="B218" s="3" t="s">
        <v>451</v>
      </c>
      <c r="C218" s="4">
        <v>0</v>
      </c>
      <c r="D218" s="4">
        <v>0</v>
      </c>
      <c r="E218" s="4">
        <v>0</v>
      </c>
      <c r="F218" s="4">
        <v>134.3569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f>SUM(T218,Q218,N218,K218,H218,E218)</f>
        <v>19903</v>
      </c>
      <c r="V218" s="4">
        <v>39806</v>
      </c>
      <c r="W218" s="23">
        <f>IF(U218&gt;V218,"Supera","")</f>
      </c>
    </row>
    <row r="219">
      <c r="A219" s="3" t="s">
        <v>452</v>
      </c>
      <c r="B219" s="3" t="s">
        <v>453</v>
      </c>
      <c r="C219" s="4">
        <v>0</v>
      </c>
      <c r="D219" s="4">
        <v>0</v>
      </c>
      <c r="E219" s="4">
        <v>0</v>
      </c>
      <c r="F219" s="4">
        <v>0</v>
      </c>
      <c r="G219" s="4">
        <v>1.8557</v>
      </c>
      <c r="H219" s="4">
        <v>177.775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f>SUM(T219,Q219,N219,K219,H219,E219)</f>
        <v>13438</v>
      </c>
      <c r="V219" s="4">
        <v>26876</v>
      </c>
      <c r="W219" s="23">
        <f>IF(U219&gt;V219,"Supera","")</f>
      </c>
    </row>
    <row r="220">
      <c r="A220" s="3" t="s">
        <v>454</v>
      </c>
      <c r="B220" s="3" t="s">
        <v>455</v>
      </c>
      <c r="C220" s="4">
        <v>52.8039</v>
      </c>
      <c r="D220" s="4">
        <v>1307.447</v>
      </c>
      <c r="E220" s="4">
        <v>125345.444</v>
      </c>
      <c r="F220" s="4">
        <v>46.1271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f>SUM(T220,Q220,N220,K220,H220,E220)</f>
        <v>113392</v>
      </c>
      <c r="V220" s="4">
        <v>226784</v>
      </c>
      <c r="W220" s="23">
        <f>IF(U220&gt;V220,"Supera","")</f>
      </c>
    </row>
    <row r="221">
      <c r="A221" s="3" t="s">
        <v>456</v>
      </c>
      <c r="B221" s="3" t="s">
        <v>457</v>
      </c>
      <c r="C221" s="4">
        <v>9.4498</v>
      </c>
      <c r="D221" s="4">
        <v>162.7669</v>
      </c>
      <c r="E221" s="4">
        <v>15589.136</v>
      </c>
      <c r="F221" s="4">
        <v>449.3899</v>
      </c>
      <c r="G221" s="4">
        <v>191.6243</v>
      </c>
      <c r="H221" s="4">
        <v>18369.627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11.4588</v>
      </c>
      <c r="S221" s="4">
        <v>22.1162</v>
      </c>
      <c r="T221" s="4">
        <v>3886</v>
      </c>
      <c r="U221" s="4">
        <f>SUM(T221,Q221,N221,K221,H221,E221)</f>
        <v>299079</v>
      </c>
      <c r="V221" s="4">
        <v>598158</v>
      </c>
      <c r="W221" s="23">
        <f>IF(U221&gt;V221,"Supera","")</f>
      </c>
    </row>
    <row r="222">
      <c r="A222" s="3" t="s">
        <v>458</v>
      </c>
      <c r="B222" s="3" t="s">
        <v>459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f>SUM(T222,Q222,N222,K222,H222,E222)</f>
        <v>143901</v>
      </c>
      <c r="V222" s="4">
        <v>287802</v>
      </c>
      <c r="W222" s="23">
        <f>IF(U222&gt;V222,"Supera","")</f>
      </c>
    </row>
    <row r="223">
      <c r="A223" s="3" t="s">
        <v>460</v>
      </c>
      <c r="B223" s="3" t="s">
        <v>461</v>
      </c>
      <c r="C223" s="4">
        <v>0</v>
      </c>
      <c r="D223" s="4">
        <v>0</v>
      </c>
      <c r="E223" s="4">
        <v>0</v>
      </c>
      <c r="F223" s="4">
        <v>7.3426</v>
      </c>
      <c r="G223" s="4">
        <v>586.5241</v>
      </c>
      <c r="H223" s="4">
        <v>56215.92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f>SUM(T223,Q223,N223,K223,H223,E223)</f>
        <v>43145</v>
      </c>
      <c r="V223" s="4">
        <v>86290</v>
      </c>
      <c r="W223" s="23">
        <f>IF(U223&gt;V223,"Supera","")</f>
      </c>
    </row>
    <row r="224">
      <c r="A224" s="3" t="s">
        <v>462</v>
      </c>
      <c r="B224" s="3" t="s">
        <v>463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f>SUM(T224,Q224,N224,K224,H224,E224)</f>
        <v>42942</v>
      </c>
      <c r="V224" s="4">
        <v>85884</v>
      </c>
      <c r="W224" s="23">
        <f>IF(U224&gt;V224,"Supera","")</f>
      </c>
    </row>
    <row r="225">
      <c r="A225" s="3" t="s">
        <v>464</v>
      </c>
      <c r="B225" s="3" t="s">
        <v>465</v>
      </c>
      <c r="C225" s="4">
        <v>149.5527</v>
      </c>
      <c r="D225" s="4">
        <v>0</v>
      </c>
      <c r="E225" s="4">
        <v>0</v>
      </c>
      <c r="F225" s="4">
        <v>26.9054</v>
      </c>
      <c r="G225" s="4">
        <v>28.6293</v>
      </c>
      <c r="H225" s="4">
        <v>2744.347</v>
      </c>
      <c r="I225" s="4">
        <v>0</v>
      </c>
      <c r="J225" s="4">
        <v>0</v>
      </c>
      <c r="K225" s="4">
        <v>0</v>
      </c>
      <c r="L225" s="4">
        <v>2715.055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f>SUM(T225,Q225,N225,K225,H225,E225)</f>
        <v>77475</v>
      </c>
      <c r="V225" s="4">
        <v>154950</v>
      </c>
      <c r="W225" s="23">
        <f>IF(U225&gt;V225,"Supera","")</f>
      </c>
    </row>
    <row r="226">
      <c r="A226" s="3" t="s">
        <v>466</v>
      </c>
      <c r="B226" s="3" t="s">
        <v>467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f>SUM(T226,Q226,N226,K226,H226,E226)</f>
        <v>15012</v>
      </c>
      <c r="V226" s="4">
        <v>30024</v>
      </c>
      <c r="W226" s="23">
        <f>IF(U226&gt;V226,"Supera","")</f>
      </c>
    </row>
    <row r="227">
      <c r="A227" s="3" t="s">
        <v>468</v>
      </c>
      <c r="B227" s="3" t="s">
        <v>469</v>
      </c>
      <c r="C227" s="4">
        <v>0</v>
      </c>
      <c r="D227" s="4">
        <v>0</v>
      </c>
      <c r="E227" s="4">
        <v>0</v>
      </c>
      <c r="F227" s="4">
        <v>3.0552</v>
      </c>
      <c r="G227" s="4">
        <v>17.5079</v>
      </c>
      <c r="H227" s="4">
        <v>1678.18</v>
      </c>
      <c r="I227" s="4">
        <v>37.4213</v>
      </c>
      <c r="J227" s="4">
        <v>0</v>
      </c>
      <c r="K227" s="4">
        <v>0</v>
      </c>
      <c r="L227" s="4">
        <v>208.0299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4.8141</v>
      </c>
      <c r="S227" s="4">
        <v>0</v>
      </c>
      <c r="T227" s="4">
        <v>0</v>
      </c>
      <c r="U227" s="4">
        <f>SUM(T227,Q227,N227,K227,H227,E227)</f>
        <v>74980</v>
      </c>
      <c r="V227" s="4">
        <v>149960</v>
      </c>
      <c r="W227" s="23">
        <f>IF(U227&gt;V227,"Supera","")</f>
      </c>
    </row>
    <row r="228">
      <c r="A228" s="3" t="s">
        <v>470</v>
      </c>
      <c r="B228" s="3" t="s">
        <v>471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f>SUM(T228,Q228,N228,K228,H228,E228)</f>
        <v>45103</v>
      </c>
      <c r="V228" s="4">
        <v>90206</v>
      </c>
      <c r="W228" s="23">
        <f>IF(U228&gt;V228,"Supera","")</f>
      </c>
    </row>
    <row r="229">
      <c r="A229" s="3" t="s">
        <v>472</v>
      </c>
      <c r="B229" s="3" t="s">
        <v>473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f>SUM(T229,Q229,N229,K229,H229,E229)</f>
        <v>46631</v>
      </c>
      <c r="V229" s="4">
        <v>93262</v>
      </c>
      <c r="W229" s="23">
        <f>IF(U229&gt;V229,"Supera","")</f>
      </c>
    </row>
    <row r="230">
      <c r="A230" s="3" t="s">
        <v>474</v>
      </c>
      <c r="B230" s="3" t="s">
        <v>475</v>
      </c>
      <c r="C230" s="4">
        <v>20.4259</v>
      </c>
      <c r="D230" s="4">
        <v>0</v>
      </c>
      <c r="E230" s="4">
        <v>0</v>
      </c>
      <c r="F230" s="4">
        <v>7.8222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0.3502</v>
      </c>
      <c r="S230" s="4">
        <v>0</v>
      </c>
      <c r="T230" s="4">
        <v>0</v>
      </c>
      <c r="U230" s="4">
        <f>SUM(T230,Q230,N230,K230,H230,E230)</f>
        <v>61486</v>
      </c>
      <c r="V230" s="4">
        <v>122972</v>
      </c>
      <c r="W230" s="23">
        <f>IF(U230&gt;V230,"Supera","")</f>
      </c>
    </row>
    <row r="231">
      <c r="A231" s="3" t="s">
        <v>476</v>
      </c>
      <c r="B231" s="3" t="s">
        <v>477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f>SUM(T231,Q231,N231,K231,H231,E231)</f>
        <v>32338</v>
      </c>
      <c r="V231" s="4">
        <v>64676</v>
      </c>
      <c r="W231" s="23">
        <f>IF(U231&gt;V231,"Supera","")</f>
      </c>
    </row>
    <row r="232">
      <c r="A232" s="3" t="s">
        <v>478</v>
      </c>
      <c r="B232" s="3" t="s">
        <v>479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769.0392</v>
      </c>
      <c r="K232" s="4">
        <v>33447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f>SUM(T232,Q232,N232,K232,H232,E232)</f>
        <v>61962</v>
      </c>
      <c r="V232" s="4">
        <v>123924</v>
      </c>
      <c r="W232" s="23">
        <f>IF(U232&gt;V232,"Supera","")</f>
      </c>
    </row>
    <row r="233">
      <c r="A233" s="3" t="s">
        <v>480</v>
      </c>
      <c r="B233" s="3" t="s">
        <v>481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f>SUM(T233,Q233,N233,K233,H233,E233)</f>
        <v>10163</v>
      </c>
      <c r="V233" s="4">
        <v>20326</v>
      </c>
      <c r="W233" s="23">
        <f>IF(U233&gt;V233,"Supera","")</f>
      </c>
    </row>
    <row r="234">
      <c r="A234" s="3" t="s">
        <v>482</v>
      </c>
      <c r="B234" s="3" t="s">
        <v>483</v>
      </c>
      <c r="C234" s="4">
        <v>0</v>
      </c>
      <c r="D234" s="4">
        <v>0</v>
      </c>
      <c r="E234" s="4">
        <v>0</v>
      </c>
      <c r="F234" s="4">
        <v>119.2005</v>
      </c>
      <c r="G234" s="4">
        <v>73.72</v>
      </c>
      <c r="H234" s="4">
        <v>7068.77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f>SUM(T234,Q234,N234,K234,H234,E234)</f>
        <v>41031</v>
      </c>
      <c r="V234" s="4">
        <v>82062</v>
      </c>
      <c r="W234" s="23">
        <f>IF(U234&gt;V234,"Supera","")</f>
      </c>
    </row>
    <row r="235">
      <c r="A235" s="3" t="s">
        <v>484</v>
      </c>
      <c r="B235" s="3" t="s">
        <v>485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f>SUM(T235,Q235,N235,K235,H235,E235)</f>
        <v>22641</v>
      </c>
      <c r="V235" s="4">
        <v>45282</v>
      </c>
      <c r="W235" s="23">
        <f>IF(U235&gt;V235,"Supera","")</f>
      </c>
    </row>
    <row r="236">
      <c r="A236" s="3" t="s">
        <v>486</v>
      </c>
      <c r="B236" s="3" t="s">
        <v>487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464.4394</v>
      </c>
      <c r="K236" s="4">
        <v>20196</v>
      </c>
      <c r="L236" s="4">
        <v>1398.0274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f>SUM(T236,Q236,N236,K236,H236,E236)</f>
        <v>101249</v>
      </c>
      <c r="V236" s="4">
        <v>202498</v>
      </c>
      <c r="W236" s="23">
        <f>IF(U236&gt;V236,"Supera","")</f>
      </c>
    </row>
    <row r="237">
      <c r="A237" s="3" t="s">
        <v>488</v>
      </c>
      <c r="B237" s="3" t="s">
        <v>489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f>SUM(T237,Q237,N237,K237,H237,E237)</f>
        <v>13395</v>
      </c>
      <c r="V237" s="4">
        <v>26790</v>
      </c>
      <c r="W237" s="23">
        <f>IF(U237&gt;V237,"Supera","")</f>
      </c>
    </row>
    <row r="238">
      <c r="A238" s="3" t="s">
        <v>490</v>
      </c>
      <c r="B238" s="3" t="s">
        <v>491</v>
      </c>
      <c r="C238" s="4">
        <v>0</v>
      </c>
      <c r="D238" s="4">
        <v>0</v>
      </c>
      <c r="E238" s="4">
        <v>0</v>
      </c>
      <c r="F238" s="4">
        <v>53.8643</v>
      </c>
      <c r="G238" s="4">
        <v>48.1734</v>
      </c>
      <c r="H238" s="4">
        <v>4616.104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5.0454</v>
      </c>
      <c r="S238" s="4">
        <v>0</v>
      </c>
      <c r="T238" s="4">
        <v>0</v>
      </c>
      <c r="U238" s="4">
        <f>SUM(T238,Q238,N238,K238,H238,E238)</f>
        <v>88499</v>
      </c>
      <c r="V238" s="4">
        <v>176998</v>
      </c>
      <c r="W238" s="23">
        <f>IF(U238&gt;V238,"Supera","")</f>
      </c>
    </row>
    <row r="239">
      <c r="A239" s="3" t="s">
        <v>492</v>
      </c>
      <c r="B239" s="3" t="s">
        <v>493</v>
      </c>
      <c r="C239" s="4">
        <v>0</v>
      </c>
      <c r="D239" s="4">
        <v>0</v>
      </c>
      <c r="E239" s="4">
        <v>0</v>
      </c>
      <c r="F239" s="4">
        <v>1.7396</v>
      </c>
      <c r="G239" s="4">
        <v>0</v>
      </c>
      <c r="H239" s="4">
        <v>0</v>
      </c>
      <c r="I239" s="4">
        <v>674.8429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f>SUM(T239,Q239,N239,K239,H239,E239)</f>
        <v>36325</v>
      </c>
      <c r="V239" s="4">
        <v>72650</v>
      </c>
      <c r="W239" s="23">
        <f>IF(U239&gt;V239,"Supera","")</f>
      </c>
    </row>
    <row r="240">
      <c r="A240" s="3" t="s">
        <v>494</v>
      </c>
      <c r="B240" s="3" t="s">
        <v>495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f>SUM(T240,Q240,N240,K240,H240,E240)</f>
        <v>2321</v>
      </c>
      <c r="V240" s="4">
        <v>4642</v>
      </c>
      <c r="W240" s="23">
        <f>IF(U240&gt;V240,"Supera","")</f>
      </c>
    </row>
    <row r="241">
      <c r="A241" s="3" t="s">
        <v>496</v>
      </c>
      <c r="B241" s="3" t="s">
        <v>497</v>
      </c>
      <c r="C241" s="4">
        <v>144.1732</v>
      </c>
      <c r="D241" s="4">
        <v>1893.9968</v>
      </c>
      <c r="E241" s="4">
        <v>181610.101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55.7165</v>
      </c>
      <c r="S241" s="4">
        <v>58.3063</v>
      </c>
      <c r="T241" s="4">
        <v>10526</v>
      </c>
      <c r="U241" s="4">
        <f>SUM(T241,Q241,N241,K241,H241,E241)</f>
        <v>126804</v>
      </c>
      <c r="V241" s="4">
        <v>253608</v>
      </c>
      <c r="W241" s="23">
        <f>IF(U241&gt;V241,"Supera","")</f>
      </c>
    </row>
    <row r="242">
      <c r="A242" s="3" t="s">
        <v>498</v>
      </c>
      <c r="B242" s="3" t="s">
        <v>499</v>
      </c>
      <c r="C242" s="4">
        <v>9.9236</v>
      </c>
      <c r="D242" s="4">
        <v>0</v>
      </c>
      <c r="E242" s="4">
        <v>0</v>
      </c>
      <c r="F242" s="4">
        <v>2.4732</v>
      </c>
      <c r="G242" s="4">
        <v>19.2329</v>
      </c>
      <c r="H242" s="4">
        <v>1843.506</v>
      </c>
      <c r="I242" s="4">
        <v>0</v>
      </c>
      <c r="J242" s="4">
        <v>0</v>
      </c>
      <c r="K242" s="4">
        <v>0</v>
      </c>
      <c r="L242" s="4">
        <v>159.1458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0.8721</v>
      </c>
      <c r="S242" s="4">
        <v>23.1215</v>
      </c>
      <c r="T242" s="4">
        <v>4081</v>
      </c>
      <c r="U242" s="4">
        <f>SUM(T242,Q242,N242,K242,H242,E242)</f>
        <v>194763</v>
      </c>
      <c r="V242" s="4">
        <v>389526</v>
      </c>
      <c r="W242" s="23">
        <f>IF(U242&gt;V242,"Supera","")</f>
      </c>
    </row>
    <row r="243">
      <c r="A243" s="3" t="s">
        <v>500</v>
      </c>
      <c r="B243" s="3" t="s">
        <v>501</v>
      </c>
      <c r="C243" s="4">
        <v>36.8661</v>
      </c>
      <c r="D243" s="4">
        <v>0</v>
      </c>
      <c r="E243" s="4">
        <v>0</v>
      </c>
      <c r="F243" s="4">
        <v>3.2607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f>SUM(T243,Q243,N243,K243,H243,E243)</f>
        <v>27847</v>
      </c>
      <c r="V243" s="4">
        <v>55694</v>
      </c>
      <c r="W243" s="23">
        <f>IF(U243&gt;V243,"Supera","")</f>
      </c>
    </row>
    <row r="244">
      <c r="A244" s="3" t="s">
        <v>502</v>
      </c>
      <c r="B244" s="3" t="s">
        <v>503</v>
      </c>
      <c r="C244" s="4">
        <v>28.7159</v>
      </c>
      <c r="D244" s="4">
        <v>114.1596</v>
      </c>
      <c r="E244" s="4">
        <v>10942.9</v>
      </c>
      <c r="F244" s="4">
        <v>415.3915</v>
      </c>
      <c r="G244" s="4">
        <v>825.2011</v>
      </c>
      <c r="H244" s="4">
        <v>79060.097</v>
      </c>
      <c r="I244" s="4">
        <v>184.1139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2.1826</v>
      </c>
      <c r="S244" s="4">
        <v>22.1162</v>
      </c>
      <c r="T244" s="4">
        <v>3886</v>
      </c>
      <c r="U244" s="4">
        <f>SUM(T244,Q244,N244,K244,H244,E244)</f>
        <v>281692</v>
      </c>
      <c r="V244" s="4">
        <v>563384</v>
      </c>
      <c r="W244" s="23">
        <f>IF(U244&gt;V244,"Supera","")</f>
      </c>
    </row>
    <row r="245">
      <c r="A245" s="3" t="s">
        <v>504</v>
      </c>
      <c r="B245" s="3" t="s">
        <v>505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f>SUM(T245,Q245,N245,K245,H245,E245)</f>
        <v>254701</v>
      </c>
      <c r="V245" s="4">
        <v>509402</v>
      </c>
      <c r="W245" s="23">
        <f>IF(U245&gt;V245,"Supera","")</f>
      </c>
    </row>
    <row r="246">
      <c r="A246" s="3" t="s">
        <v>506</v>
      </c>
      <c r="B246" s="3" t="s">
        <v>507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f>SUM(T246,Q246,N246,K246,H246,E246)</f>
        <v>28629</v>
      </c>
      <c r="V246" s="4">
        <v>57258</v>
      </c>
      <c r="W246" s="23">
        <f>IF(U246&gt;V246,"Supera","")</f>
      </c>
    </row>
    <row r="247">
      <c r="A247" s="3" t="s">
        <v>508</v>
      </c>
      <c r="B247" s="3" t="s">
        <v>509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f>SUM(T247,Q247,N247,K247,H247,E247)</f>
        <v>18777</v>
      </c>
      <c r="V247" s="4">
        <v>37554</v>
      </c>
      <c r="W247" s="23">
        <f>IF(U247&gt;V247,"Supera","")</f>
      </c>
    </row>
    <row r="248">
      <c r="A248" s="3" t="s">
        <v>510</v>
      </c>
      <c r="B248" s="3" t="s">
        <v>511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f>SUM(T248,Q248,N248,K248,H248,E248)</f>
        <v>27875</v>
      </c>
      <c r="V248" s="4">
        <v>55750</v>
      </c>
      <c r="W248" s="23">
        <f>IF(U248&gt;V248,"Supera","")</f>
      </c>
    </row>
    <row r="249">
      <c r="A249" s="3" t="s">
        <v>512</v>
      </c>
      <c r="B249" s="3" t="s">
        <v>513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f>SUM(T249,Q249,N249,K249,H249,E249)</f>
        <v>73024</v>
      </c>
      <c r="V249" s="4">
        <v>146048</v>
      </c>
      <c r="W249" s="23">
        <f>IF(U249&gt;V249,"Supera","")</f>
      </c>
    </row>
    <row r="250">
      <c r="A250" s="3" t="s">
        <v>514</v>
      </c>
      <c r="B250" s="3" t="s">
        <v>515</v>
      </c>
      <c r="C250" s="4">
        <v>26.2365</v>
      </c>
      <c r="D250" s="4">
        <v>349.6475</v>
      </c>
      <c r="E250" s="4">
        <v>33530.814</v>
      </c>
      <c r="F250" s="4">
        <v>72.6097</v>
      </c>
      <c r="G250" s="4">
        <v>527.0145</v>
      </c>
      <c r="H250" s="4">
        <v>50516.639</v>
      </c>
      <c r="I250" s="4">
        <v>24.5276</v>
      </c>
      <c r="J250" s="4">
        <v>703.696</v>
      </c>
      <c r="K250" s="4">
        <v>30598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0.2812</v>
      </c>
      <c r="S250" s="4">
        <v>34.1796</v>
      </c>
      <c r="T250" s="4">
        <v>6024</v>
      </c>
      <c r="U250" s="4">
        <f>SUM(T250,Q250,N250,K250,H250,E250)</f>
        <v>122005</v>
      </c>
      <c r="V250" s="4">
        <v>244010</v>
      </c>
      <c r="W250" s="23">
        <f>IF(U250&gt;V250,"Supera","")</f>
      </c>
    </row>
    <row r="251">
      <c r="A251" s="3" t="s">
        <v>516</v>
      </c>
      <c r="B251" s="3" t="s">
        <v>517</v>
      </c>
      <c r="C251" s="4">
        <v>0</v>
      </c>
      <c r="D251" s="4">
        <v>0</v>
      </c>
      <c r="E251" s="4">
        <v>0</v>
      </c>
      <c r="F251" s="4">
        <v>80.1552</v>
      </c>
      <c r="G251" s="4">
        <v>0</v>
      </c>
      <c r="H251" s="4">
        <v>0</v>
      </c>
      <c r="I251" s="4">
        <v>111.53</v>
      </c>
      <c r="J251" s="4">
        <v>5081.6904</v>
      </c>
      <c r="K251" s="4">
        <v>220899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23.4985</v>
      </c>
      <c r="S251" s="4">
        <v>24.1268</v>
      </c>
      <c r="T251" s="4">
        <v>4276</v>
      </c>
      <c r="U251" s="4">
        <f>SUM(T251,Q251,N251,K251,H251,E251)</f>
        <v>294512</v>
      </c>
      <c r="V251" s="4">
        <v>589024</v>
      </c>
      <c r="W251" s="23">
        <f>IF(U251&gt;V251,"Supera","")</f>
      </c>
    </row>
    <row r="252">
      <c r="A252" s="3" t="s">
        <v>518</v>
      </c>
      <c r="B252" s="3" t="s">
        <v>519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f>SUM(T252,Q252,N252,K252,H252,E252)</f>
        <v>13308</v>
      </c>
      <c r="V252" s="4">
        <v>26616</v>
      </c>
      <c r="W252" s="23">
        <f>IF(U252&gt;V252,"Supera","")</f>
      </c>
    </row>
    <row r="253">
      <c r="A253" s="3" t="s">
        <v>520</v>
      </c>
      <c r="B253" s="3" t="s">
        <v>521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f>SUM(T253,Q253,N253,K253,H253,E253)</f>
        <v>22862</v>
      </c>
      <c r="V253" s="4">
        <v>45724</v>
      </c>
      <c r="W253" s="23">
        <f>IF(U253&gt;V253,"Supera","")</f>
      </c>
    </row>
    <row r="254">
      <c r="A254" s="3" t="s">
        <v>522</v>
      </c>
      <c r="B254" s="3" t="s">
        <v>523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0.3526</v>
      </c>
      <c r="S254" s="4">
        <v>0</v>
      </c>
      <c r="T254" s="4">
        <v>0</v>
      </c>
      <c r="U254" s="4">
        <f>SUM(T254,Q254,N254,K254,H254,E254)</f>
        <v>11632</v>
      </c>
      <c r="V254" s="4">
        <v>23264</v>
      </c>
      <c r="W254" s="23">
        <f>IF(U254&gt;V254,"Supera","")</f>
      </c>
    </row>
    <row r="255">
      <c r="A255" s="3" t="s">
        <v>524</v>
      </c>
      <c r="B255" s="3" t="s">
        <v>525</v>
      </c>
      <c r="C255" s="4">
        <v>14.7051</v>
      </c>
      <c r="D255" s="4">
        <v>0</v>
      </c>
      <c r="E255" s="4">
        <v>0</v>
      </c>
      <c r="F255" s="4">
        <v>0</v>
      </c>
      <c r="G255" s="4">
        <v>4.389</v>
      </c>
      <c r="H255" s="4">
        <v>420.887</v>
      </c>
      <c r="I255" s="4">
        <v>0</v>
      </c>
      <c r="J255" s="4">
        <v>0</v>
      </c>
      <c r="K255" s="4">
        <v>0</v>
      </c>
      <c r="L255" s="4">
        <v>2688.3664</v>
      </c>
      <c r="M255" s="4">
        <v>11726.591</v>
      </c>
      <c r="N255" s="4">
        <v>433870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f>SUM(T255,Q255,N255,K255,H255,E255)</f>
        <v>304436</v>
      </c>
      <c r="V255" s="4">
        <v>608872</v>
      </c>
      <c r="W255" s="23">
        <f>IF(U255&gt;V255,"Supera","")</f>
      </c>
    </row>
    <row r="256">
      <c r="A256" s="3" t="s">
        <v>526</v>
      </c>
      <c r="B256" s="3" t="s">
        <v>527</v>
      </c>
      <c r="C256" s="4">
        <v>0</v>
      </c>
      <c r="D256" s="4">
        <v>0</v>
      </c>
      <c r="E256" s="4">
        <v>0</v>
      </c>
      <c r="F256" s="4">
        <v>7.8713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0.3867</v>
      </c>
      <c r="S256" s="4">
        <v>0</v>
      </c>
      <c r="T256" s="4">
        <v>0</v>
      </c>
      <c r="U256" s="4">
        <f>SUM(T256,Q256,N256,K256,H256,E256)</f>
        <v>12333</v>
      </c>
      <c r="V256" s="4">
        <v>24666</v>
      </c>
      <c r="W256" s="23">
        <f>IF(U256&gt;V256,"Supera","")</f>
      </c>
    </row>
    <row r="257">
      <c r="A257" s="3" t="s">
        <v>528</v>
      </c>
      <c r="B257" s="3" t="s">
        <v>529</v>
      </c>
      <c r="C257" s="4">
        <v>8.1424</v>
      </c>
      <c r="D257" s="4">
        <v>0</v>
      </c>
      <c r="E257" s="4">
        <v>0</v>
      </c>
      <c r="F257" s="4">
        <v>1.2581</v>
      </c>
      <c r="G257" s="4">
        <v>0</v>
      </c>
      <c r="H257" s="4">
        <v>0</v>
      </c>
      <c r="I257" s="4">
        <v>5.3447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f>SUM(T257,Q257,N257,K257,H257,E257)</f>
        <v>91610</v>
      </c>
      <c r="V257" s="4">
        <v>183220</v>
      </c>
      <c r="W257" s="23">
        <f>IF(U257&gt;V257,"Supera","")</f>
      </c>
    </row>
    <row r="258">
      <c r="A258" s="3" t="s">
        <v>530</v>
      </c>
      <c r="B258" s="3" t="s">
        <v>531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f>SUM(T258,Q258,N258,K258,H258,E258)</f>
        <v>5096</v>
      </c>
      <c r="V258" s="4">
        <v>10192</v>
      </c>
      <c r="W258" s="23">
        <f>IF(U258&gt;V258,"Supera","")</f>
      </c>
    </row>
    <row r="259">
      <c r="A259" s="3" t="s">
        <v>532</v>
      </c>
      <c r="B259" s="3" t="s">
        <v>533</v>
      </c>
      <c r="C259" s="4">
        <v>32.8811</v>
      </c>
      <c r="D259" s="4">
        <v>42.3414</v>
      </c>
      <c r="E259" s="4">
        <v>4055.282</v>
      </c>
      <c r="F259" s="4">
        <v>92.3425</v>
      </c>
      <c r="G259" s="4">
        <v>0</v>
      </c>
      <c r="H259" s="4">
        <v>0</v>
      </c>
      <c r="I259" s="4">
        <v>73.5066</v>
      </c>
      <c r="J259" s="4">
        <v>1207.3413</v>
      </c>
      <c r="K259" s="4">
        <v>52480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f>SUM(T259,Q259,N259,K259,H259,E259)</f>
        <v>152812</v>
      </c>
      <c r="V259" s="4">
        <v>305624</v>
      </c>
      <c r="W259" s="23">
        <f>IF(U259&gt;V259,"Supera","")</f>
      </c>
    </row>
    <row r="260">
      <c r="A260" s="3" t="s">
        <v>534</v>
      </c>
      <c r="B260" s="3" t="s">
        <v>535</v>
      </c>
      <c r="C260" s="4">
        <v>100.0687</v>
      </c>
      <c r="D260" s="4">
        <v>0</v>
      </c>
      <c r="E260" s="4">
        <v>0</v>
      </c>
      <c r="F260" s="4">
        <v>342.6574</v>
      </c>
      <c r="G260" s="4">
        <v>0</v>
      </c>
      <c r="H260" s="4">
        <v>0</v>
      </c>
      <c r="I260" s="4">
        <v>459.5707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2.1374</v>
      </c>
      <c r="S260" s="4">
        <v>0</v>
      </c>
      <c r="T260" s="4">
        <v>0</v>
      </c>
      <c r="U260" s="4">
        <f>SUM(T260,Q260,N260,K260,H260,E260)</f>
        <v>44950</v>
      </c>
      <c r="V260" s="4">
        <v>89900</v>
      </c>
      <c r="W260" s="23">
        <f>IF(U260&gt;V260,"Supera","")</f>
      </c>
    </row>
    <row r="261">
      <c r="A261" s="3" t="s">
        <v>536</v>
      </c>
      <c r="B261" s="3" t="s">
        <v>537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f>SUM(T261,Q261,N261,K261,H261,E261)</f>
        <v>9532</v>
      </c>
      <c r="V261" s="4">
        <v>19064</v>
      </c>
      <c r="W261" s="23">
        <f>IF(U261&gt;V261,"Supera","")</f>
      </c>
    </row>
    <row r="262">
      <c r="A262" s="3" t="s">
        <v>538</v>
      </c>
      <c r="B262" s="3" t="s">
        <v>539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f>SUM(T262,Q262,N262,K262,H262,E262)</f>
        <v>31054</v>
      </c>
      <c r="V262" s="4">
        <v>62108</v>
      </c>
      <c r="W262" s="23">
        <f>IF(U262&gt;V262,"Supera","")</f>
      </c>
    </row>
    <row r="263">
      <c r="A263" s="3" t="s">
        <v>540</v>
      </c>
      <c r="B263" s="3" t="s">
        <v>541</v>
      </c>
      <c r="C263" s="4">
        <v>0</v>
      </c>
      <c r="D263" s="4">
        <v>0</v>
      </c>
      <c r="E263" s="4">
        <v>0</v>
      </c>
      <c r="F263" s="4">
        <v>0.0416</v>
      </c>
      <c r="G263" s="4">
        <v>2.9977</v>
      </c>
      <c r="H263" s="4">
        <v>287.175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f>SUM(T263,Q263,N263,K263,H263,E263)</f>
        <v>7470</v>
      </c>
      <c r="V263" s="4">
        <v>14940</v>
      </c>
      <c r="W263" s="23">
        <f>IF(U263&gt;V263,"Supera","")</f>
      </c>
    </row>
    <row r="264">
      <c r="A264" s="3" t="s">
        <v>542</v>
      </c>
      <c r="B264" s="3" t="s">
        <v>543</v>
      </c>
      <c r="C264" s="4">
        <v>42.4951</v>
      </c>
      <c r="D264" s="4">
        <v>338.0535</v>
      </c>
      <c r="E264" s="4">
        <v>32418.972</v>
      </c>
      <c r="F264" s="4">
        <v>17.3712</v>
      </c>
      <c r="G264" s="4">
        <v>0</v>
      </c>
      <c r="H264" s="4">
        <v>0</v>
      </c>
      <c r="I264" s="4">
        <v>34.7413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0.5956</v>
      </c>
      <c r="S264" s="4">
        <v>12.0634</v>
      </c>
      <c r="T264" s="4">
        <v>2138</v>
      </c>
      <c r="U264" s="4">
        <f>SUM(T264,Q264,N264,K264,H264,E264)</f>
        <v>149727</v>
      </c>
      <c r="V264" s="4">
        <v>299454</v>
      </c>
      <c r="W264" s="23">
        <f>IF(U264&gt;V264,"Supera","")</f>
      </c>
    </row>
    <row r="265">
      <c r="A265" s="3" t="s">
        <v>544</v>
      </c>
      <c r="B265" s="3" t="s">
        <v>545</v>
      </c>
      <c r="C265" s="4">
        <v>0</v>
      </c>
      <c r="D265" s="4">
        <v>0</v>
      </c>
      <c r="E265" s="4">
        <v>0</v>
      </c>
      <c r="F265" s="4">
        <v>34.8167</v>
      </c>
      <c r="G265" s="4">
        <v>118.0599</v>
      </c>
      <c r="H265" s="4">
        <v>11311.104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f>SUM(T265,Q265,N265,K265,H265,E265)</f>
        <v>195462</v>
      </c>
      <c r="V265" s="4">
        <v>390924</v>
      </c>
      <c r="W265" s="23">
        <f>IF(U265&gt;V265,"Supera","")</f>
      </c>
    </row>
    <row r="266">
      <c r="A266" s="3" t="s">
        <v>546</v>
      </c>
      <c r="B266" s="3" t="s">
        <v>547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f>SUM(T266,Q266,N266,K266,H266,E266)</f>
        <v>51367</v>
      </c>
      <c r="V266" s="4">
        <v>102734</v>
      </c>
      <c r="W266" s="23">
        <f>IF(U266&gt;V266,"Supera","")</f>
      </c>
    </row>
    <row r="267">
      <c r="A267" s="3" t="s">
        <v>548</v>
      </c>
      <c r="B267" s="3" t="s">
        <v>549</v>
      </c>
      <c r="C267" s="4">
        <v>3453.4878</v>
      </c>
      <c r="D267" s="4">
        <v>0</v>
      </c>
      <c r="E267" s="4">
        <v>0</v>
      </c>
      <c r="F267" s="4">
        <v>143.6542</v>
      </c>
      <c r="G267" s="4">
        <v>0</v>
      </c>
      <c r="H267" s="4">
        <v>0</v>
      </c>
      <c r="I267" s="4">
        <v>479.7491</v>
      </c>
      <c r="J267" s="4">
        <v>0</v>
      </c>
      <c r="K267" s="4">
        <v>0</v>
      </c>
      <c r="L267" s="4">
        <v>1153.8492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f>SUM(T267,Q267,N267,K267,H267,E267)</f>
        <v>54591</v>
      </c>
      <c r="V267" s="4">
        <v>109182</v>
      </c>
      <c r="W267" s="23">
        <f>IF(U267&gt;V267,"Supera","")</f>
      </c>
    </row>
    <row r="268">
      <c r="A268" s="3" t="s">
        <v>550</v>
      </c>
      <c r="B268" s="3" t="s">
        <v>551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4.4811</v>
      </c>
      <c r="J268" s="4">
        <v>703.696</v>
      </c>
      <c r="K268" s="4">
        <v>30598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f>SUM(T268,Q268,N268,K268,H268,E268)</f>
        <v>41904</v>
      </c>
      <c r="V268" s="4">
        <v>83808</v>
      </c>
      <c r="W268" s="23">
        <f>IF(U268&gt;V268,"Supera","")</f>
      </c>
    </row>
    <row r="269">
      <c r="A269" s="3" t="s">
        <v>552</v>
      </c>
      <c r="B269" s="3" t="s">
        <v>553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f>SUM(T269,Q269,N269,K269,H269,E269)</f>
        <v>68661</v>
      </c>
      <c r="V269" s="4">
        <v>137322</v>
      </c>
      <c r="W269" s="23">
        <f>IF(U269&gt;V269,"Supera","")</f>
      </c>
    </row>
    <row r="270">
      <c r="A270" s="3" t="s">
        <v>554</v>
      </c>
      <c r="B270" s="3" t="s">
        <v>555</v>
      </c>
      <c r="C270" s="4">
        <v>0.3594</v>
      </c>
      <c r="D270" s="4">
        <v>0</v>
      </c>
      <c r="E270" s="4">
        <v>0</v>
      </c>
      <c r="F270" s="4">
        <v>99.1774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0.4803</v>
      </c>
      <c r="S270" s="4">
        <v>0</v>
      </c>
      <c r="T270" s="4">
        <v>0</v>
      </c>
      <c r="U270" s="4">
        <f>SUM(T270,Q270,N270,K270,H270,E270)</f>
        <v>37327</v>
      </c>
      <c r="V270" s="4">
        <v>74654</v>
      </c>
      <c r="W270" s="23">
        <f>IF(U270&gt;V270,"Supera","")</f>
      </c>
    </row>
    <row r="271">
      <c r="A271" s="3" t="s">
        <v>556</v>
      </c>
      <c r="B271" s="3" t="s">
        <v>557</v>
      </c>
      <c r="C271" s="4">
        <v>101.0617</v>
      </c>
      <c r="D271" s="4">
        <v>0</v>
      </c>
      <c r="E271" s="4">
        <v>0</v>
      </c>
      <c r="F271" s="4">
        <v>131.5567</v>
      </c>
      <c r="G271" s="4">
        <v>0</v>
      </c>
      <c r="H271" s="4">
        <v>0</v>
      </c>
      <c r="I271" s="4">
        <v>783.0127</v>
      </c>
      <c r="J271" s="4">
        <v>2584.5749</v>
      </c>
      <c r="K271" s="4">
        <v>112345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f>SUM(T271,Q271,N271,K271,H271,E271)</f>
        <v>100627</v>
      </c>
      <c r="V271" s="4">
        <v>201254</v>
      </c>
      <c r="W271" s="23">
        <f>IF(U271&gt;V271,"Supera","")</f>
      </c>
    </row>
    <row r="272">
      <c r="A272" s="3" t="s">
        <v>558</v>
      </c>
      <c r="B272" s="3" t="s">
        <v>559</v>
      </c>
      <c r="C272" s="4">
        <v>0</v>
      </c>
      <c r="D272" s="4">
        <v>0</v>
      </c>
      <c r="E272" s="4">
        <v>0</v>
      </c>
      <c r="F272" s="4">
        <v>0.2051</v>
      </c>
      <c r="G272" s="4">
        <v>0</v>
      </c>
      <c r="H272" s="4">
        <v>0</v>
      </c>
      <c r="I272" s="4">
        <v>50.1927</v>
      </c>
      <c r="J272" s="4">
        <v>570.999</v>
      </c>
      <c r="K272" s="4">
        <v>24833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f>SUM(T272,Q272,N272,K272,H272,E272)</f>
        <v>34847</v>
      </c>
      <c r="V272" s="4">
        <v>69694</v>
      </c>
      <c r="W272" s="23">
        <f>IF(U272&gt;V272,"Supera","")</f>
      </c>
    </row>
    <row r="273">
      <c r="A273" s="3" t="s">
        <v>560</v>
      </c>
      <c r="B273" s="3" t="s">
        <v>561</v>
      </c>
      <c r="C273" s="4">
        <v>0</v>
      </c>
      <c r="D273" s="4">
        <v>0</v>
      </c>
      <c r="E273" s="4">
        <v>0</v>
      </c>
      <c r="F273" s="4">
        <v>4.4318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f>SUM(T273,Q273,N273,K273,H273,E273)</f>
        <v>53060</v>
      </c>
      <c r="V273" s="4">
        <v>106120</v>
      </c>
      <c r="W273" s="23">
        <f>IF(U273&gt;V273,"Supera","")</f>
      </c>
    </row>
    <row r="274">
      <c r="A274" s="3" t="s">
        <v>562</v>
      </c>
      <c r="B274" s="3" t="s">
        <v>563</v>
      </c>
      <c r="C274" s="4">
        <v>0.9665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f>SUM(T274,Q274,N274,K274,H274,E274)</f>
        <v>8770</v>
      </c>
      <c r="V274" s="4">
        <v>17540</v>
      </c>
      <c r="W274" s="23">
        <f>IF(U274&gt;V274,"Supera","")</f>
      </c>
    </row>
    <row r="275">
      <c r="A275" s="3" t="s">
        <v>564</v>
      </c>
      <c r="B275" s="3" t="s">
        <v>565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f>SUM(T275,Q275,N275,K275,H275,E275)</f>
        <v>26020</v>
      </c>
      <c r="V275" s="4">
        <v>52040</v>
      </c>
      <c r="W275" s="23">
        <f>IF(U275&gt;V275,"Supera","")</f>
      </c>
    </row>
    <row r="276">
      <c r="A276" s="3" t="s">
        <v>566</v>
      </c>
      <c r="B276" s="3" t="s">
        <v>567</v>
      </c>
      <c r="C276" s="4">
        <v>6.522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f>SUM(T276,Q276,N276,K276,H276,E276)</f>
        <v>117713</v>
      </c>
      <c r="V276" s="4">
        <v>235426</v>
      </c>
      <c r="W276" s="23">
        <f>IF(U276&gt;V276,"Supera","")</f>
      </c>
    </row>
    <row r="277">
      <c r="A277" s="3" t="s">
        <v>568</v>
      </c>
      <c r="B277" s="3" t="s">
        <v>569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f>SUM(T277,Q277,N277,K277,H277,E277)</f>
        <v>3801</v>
      </c>
      <c r="V277" s="4">
        <v>7602</v>
      </c>
      <c r="W277" s="23">
        <f>IF(U277&gt;V277,"Supera","")</f>
      </c>
    </row>
    <row r="278">
      <c r="A278" s="3" t="s">
        <v>570</v>
      </c>
      <c r="B278" s="3" t="s">
        <v>571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f>SUM(T278,Q278,N278,K278,H278,E278)</f>
        <v>40621</v>
      </c>
      <c r="V278" s="4">
        <v>81242</v>
      </c>
      <c r="W278" s="23">
        <f>IF(U278&gt;V278,"Supera","")</f>
      </c>
    </row>
    <row r="279">
      <c r="A279" s="3" t="s">
        <v>572</v>
      </c>
      <c r="B279" s="3" t="s">
        <v>573</v>
      </c>
      <c r="C279" s="4">
        <v>0</v>
      </c>
      <c r="D279" s="4">
        <v>145.9205</v>
      </c>
      <c r="E279" s="4">
        <v>13984.4796</v>
      </c>
      <c r="F279" s="4">
        <v>517.1802</v>
      </c>
      <c r="G279" s="4">
        <v>1336.0718</v>
      </c>
      <c r="H279" s="4">
        <v>128060.1868</v>
      </c>
      <c r="I279" s="4">
        <v>0</v>
      </c>
      <c r="J279" s="4">
        <v>1645.3418</v>
      </c>
      <c r="K279" s="4">
        <v>71544.2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2008.6499</v>
      </c>
      <c r="T279" s="4">
        <v>365934.4</v>
      </c>
      <c r="U279" s="4">
        <f>SUM(T279,Q279,N279,K279,H279,E279)</f>
        <v>2537100</v>
      </c>
      <c r="V279" s="4">
        <v>5074200</v>
      </c>
      <c r="W279" s="23">
        <f>IF(U279&gt;V279,"Supera","")</f>
      </c>
    </row>
    <row r="280">
      <c r="A280" s="3" t="s">
        <v>574</v>
      </c>
      <c r="B280" s="3" t="s">
        <v>575</v>
      </c>
      <c r="C280" s="4">
        <v>6.4896</v>
      </c>
      <c r="D280" s="4">
        <v>0</v>
      </c>
      <c r="E280" s="4">
        <v>0</v>
      </c>
      <c r="F280" s="4">
        <v>71.0882</v>
      </c>
      <c r="G280" s="4">
        <v>633.931</v>
      </c>
      <c r="H280" s="4">
        <v>60811.697</v>
      </c>
      <c r="I280" s="4">
        <v>143.5832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f>SUM(T280,Q280,N280,K280,H280,E280)</f>
        <v>77396</v>
      </c>
      <c r="V280" s="4">
        <v>154792</v>
      </c>
      <c r="W280" s="23">
        <f>IF(U280&gt;V280,"Supera","")</f>
      </c>
    </row>
    <row r="281">
      <c r="A281" s="3" t="s">
        <v>576</v>
      </c>
      <c r="B281" s="3" t="s">
        <v>577</v>
      </c>
      <c r="C281" s="4">
        <v>0</v>
      </c>
      <c r="D281" s="4">
        <v>0</v>
      </c>
      <c r="E281" s="4">
        <v>0</v>
      </c>
      <c r="F281" s="4">
        <v>9.4094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f>SUM(T281,Q281,N281,K281,H281,E281)</f>
        <v>44070</v>
      </c>
      <c r="V281" s="4">
        <v>88140</v>
      </c>
      <c r="W281" s="23">
        <f>IF(U281&gt;V281,"Supera","")</f>
      </c>
    </row>
    <row r="282">
      <c r="A282" s="3" t="s">
        <v>578</v>
      </c>
      <c r="B282" s="3" t="s">
        <v>579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f>SUM(T282,Q282,N282,K282,H282,E282)</f>
        <v>4449</v>
      </c>
      <c r="V282" s="4">
        <v>8898</v>
      </c>
      <c r="W282" s="23">
        <f>IF(U282&gt;V282,"Supera","")</f>
      </c>
    </row>
    <row r="283">
      <c r="A283" s="3" t="s">
        <v>580</v>
      </c>
      <c r="B283" s="3" t="s">
        <v>581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f>SUM(T283,Q283,N283,K283,H283,E283)</f>
        <v>19776</v>
      </c>
      <c r="V283" s="4">
        <v>39552</v>
      </c>
      <c r="W283" s="23">
        <f>IF(U283&gt;V283,"Supera","")</f>
      </c>
    </row>
    <row r="284">
      <c r="A284" s="3" t="s">
        <v>582</v>
      </c>
      <c r="B284" s="3" t="s">
        <v>583</v>
      </c>
      <c r="C284" s="4">
        <v>1080003.2398</v>
      </c>
      <c r="D284" s="4">
        <v>4094627.2521</v>
      </c>
      <c r="E284" s="4">
        <v>393061350.4867</v>
      </c>
      <c r="F284" s="4">
        <v>302245.2041</v>
      </c>
      <c r="G284" s="4">
        <v>758348.7081</v>
      </c>
      <c r="H284" s="4">
        <v>72788462.5584</v>
      </c>
      <c r="I284" s="4">
        <v>323270.1895</v>
      </c>
      <c r="J284" s="4">
        <v>1161008.9323</v>
      </c>
      <c r="K284" s="4">
        <v>50554828</v>
      </c>
      <c r="L284" s="4">
        <v>111039.1556</v>
      </c>
      <c r="M284" s="4">
        <v>300873.3908</v>
      </c>
      <c r="N284" s="4">
        <v>11146614.4</v>
      </c>
      <c r="O284" s="4">
        <v>83704.8872</v>
      </c>
      <c r="P284" s="4">
        <v>118202.7158</v>
      </c>
      <c r="Q284" s="4">
        <v>4377520.582</v>
      </c>
      <c r="R284" s="4">
        <v>20716.1755</v>
      </c>
      <c r="S284" s="4">
        <v>354784.8583</v>
      </c>
      <c r="T284" s="4">
        <v>64637549.6</v>
      </c>
      <c r="U284" s="4">
        <f>SUM(T284,Q284,N284,K284,H284,E284)</f>
        <v>500059811</v>
      </c>
      <c r="V284" s="4">
        <v>1000119622</v>
      </c>
      <c r="W284" s="23">
        <f>IF(U284&gt;V284,"Supera","")</f>
      </c>
    </row>
    <row r="285">
      <c r="A285" s="3" t="s">
        <v>584</v>
      </c>
      <c r="B285" s="3" t="s">
        <v>585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f>SUM(T285,Q285,N285,K285,H285,E285)</f>
        <v>21396</v>
      </c>
      <c r="V285" s="4">
        <v>42792</v>
      </c>
      <c r="W285" s="23">
        <f>IF(U285&gt;V285,"Supera","")</f>
      </c>
    </row>
    <row r="286">
      <c r="A286" s="3" t="s">
        <v>586</v>
      </c>
      <c r="B286" s="3" t="s">
        <v>587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f>SUM(T286,Q286,N286,K286,H286,E286)</f>
        <v>104315</v>
      </c>
      <c r="V286" s="4">
        <v>208630</v>
      </c>
      <c r="W286" s="23">
        <f>IF(U286&gt;V286,"Supera","")</f>
      </c>
    </row>
    <row r="287">
      <c r="A287" s="3" t="s">
        <v>588</v>
      </c>
      <c r="B287" s="3" t="s">
        <v>589</v>
      </c>
      <c r="C287" s="4">
        <v>0</v>
      </c>
      <c r="D287" s="4">
        <v>0</v>
      </c>
      <c r="E287" s="4">
        <v>0</v>
      </c>
      <c r="F287" s="4">
        <v>0.91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f>SUM(T287,Q287,N287,K287,H287,E287)</f>
        <v>57075</v>
      </c>
      <c r="V287" s="4">
        <v>114150</v>
      </c>
      <c r="W287" s="23">
        <f>IF(U287&gt;V287,"Supera","")</f>
      </c>
    </row>
    <row r="288">
      <c r="A288" s="3" t="s">
        <v>590</v>
      </c>
      <c r="B288" s="3" t="s">
        <v>591</v>
      </c>
      <c r="C288" s="4">
        <v>65.5855</v>
      </c>
      <c r="D288" s="4">
        <v>1898.6441</v>
      </c>
      <c r="E288" s="4">
        <v>181927.43</v>
      </c>
      <c r="F288" s="4">
        <v>0.0929</v>
      </c>
      <c r="G288" s="4">
        <v>929.4545</v>
      </c>
      <c r="H288" s="4">
        <v>89139.504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32.7498</v>
      </c>
      <c r="S288" s="4">
        <v>122.6442</v>
      </c>
      <c r="T288" s="4">
        <v>22348</v>
      </c>
      <c r="U288" s="4">
        <f>SUM(T288,Q288,N288,K288,H288,E288)</f>
        <v>187423</v>
      </c>
      <c r="V288" s="4">
        <v>374846</v>
      </c>
      <c r="W288" s="23">
        <f>IF(U288&gt;V288,"Supera","")</f>
      </c>
    </row>
    <row r="289">
      <c r="A289" s="3" t="s">
        <v>592</v>
      </c>
      <c r="B289" s="3" t="s">
        <v>593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f>SUM(T289,Q289,N289,K289,H289,E289)</f>
        <v>10165</v>
      </c>
      <c r="V289" s="4">
        <v>20330</v>
      </c>
      <c r="W289" s="23">
        <f>IF(U289&gt;V289,"Supera","")</f>
      </c>
    </row>
    <row r="290">
      <c r="A290" s="3" t="s">
        <v>594</v>
      </c>
      <c r="B290" s="3" t="s">
        <v>595</v>
      </c>
      <c r="C290" s="4">
        <v>0</v>
      </c>
      <c r="D290" s="4">
        <v>0</v>
      </c>
      <c r="E290" s="4">
        <v>0</v>
      </c>
      <c r="F290" s="4">
        <v>115.2458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f>SUM(T290,Q290,N290,K290,H290,E290)</f>
        <v>73161</v>
      </c>
      <c r="V290" s="4">
        <v>146322</v>
      </c>
      <c r="W290" s="23">
        <f>IF(U290&gt;V290,"Supera","")</f>
      </c>
    </row>
    <row r="291">
      <c r="A291" s="3" t="s">
        <v>596</v>
      </c>
      <c r="B291" s="3" t="s">
        <v>597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f>SUM(T291,Q291,N291,K291,H291,E291)</f>
        <v>18465</v>
      </c>
      <c r="V291" s="4">
        <v>36930</v>
      </c>
      <c r="W291" s="23">
        <f>IF(U291&gt;V291,"Supera","")</f>
      </c>
    </row>
    <row r="292">
      <c r="A292" s="3" t="s">
        <v>598</v>
      </c>
      <c r="B292" s="3" t="s">
        <v>599</v>
      </c>
      <c r="C292" s="4">
        <v>0</v>
      </c>
      <c r="D292" s="4">
        <v>0</v>
      </c>
      <c r="E292" s="4">
        <v>0</v>
      </c>
      <c r="F292" s="4">
        <v>145.1798</v>
      </c>
      <c r="G292" s="4">
        <v>544.5302</v>
      </c>
      <c r="H292" s="4">
        <v>52243.575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f>SUM(T292,Q292,N292,K292,H292,E292)</f>
        <v>93604</v>
      </c>
      <c r="V292" s="4">
        <v>187208</v>
      </c>
      <c r="W292" s="23">
        <f>IF(U292&gt;V292,"Supera","")</f>
      </c>
    </row>
    <row r="293">
      <c r="A293" s="3" t="s">
        <v>600</v>
      </c>
      <c r="B293" s="3" t="s">
        <v>601</v>
      </c>
      <c r="C293" s="4">
        <v>0</v>
      </c>
      <c r="D293" s="4">
        <v>0</v>
      </c>
      <c r="E293" s="4">
        <v>0</v>
      </c>
      <c r="F293" s="4">
        <v>22.6671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f>SUM(T293,Q293,N293,K293,H293,E293)</f>
        <v>422</v>
      </c>
      <c r="V293" s="4">
        <v>844</v>
      </c>
      <c r="W293" s="23">
        <f>IF(U293&gt;V293,"Supera","")</f>
      </c>
    </row>
    <row r="294">
      <c r="A294" s="3" t="s">
        <v>602</v>
      </c>
      <c r="B294" s="3" t="s">
        <v>603</v>
      </c>
      <c r="C294" s="4">
        <v>0</v>
      </c>
      <c r="D294" s="4">
        <v>0</v>
      </c>
      <c r="E294" s="4">
        <v>0</v>
      </c>
      <c r="F294" s="4">
        <v>1.7385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f>SUM(T294,Q294,N294,K294,H294,E294)</f>
        <v>12663</v>
      </c>
      <c r="V294" s="4">
        <v>25326</v>
      </c>
      <c r="W294" s="23">
        <f>IF(U294&gt;V294,"Supera","")</f>
      </c>
    </row>
    <row r="295">
      <c r="A295" s="3" t="s">
        <v>604</v>
      </c>
      <c r="B295" s="3" t="s">
        <v>605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f>SUM(T295,Q295,N295,K295,H295,E295)</f>
        <v>25161</v>
      </c>
      <c r="V295" s="4">
        <v>50322</v>
      </c>
      <c r="W295" s="23">
        <f>IF(U295&gt;V295,"Supera","")</f>
      </c>
    </row>
    <row r="296">
      <c r="A296" s="3" t="s">
        <v>606</v>
      </c>
      <c r="B296" s="3" t="s">
        <v>607</v>
      </c>
      <c r="C296" s="4">
        <v>0</v>
      </c>
      <c r="D296" s="4">
        <v>0</v>
      </c>
      <c r="E296" s="4">
        <v>0</v>
      </c>
      <c r="F296" s="4">
        <v>33.739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2117.7563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f>SUM(T296,Q296,N296,K296,H296,E296)</f>
        <v>37181</v>
      </c>
      <c r="V296" s="4">
        <v>74362</v>
      </c>
      <c r="W296" s="23">
        <f>IF(U296&gt;V296,"Supera","")</f>
      </c>
    </row>
    <row r="297">
      <c r="A297" s="3" t="s">
        <v>608</v>
      </c>
      <c r="B297" s="3" t="s">
        <v>609</v>
      </c>
      <c r="C297" s="4">
        <v>1600.7158</v>
      </c>
      <c r="D297" s="4">
        <v>648.0376</v>
      </c>
      <c r="E297" s="4">
        <v>62146.116</v>
      </c>
      <c r="F297" s="4">
        <v>118.4094</v>
      </c>
      <c r="G297" s="4">
        <v>21.77</v>
      </c>
      <c r="H297" s="4">
        <v>2085.175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f>SUM(T297,Q297,N297,K297,H297,E297)</f>
        <v>53577</v>
      </c>
      <c r="V297" s="4">
        <v>107154</v>
      </c>
      <c r="W297" s="23">
        <f>IF(U297&gt;V297,"Supera","")</f>
      </c>
    </row>
    <row r="298">
      <c r="A298" s="3" t="s">
        <v>610</v>
      </c>
      <c r="B298" s="3" t="s">
        <v>611</v>
      </c>
      <c r="C298" s="4">
        <v>0</v>
      </c>
      <c r="D298" s="4">
        <v>0</v>
      </c>
      <c r="E298" s="4">
        <v>0</v>
      </c>
      <c r="F298" s="4">
        <v>17.9138</v>
      </c>
      <c r="G298" s="4">
        <v>59.242</v>
      </c>
      <c r="H298" s="4">
        <v>5679.151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f>SUM(T298,Q298,N298,K298,H298,E298)</f>
        <v>54594</v>
      </c>
      <c r="V298" s="4">
        <v>109188</v>
      </c>
      <c r="W298" s="23">
        <f>IF(U298&gt;V298,"Supera","")</f>
      </c>
    </row>
    <row r="299">
      <c r="A299" s="3" t="s">
        <v>612</v>
      </c>
      <c r="B299" s="3" t="s">
        <v>613</v>
      </c>
      <c r="C299" s="4">
        <v>19.8757</v>
      </c>
      <c r="D299" s="4">
        <v>0</v>
      </c>
      <c r="E299" s="4">
        <v>0</v>
      </c>
      <c r="F299" s="4">
        <v>12.4634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692.5832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8.7929</v>
      </c>
      <c r="S299" s="4">
        <v>11.0581</v>
      </c>
      <c r="T299" s="4">
        <v>1943</v>
      </c>
      <c r="U299" s="4">
        <f>SUM(T299,Q299,N299,K299,H299,E299)</f>
        <v>94385</v>
      </c>
      <c r="V299" s="4">
        <v>188770</v>
      </c>
      <c r="W299" s="23">
        <f>IF(U299&gt;V299,"Supera","")</f>
      </c>
    </row>
    <row r="300">
      <c r="A300" s="3" t="s">
        <v>614</v>
      </c>
      <c r="B300" s="3" t="s">
        <v>615</v>
      </c>
      <c r="C300" s="4">
        <v>113.1804</v>
      </c>
      <c r="D300" s="4">
        <v>0</v>
      </c>
      <c r="E300" s="4">
        <v>0</v>
      </c>
      <c r="F300" s="4">
        <v>17.6225</v>
      </c>
      <c r="G300" s="4">
        <v>44.749</v>
      </c>
      <c r="H300" s="4">
        <v>4285.872</v>
      </c>
      <c r="I300" s="4">
        <v>50.3868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f>SUM(T300,Q300,N300,K300,H300,E300)</f>
        <v>107633</v>
      </c>
      <c r="V300" s="4">
        <v>215266</v>
      </c>
      <c r="W300" s="23">
        <f>IF(U300&gt;V300,"Supera","")</f>
      </c>
    </row>
    <row r="301">
      <c r="A301" s="3" t="s">
        <v>616</v>
      </c>
      <c r="B301" s="3" t="s">
        <v>617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f>SUM(T301,Q301,N301,K301,H301,E301)</f>
        <v>18970</v>
      </c>
      <c r="V301" s="4">
        <v>37940</v>
      </c>
      <c r="W301" s="23">
        <f>IF(U301&gt;V301,"Supera","")</f>
      </c>
    </row>
    <row r="302">
      <c r="A302" s="3" t="s">
        <v>618</v>
      </c>
      <c r="B302" s="3" t="s">
        <v>619</v>
      </c>
      <c r="C302" s="4">
        <v>0</v>
      </c>
      <c r="D302" s="4">
        <v>0</v>
      </c>
      <c r="E302" s="4">
        <v>0</v>
      </c>
      <c r="F302" s="4">
        <v>95.5312</v>
      </c>
      <c r="G302" s="4">
        <v>85.4997</v>
      </c>
      <c r="H302" s="4">
        <v>8193.26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f>SUM(T302,Q302,N302,K302,H302,E302)</f>
        <v>28640</v>
      </c>
      <c r="V302" s="4">
        <v>57280</v>
      </c>
      <c r="W302" s="23">
        <f>IF(U302&gt;V302,"Supera","")</f>
      </c>
    </row>
    <row r="303">
      <c r="A303" s="3" t="s">
        <v>620</v>
      </c>
      <c r="B303" s="3" t="s">
        <v>621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f>SUM(T303,Q303,N303,K303,H303,E303)</f>
        <v>60635</v>
      </c>
      <c r="V303" s="4">
        <v>121270</v>
      </c>
      <c r="W303" s="23">
        <f>IF(U303&gt;V303,"Supera","")</f>
      </c>
    </row>
    <row r="304">
      <c r="A304" s="3" t="s">
        <v>622</v>
      </c>
      <c r="B304" s="3" t="s">
        <v>623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f>SUM(T304,Q304,N304,K304,H304,E304)</f>
        <v>15941</v>
      </c>
      <c r="V304" s="4">
        <v>31882</v>
      </c>
      <c r="W304" s="23">
        <f>IF(U304&gt;V304,"Supera","")</f>
      </c>
    </row>
    <row r="305">
      <c r="A305" s="3" t="s">
        <v>624</v>
      </c>
      <c r="B305" s="3" t="s">
        <v>625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f>SUM(T305,Q305,N305,K305,H305,E305)</f>
        <v>32869</v>
      </c>
      <c r="V305" s="4">
        <v>65738</v>
      </c>
      <c r="W305" s="23">
        <f>IF(U305&gt;V305,"Supera","")</f>
      </c>
    </row>
    <row r="306">
      <c r="A306" s="3" t="s">
        <v>626</v>
      </c>
      <c r="B306" s="3" t="s">
        <v>627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f>SUM(T306,Q306,N306,K306,H306,E306)</f>
        <v>6654</v>
      </c>
      <c r="V306" s="4">
        <v>13308</v>
      </c>
      <c r="W306" s="23">
        <f>IF(U306&gt;V306,"Supera","")</f>
      </c>
    </row>
    <row r="307">
      <c r="A307" s="3" t="s">
        <v>628</v>
      </c>
      <c r="B307" s="3" t="s">
        <v>629</v>
      </c>
      <c r="C307" s="4">
        <v>0</v>
      </c>
      <c r="D307" s="4">
        <v>0</v>
      </c>
      <c r="E307" s="4">
        <v>0</v>
      </c>
      <c r="F307" s="4">
        <v>40.2107</v>
      </c>
      <c r="G307" s="4">
        <v>24.9712</v>
      </c>
      <c r="H307" s="4">
        <v>2395.8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f>SUM(T307,Q307,N307,K307,H307,E307)</f>
        <v>5481</v>
      </c>
      <c r="V307" s="4">
        <v>10962</v>
      </c>
      <c r="W307" s="23">
        <f>IF(U307&gt;V307,"Supera","")</f>
      </c>
    </row>
    <row r="308">
      <c r="A308" s="3" t="s">
        <v>630</v>
      </c>
      <c r="B308" s="3" t="s">
        <v>631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f>SUM(T308,Q308,N308,K308,H308,E308)</f>
        <v>47293</v>
      </c>
      <c r="V308" s="4">
        <v>94586</v>
      </c>
      <c r="W308" s="23">
        <f>IF(U308&gt;V308,"Supera","")</f>
      </c>
    </row>
    <row r="309">
      <c r="A309" s="3" t="s">
        <v>632</v>
      </c>
      <c r="B309" s="3" t="s">
        <v>633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4922.5286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f>SUM(T309,Q309,N309,K309,H309,E309)</f>
        <v>41563</v>
      </c>
      <c r="V309" s="4">
        <v>83126</v>
      </c>
      <c r="W309" s="23">
        <f>IF(U309&gt;V309,"Supera","")</f>
      </c>
    </row>
    <row r="310">
      <c r="A310" s="3" t="s">
        <v>634</v>
      </c>
      <c r="B310" s="3" t="s">
        <v>635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f>SUM(T310,Q310,N310,K310,H310,E310)</f>
        <v>9463</v>
      </c>
      <c r="V310" s="4">
        <v>18926</v>
      </c>
      <c r="W310" s="23">
        <f>IF(U310&gt;V310,"Supera","")</f>
      </c>
    </row>
    <row r="311">
      <c r="A311" s="3" t="s">
        <v>636</v>
      </c>
      <c r="B311" s="3" t="s">
        <v>637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f>SUM(T311,Q311,N311,K311,H311,E311)</f>
        <v>9442</v>
      </c>
      <c r="V311" s="4">
        <v>18884</v>
      </c>
      <c r="W311" s="23">
        <f>IF(U311&gt;V311,"Supera","")</f>
      </c>
    </row>
    <row r="312">
      <c r="A312" s="3" t="s">
        <v>638</v>
      </c>
      <c r="B312" s="3" t="s">
        <v>639</v>
      </c>
      <c r="C312" s="4">
        <v>0</v>
      </c>
      <c r="D312" s="4">
        <v>0</v>
      </c>
      <c r="E312" s="4">
        <v>0</v>
      </c>
      <c r="F312" s="4">
        <v>83.0355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f>SUM(T312,Q312,N312,K312,H312,E312)</f>
        <v>165135</v>
      </c>
      <c r="V312" s="4">
        <v>330270</v>
      </c>
      <c r="W312" s="23">
        <f>IF(U312&gt;V312,"Supera","")</f>
      </c>
    </row>
    <row r="313">
      <c r="A313" s="3" t="s">
        <v>640</v>
      </c>
      <c r="B313" s="3" t="s">
        <v>641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f>SUM(T313,Q313,N313,K313,H313,E313)</f>
        <v>16520</v>
      </c>
      <c r="V313" s="4">
        <v>33040</v>
      </c>
      <c r="W313" s="23">
        <f>IF(U313&gt;V313,"Supera","")</f>
      </c>
    </row>
    <row r="314">
      <c r="A314" s="3" t="s">
        <v>642</v>
      </c>
      <c r="B314" s="3" t="s">
        <v>643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8.025</v>
      </c>
      <c r="J314" s="4">
        <v>688.6168</v>
      </c>
      <c r="K314" s="4">
        <v>29941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f>SUM(T314,Q314,N314,K314,H314,E314)</f>
        <v>36080</v>
      </c>
      <c r="V314" s="4">
        <v>72160</v>
      </c>
      <c r="W314" s="23">
        <f>IF(U314&gt;V314,"Supera","")</f>
      </c>
    </row>
    <row r="315">
      <c r="A315" s="3" t="s">
        <v>644</v>
      </c>
      <c r="B315" s="3" t="s">
        <v>645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f>SUM(T315,Q315,N315,K315,H315,E315)</f>
        <v>29355</v>
      </c>
      <c r="V315" s="4">
        <v>58710</v>
      </c>
      <c r="W315" s="23">
        <f>IF(U315&gt;V315,"Supera","")</f>
      </c>
    </row>
    <row r="316">
      <c r="A316" s="3" t="s">
        <v>646</v>
      </c>
      <c r="B316" s="3" t="s">
        <v>647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f>SUM(T316,Q316,N316,K316,H316,E316)</f>
        <v>34403</v>
      </c>
      <c r="V316" s="4">
        <v>68806</v>
      </c>
      <c r="W316" s="23">
        <f>IF(U316&gt;V316,"Supera","")</f>
      </c>
    </row>
    <row r="317">
      <c r="A317" s="3" t="s">
        <v>648</v>
      </c>
      <c r="B317" s="3" t="s">
        <v>649</v>
      </c>
      <c r="C317" s="4">
        <v>0</v>
      </c>
      <c r="D317" s="4">
        <v>0</v>
      </c>
      <c r="E317" s="4">
        <v>0</v>
      </c>
      <c r="F317" s="4">
        <v>2.6542</v>
      </c>
      <c r="G317" s="4">
        <v>0.4281</v>
      </c>
      <c r="H317" s="4">
        <v>41.025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f>SUM(T317,Q317,N317,K317,H317,E317)</f>
        <v>7161</v>
      </c>
      <c r="V317" s="4">
        <v>14322</v>
      </c>
      <c r="W317" s="23">
        <f>IF(U317&gt;V317,"Supera","")</f>
      </c>
    </row>
    <row r="318">
      <c r="A318" s="3" t="s">
        <v>650</v>
      </c>
      <c r="B318" s="3" t="s">
        <v>651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f>SUM(T318,Q318,N318,K318,H318,E318)</f>
        <v>2792</v>
      </c>
      <c r="V318" s="4">
        <v>5584</v>
      </c>
      <c r="W318" s="23">
        <f>IF(U318&gt;V318,"Supera","")</f>
      </c>
    </row>
    <row r="319">
      <c r="A319" s="3" t="s">
        <v>652</v>
      </c>
      <c r="B319" s="3" t="s">
        <v>653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f>SUM(T319,Q319,N319,K319,H319,E319)</f>
        <v>3302</v>
      </c>
      <c r="V319" s="4">
        <v>6604</v>
      </c>
      <c r="W319" s="23">
        <f>IF(U319&gt;V319,"Supera","")</f>
      </c>
    </row>
    <row r="320">
      <c r="A320" s="3" t="s">
        <v>654</v>
      </c>
      <c r="B320" s="3" t="s">
        <v>655</v>
      </c>
      <c r="C320" s="4">
        <v>0</v>
      </c>
      <c r="D320" s="4">
        <v>0</v>
      </c>
      <c r="E320" s="4">
        <v>0</v>
      </c>
      <c r="F320" s="4">
        <v>1.6783</v>
      </c>
      <c r="G320" s="4">
        <v>63.8783</v>
      </c>
      <c r="H320" s="4">
        <v>6123.142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f>SUM(T320,Q320,N320,K320,H320,E320)</f>
        <v>18193</v>
      </c>
      <c r="V320" s="4">
        <v>36386</v>
      </c>
      <c r="W320" s="23">
        <f>IF(U320&gt;V320,"Supera","")</f>
      </c>
    </row>
    <row r="321">
      <c r="A321" s="3" t="s">
        <v>656</v>
      </c>
      <c r="B321" s="3" t="s">
        <v>657</v>
      </c>
      <c r="C321" s="4">
        <v>0</v>
      </c>
      <c r="D321" s="4">
        <v>0</v>
      </c>
      <c r="E321" s="4">
        <v>0</v>
      </c>
      <c r="F321" s="4">
        <v>78.998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f>SUM(T321,Q321,N321,K321,H321,E321)</f>
        <v>26816</v>
      </c>
      <c r="V321" s="4">
        <v>53632</v>
      </c>
      <c r="W321" s="23">
        <f>IF(U321&gt;V321,"Supera","")</f>
      </c>
    </row>
    <row r="322">
      <c r="A322" s="3" t="s">
        <v>658</v>
      </c>
      <c r="B322" s="3" t="s">
        <v>659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f>SUM(T322,Q322,N322,K322,H322,E322)</f>
        <v>30567</v>
      </c>
      <c r="V322" s="4">
        <v>61134</v>
      </c>
      <c r="W322" s="23">
        <f>IF(U322&gt;V322,"Supera","")</f>
      </c>
    </row>
    <row r="323">
      <c r="A323" s="3" t="s">
        <v>660</v>
      </c>
      <c r="B323" s="3" t="s">
        <v>661</v>
      </c>
      <c r="C323" s="4">
        <v>3.7888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18.5026</v>
      </c>
      <c r="J323" s="4">
        <v>490.5766</v>
      </c>
      <c r="K323" s="4">
        <v>21318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f>SUM(T323,Q323,N323,K323,H323,E323)</f>
        <v>25777</v>
      </c>
      <c r="V323" s="4">
        <v>51554</v>
      </c>
      <c r="W323" s="23">
        <f>IF(U323&gt;V323,"Supera","")</f>
      </c>
    </row>
    <row r="324">
      <c r="A324" s="3" t="s">
        <v>662</v>
      </c>
      <c r="B324" s="3" t="s">
        <v>663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f>SUM(T324,Q324,N324,K324,H324,E324)</f>
        <v>3870</v>
      </c>
      <c r="V324" s="4">
        <v>7740</v>
      </c>
      <c r="W324" s="23">
        <f>IF(U324&gt;V324,"Supera","")</f>
      </c>
    </row>
    <row r="325">
      <c r="A325" s="3" t="s">
        <v>664</v>
      </c>
      <c r="B325" s="3" t="s">
        <v>665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f>SUM(T325,Q325,N325,K325,H325,E325)</f>
        <v>50516</v>
      </c>
      <c r="V325" s="4">
        <v>101032</v>
      </c>
      <c r="W325" s="23">
        <f>IF(U325&gt;V325,"Supera","")</f>
      </c>
    </row>
    <row r="326">
      <c r="A326" s="3" t="s">
        <v>666</v>
      </c>
      <c r="B326" s="3" t="s">
        <v>667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f>SUM(T326,Q326,N326,K326,H326,E326)</f>
        <v>2556</v>
      </c>
      <c r="V326" s="4">
        <v>5112</v>
      </c>
      <c r="W326" s="23">
        <f>IF(U326&gt;V326,"Supera","")</f>
      </c>
    </row>
    <row r="327">
      <c r="A327" s="3" t="s">
        <v>668</v>
      </c>
      <c r="B327" s="3" t="s">
        <v>669</v>
      </c>
      <c r="C327" s="4">
        <v>1.3926</v>
      </c>
      <c r="D327" s="4">
        <v>0</v>
      </c>
      <c r="E327" s="4">
        <v>0</v>
      </c>
      <c r="F327" s="4">
        <v>0.5895</v>
      </c>
      <c r="G327" s="4">
        <v>0</v>
      </c>
      <c r="H327" s="4">
        <v>0</v>
      </c>
      <c r="I327" s="4">
        <v>23.2312</v>
      </c>
      <c r="J327" s="4">
        <v>554.9146</v>
      </c>
      <c r="K327" s="4">
        <v>24127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0.7708</v>
      </c>
      <c r="S327" s="4">
        <v>0</v>
      </c>
      <c r="T327" s="4">
        <v>0</v>
      </c>
      <c r="U327" s="4">
        <f>SUM(T327,Q327,N327,K327,H327,E327)</f>
        <v>31793</v>
      </c>
      <c r="V327" s="4">
        <v>63586</v>
      </c>
      <c r="W327" s="23">
        <f>IF(U327&gt;V327,"Supera","")</f>
      </c>
    </row>
    <row r="328">
      <c r="A328" s="3" t="s">
        <v>670</v>
      </c>
      <c r="B328" s="3" t="s">
        <v>671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f>SUM(T328,Q328,N328,K328,H328,E328)</f>
        <v>3301</v>
      </c>
      <c r="V328" s="4">
        <v>6602</v>
      </c>
      <c r="W328" s="23">
        <f>IF(U328&gt;V328,"Supera","")</f>
      </c>
    </row>
    <row r="329">
      <c r="A329" s="3" t="s">
        <v>672</v>
      </c>
      <c r="B329" s="3" t="s">
        <v>673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f>SUM(T329,Q329,N329,K329,H329,E329)</f>
        <v>16298</v>
      </c>
      <c r="V329" s="4">
        <v>32596</v>
      </c>
      <c r="W329" s="23">
        <f>IF(U329&gt;V329,"Supera","")</f>
      </c>
    </row>
    <row r="330">
      <c r="A330" s="3" t="s">
        <v>674</v>
      </c>
      <c r="B330" s="3" t="s">
        <v>675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f>SUM(T330,Q330,N330,K330,H330,E330)</f>
        <v>63122</v>
      </c>
      <c r="V330" s="4">
        <v>126244</v>
      </c>
      <c r="W330" s="23">
        <f>IF(U330&gt;V330,"Supera","")</f>
      </c>
    </row>
    <row r="331">
      <c r="A331" s="3" t="s">
        <v>676</v>
      </c>
      <c r="B331" s="3" t="s">
        <v>677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f>SUM(T331,Q331,N331,K331,H331,E331)</f>
        <v>370</v>
      </c>
      <c r="V331" s="4">
        <v>740</v>
      </c>
      <c r="W331" s="23">
        <f>IF(U331&gt;V331,"Supera","")</f>
      </c>
    </row>
    <row r="332">
      <c r="A332" s="3" t="s">
        <v>678</v>
      </c>
      <c r="B332" s="3" t="s">
        <v>679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f>SUM(T332,Q332,N332,K332,H332,E332)</f>
        <v>991</v>
      </c>
      <c r="V332" s="4">
        <v>1982</v>
      </c>
      <c r="W332" s="23">
        <f>IF(U332&gt;V332,"Supera","")</f>
      </c>
    </row>
    <row r="333">
      <c r="A333" s="3" t="s">
        <v>680</v>
      </c>
      <c r="B333" s="3" t="s">
        <v>681</v>
      </c>
      <c r="C333" s="4">
        <v>3.9117</v>
      </c>
      <c r="D333" s="4">
        <v>0</v>
      </c>
      <c r="E333" s="4">
        <v>0</v>
      </c>
      <c r="F333" s="4">
        <v>2.2337</v>
      </c>
      <c r="G333" s="4">
        <v>41.9724</v>
      </c>
      <c r="H333" s="4">
        <v>4021.248</v>
      </c>
      <c r="I333" s="4">
        <v>142.4948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f>SUM(T333,Q333,N333,K333,H333,E333)</f>
        <v>82357</v>
      </c>
      <c r="V333" s="4">
        <v>164714</v>
      </c>
      <c r="W333" s="23">
        <f>IF(U333&gt;V333,"Supera","")</f>
      </c>
    </row>
    <row r="334">
      <c r="A334" s="3" t="s">
        <v>682</v>
      </c>
      <c r="B334" s="3" t="s">
        <v>683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f>SUM(T334,Q334,N334,K334,H334,E334)</f>
        <v>85779</v>
      </c>
      <c r="V334" s="4">
        <v>171558</v>
      </c>
      <c r="W334" s="23">
        <f>IF(U334&gt;V334,"Supera","")</f>
      </c>
    </row>
    <row r="335">
      <c r="A335" s="3" t="s">
        <v>684</v>
      </c>
      <c r="B335" s="3" t="s">
        <v>685</v>
      </c>
      <c r="C335" s="4">
        <v>969.696</v>
      </c>
      <c r="D335" s="4">
        <v>0</v>
      </c>
      <c r="E335" s="4">
        <v>0</v>
      </c>
      <c r="F335" s="4">
        <v>29.5697</v>
      </c>
      <c r="G335" s="4">
        <v>0</v>
      </c>
      <c r="H335" s="4">
        <v>0</v>
      </c>
      <c r="I335" s="4">
        <v>547.1088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7.659</v>
      </c>
      <c r="S335" s="4">
        <v>0</v>
      </c>
      <c r="T335" s="4">
        <v>0</v>
      </c>
      <c r="U335" s="4">
        <f>SUM(T335,Q335,N335,K335,H335,E335)</f>
        <v>399766</v>
      </c>
      <c r="V335" s="4">
        <v>799532</v>
      </c>
      <c r="W335" s="23">
        <f>IF(U335&gt;V335,"Supera","")</f>
      </c>
    </row>
  </sheetData>
  <mergeCells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5"/>
  <sheetViews>
    <sheetView workbookViewId="0" tabSelected="0">
      <selection activeCell="R3" sqref="R3"/>
    </sheetView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bestFit="1" width="12.7266225814819" customWidth="1" style="4"/>
    <col min="4" max="4" width="9.79228496551514" customWidth="1" style="3"/>
    <col min="5" max="5" width="11.7323894500732" customWidth="1" style="4"/>
    <col min="6" max="6" width="9.140625" customWidth="1" style="3"/>
    <col min="7" max="7" bestFit="1" width="11.7323894500732" customWidth="1" style="4"/>
    <col min="8" max="8" width="12.2413177490234" customWidth="1" style="3"/>
    <col min="9" max="9" bestFit="1" width="11.7323894500732" customWidth="1" style="4"/>
    <col min="10" max="10" width="12.6849565505981" customWidth="1" style="3"/>
    <col min="11" max="11" width="11.7323894500732" customWidth="1" style="4"/>
    <col min="12" max="12" width="13.28391456604" customWidth="1" style="3"/>
    <col min="13" max="13" width="11.7323894500732" customWidth="1" style="4"/>
    <col min="14" max="14" width="13.1285943984985" customWidth="1" style="3"/>
    <col min="15" max="15" bestFit="1" width="11.7323894500732" customWidth="1" style="4"/>
    <col min="16" max="16" width="11.7323894500732" customWidth="1" style="4"/>
    <col min="17" max="17" width="13.9570913314819" customWidth="1" style="4"/>
    <col min="18" max="18" width="9.140625" customWidth="1" style="4"/>
    <col min="19" max="16384" width="11.42578125" customWidth="1" style="3"/>
  </cols>
  <sheetData>
    <row r="1" ht="15" customHeight="1">
      <c r="A1" s="29"/>
      <c r="B1" s="29"/>
      <c r="C1" s="51" t="s">
        <v>758</v>
      </c>
      <c r="D1" s="51"/>
      <c r="E1" s="56" t="s">
        <v>759</v>
      </c>
      <c r="F1" s="57"/>
      <c r="G1" s="51" t="s">
        <v>760</v>
      </c>
      <c r="H1" s="51"/>
      <c r="I1" s="51" t="s">
        <v>761</v>
      </c>
      <c r="J1" s="51"/>
      <c r="K1" s="51" t="s">
        <v>762</v>
      </c>
      <c r="L1" s="51"/>
      <c r="M1" s="51" t="s">
        <v>763</v>
      </c>
      <c r="N1" s="51"/>
      <c r="O1" s="37" t="s">
        <v>764</v>
      </c>
      <c r="P1" s="37" t="s">
        <v>765</v>
      </c>
      <c r="Q1" s="37" t="s">
        <v>766</v>
      </c>
      <c r="R1" s="37" t="s">
        <v>767</v>
      </c>
    </row>
    <row r="2" ht="25.5" customHeight="1">
      <c r="A2" s="28" t="s">
        <v>2</v>
      </c>
      <c r="B2" s="28" t="s">
        <v>3</v>
      </c>
      <c r="C2" s="33" t="s">
        <v>694</v>
      </c>
      <c r="D2" s="36" t="s">
        <v>768</v>
      </c>
      <c r="E2" s="33" t="s">
        <v>769</v>
      </c>
      <c r="F2" s="36" t="s">
        <v>770</v>
      </c>
      <c r="G2" s="33" t="s">
        <v>771</v>
      </c>
      <c r="H2" s="36" t="s">
        <v>772</v>
      </c>
      <c r="I2" s="33" t="s">
        <v>773</v>
      </c>
      <c r="J2" s="36" t="s">
        <v>774</v>
      </c>
      <c r="K2" s="33" t="s">
        <v>775</v>
      </c>
      <c r="L2" s="34" t="s">
        <v>776</v>
      </c>
      <c r="M2" s="33" t="s">
        <v>777</v>
      </c>
      <c r="N2" s="36" t="s">
        <v>778</v>
      </c>
      <c r="O2" s="33" t="s">
        <v>779</v>
      </c>
      <c r="P2" s="33" t="s">
        <v>780</v>
      </c>
      <c r="Q2" s="33" t="s">
        <v>781</v>
      </c>
      <c r="R2" s="33" t="s">
        <v>782</v>
      </c>
    </row>
    <row r="3">
      <c r="A3" s="3" t="s">
        <v>21</v>
      </c>
      <c r="B3" s="3" t="s">
        <v>22</v>
      </c>
      <c r="C3" s="4">
        <v>102786671.6918</v>
      </c>
      <c r="D3" s="3">
        <v>1014.568</v>
      </c>
      <c r="E3" s="4">
        <v>24730429.5757</v>
      </c>
      <c r="F3" s="3">
        <v>709.429</v>
      </c>
      <c r="G3" s="4">
        <v>55435786.3566</v>
      </c>
      <c r="H3" s="3">
        <v>5521</v>
      </c>
      <c r="I3" s="4">
        <v>53267667.9728</v>
      </c>
      <c r="J3" s="3">
        <v>777</v>
      </c>
      <c r="K3" s="4">
        <v>15327405.3526</v>
      </c>
      <c r="L3" s="3">
        <v>1624</v>
      </c>
      <c r="M3" s="4">
        <v>14686389.4336</v>
      </c>
      <c r="N3" s="3">
        <v>2686</v>
      </c>
      <c r="O3" s="4">
        <v>87667918.0936</v>
      </c>
      <c r="P3" s="4">
        <v>13998162</v>
      </c>
      <c r="Q3" s="4">
        <v>188524.3259</v>
      </c>
      <c r="R3" s="4">
        <f>TABLARI[VI]+TABLARI[[VI ]]+TABLARI[[ VI]]+TABLARI[[ VI ]]+TABLARI[[  VI  ]]+TABLARI[[   VI   ]]+TABLARI[[  VI   ]]-TABLARI[[  VI]]</f>
      </c>
    </row>
    <row r="4">
      <c r="A4" s="3" t="s">
        <v>23</v>
      </c>
      <c r="B4" s="3" t="s">
        <v>24</v>
      </c>
      <c r="C4" s="4">
        <v>56907043.6417</v>
      </c>
      <c r="D4" s="3">
        <v>13627.465</v>
      </c>
      <c r="E4" s="4">
        <v>18806349.3023</v>
      </c>
      <c r="F4" s="3">
        <v>3507.51</v>
      </c>
      <c r="G4" s="4">
        <v>25285384.7632</v>
      </c>
      <c r="H4" s="3">
        <v>7802</v>
      </c>
      <c r="I4" s="4">
        <v>28451341.2601</v>
      </c>
      <c r="J4" s="3">
        <v>5211</v>
      </c>
      <c r="K4" s="4">
        <v>5733498.7023</v>
      </c>
      <c r="L4" s="3">
        <v>2291.16</v>
      </c>
      <c r="M4" s="4">
        <v>4267595.5779</v>
      </c>
      <c r="N4" s="3">
        <v>988</v>
      </c>
      <c r="O4" s="4">
        <v>48894524.6139</v>
      </c>
      <c r="P4" s="4">
        <v>3653829</v>
      </c>
      <c r="Q4" s="4">
        <v>1643567.8498</v>
      </c>
      <c r="R4" s="4">
        <f>TABLARI[VI]+TABLARI[[VI ]]+TABLARI[[ VI]]+TABLARI[[ VI ]]+TABLARI[[  VI  ]]+TABLARI[[   VI   ]]+TABLARI[[  VI   ]]-TABLARI[[  VI]]</f>
      </c>
    </row>
    <row r="5">
      <c r="A5" s="3" t="s">
        <v>25</v>
      </c>
      <c r="B5" s="3" t="s">
        <v>26</v>
      </c>
      <c r="C5" s="4">
        <v>1916971.0263</v>
      </c>
      <c r="D5" s="3">
        <v>38.315</v>
      </c>
      <c r="E5" s="4">
        <v>1786919.6147</v>
      </c>
      <c r="F5" s="3">
        <v>74.687</v>
      </c>
      <c r="G5" s="4">
        <v>1469763.7214</v>
      </c>
      <c r="H5" s="3">
        <v>419</v>
      </c>
      <c r="I5" s="4">
        <v>3539216.0283</v>
      </c>
      <c r="J5" s="3">
        <v>165</v>
      </c>
      <c r="K5" s="4">
        <v>827595.0485</v>
      </c>
      <c r="L5" s="3">
        <v>120</v>
      </c>
      <c r="M5" s="4">
        <v>650664.6294</v>
      </c>
      <c r="N5" s="3">
        <v>405</v>
      </c>
      <c r="O5" s="4">
        <v>2428168.9149</v>
      </c>
      <c r="P5" s="4">
        <v>33687</v>
      </c>
      <c r="Q5" s="4">
        <v>20798.5801</v>
      </c>
      <c r="R5" s="4">
        <f>TABLARI[VI]+TABLARI[[VI ]]+TABLARI[[ VI]]+TABLARI[[ VI ]]+TABLARI[[  VI  ]]+TABLARI[[   VI   ]]+TABLARI[[  VI   ]]-TABLARI[[  VI]]</f>
      </c>
    </row>
    <row r="6">
      <c r="A6" s="3" t="s">
        <v>27</v>
      </c>
      <c r="B6" s="3" t="s">
        <v>28</v>
      </c>
      <c r="C6" s="4">
        <v>12820768.9252</v>
      </c>
      <c r="D6" s="3">
        <v>159.508</v>
      </c>
      <c r="E6" s="4">
        <v>2261012.2963</v>
      </c>
      <c r="F6" s="3">
        <v>72.968</v>
      </c>
      <c r="G6" s="4">
        <v>4373276.63</v>
      </c>
      <c r="H6" s="3">
        <v>1916</v>
      </c>
      <c r="I6" s="4">
        <v>3683253.1692</v>
      </c>
      <c r="J6" s="3">
        <v>1477</v>
      </c>
      <c r="K6" s="4">
        <v>133596.4505</v>
      </c>
      <c r="L6" s="3">
        <v>1069</v>
      </c>
      <c r="M6" s="4">
        <v>1324076.6533</v>
      </c>
      <c r="N6" s="3">
        <v>580</v>
      </c>
      <c r="O6" s="4">
        <v>13211283.4249</v>
      </c>
      <c r="P6" s="4">
        <v>73759</v>
      </c>
      <c r="Q6" s="4">
        <v>320879.1305</v>
      </c>
      <c r="R6" s="4">
        <f>TABLARI[VI]+TABLARI[[VI ]]+TABLARI[[ VI]]+TABLARI[[ VI ]]+TABLARI[[  VI  ]]+TABLARI[[   VI   ]]+TABLARI[[  VI   ]]-TABLARI[[  VI]]</f>
      </c>
    </row>
    <row r="7">
      <c r="A7" s="3" t="s">
        <v>29</v>
      </c>
      <c r="B7" s="3" t="s">
        <v>30</v>
      </c>
      <c r="C7" s="4">
        <v>7566136.37</v>
      </c>
      <c r="D7" s="3">
        <v>85.137</v>
      </c>
      <c r="E7" s="4">
        <v>4252688.7641</v>
      </c>
      <c r="F7" s="3">
        <v>134.357</v>
      </c>
      <c r="G7" s="4">
        <v>2268756.7097</v>
      </c>
      <c r="H7" s="3">
        <v>94</v>
      </c>
      <c r="I7" s="4">
        <v>16131786.8132</v>
      </c>
      <c r="J7" s="3">
        <v>51</v>
      </c>
      <c r="K7" s="4">
        <v>1311069.3898</v>
      </c>
      <c r="L7" s="3">
        <v>70</v>
      </c>
      <c r="M7" s="4">
        <v>393129.0881</v>
      </c>
      <c r="N7" s="3">
        <v>91</v>
      </c>
      <c r="O7" s="4">
        <v>7830255.5841</v>
      </c>
      <c r="P7" s="4">
        <v>469322</v>
      </c>
      <c r="Q7" s="4">
        <v>178411.8837</v>
      </c>
      <c r="R7" s="4">
        <f>TABLARI[VI]+TABLARI[[VI ]]+TABLARI[[ VI]]+TABLARI[[ VI ]]+TABLARI[[  VI  ]]+TABLARI[[   VI   ]]+TABLARI[[  VI   ]]-TABLARI[[  VI]]</f>
      </c>
    </row>
    <row r="8">
      <c r="A8" s="3" t="s">
        <v>31</v>
      </c>
      <c r="B8" s="3" t="s">
        <v>32</v>
      </c>
      <c r="C8" s="4">
        <v>3395.3283</v>
      </c>
      <c r="D8" s="3">
        <v>0</v>
      </c>
      <c r="E8" s="4">
        <v>44434.8716</v>
      </c>
      <c r="F8" s="3">
        <v>1.025</v>
      </c>
      <c r="G8" s="4">
        <v>70001.9176</v>
      </c>
      <c r="H8" s="3">
        <v>5</v>
      </c>
      <c r="I8" s="4">
        <v>0</v>
      </c>
      <c r="J8" s="3">
        <v>0</v>
      </c>
      <c r="K8" s="4">
        <v>0</v>
      </c>
      <c r="L8" s="3">
        <v>0</v>
      </c>
      <c r="M8" s="4">
        <v>0</v>
      </c>
      <c r="N8" s="3">
        <v>0</v>
      </c>
      <c r="O8" s="4">
        <v>159344.2205</v>
      </c>
      <c r="P8" s="4">
        <v>53857</v>
      </c>
      <c r="Q8" s="4">
        <v>0</v>
      </c>
      <c r="R8" s="4">
        <f>TABLARI[VI]+TABLARI[[VI ]]+TABLARI[[ VI]]+TABLARI[[ VI ]]+TABLARI[[  VI  ]]+TABLARI[[   VI   ]]+TABLARI[[  VI   ]]-TABLARI[[  VI]]</f>
      </c>
    </row>
    <row r="9">
      <c r="A9" s="3" t="s">
        <v>33</v>
      </c>
      <c r="B9" s="3" t="s">
        <v>34</v>
      </c>
      <c r="C9" s="4">
        <v>253598.4704</v>
      </c>
      <c r="D9" s="3">
        <v>1.874</v>
      </c>
      <c r="E9" s="4">
        <v>19106.5489</v>
      </c>
      <c r="F9" s="3">
        <v>1.755</v>
      </c>
      <c r="G9" s="4">
        <v>181072.3324</v>
      </c>
      <c r="H9" s="3">
        <v>11</v>
      </c>
      <c r="I9" s="4">
        <v>0</v>
      </c>
      <c r="J9" s="3">
        <v>0</v>
      </c>
      <c r="K9" s="4">
        <v>0</v>
      </c>
      <c r="L9" s="3">
        <v>0</v>
      </c>
      <c r="M9" s="4">
        <v>49201.1286</v>
      </c>
      <c r="N9" s="3">
        <v>15</v>
      </c>
      <c r="O9" s="4">
        <v>256292.1293</v>
      </c>
      <c r="P9" s="4">
        <v>18685</v>
      </c>
      <c r="Q9" s="4">
        <v>0</v>
      </c>
      <c r="R9" s="4">
        <f>TABLARI[VI]+TABLARI[[VI ]]+TABLARI[[ VI]]+TABLARI[[ VI ]]+TABLARI[[  VI  ]]+TABLARI[[   VI   ]]+TABLARI[[  VI   ]]-TABLARI[[  VI]]</f>
      </c>
    </row>
    <row r="10">
      <c r="A10" s="3" t="s">
        <v>35</v>
      </c>
      <c r="B10" s="3" t="s">
        <v>36</v>
      </c>
      <c r="C10" s="4">
        <v>202578.4483</v>
      </c>
      <c r="D10" s="3">
        <v>1.353</v>
      </c>
      <c r="E10" s="4">
        <v>153212.8311</v>
      </c>
      <c r="F10" s="3">
        <v>6.225</v>
      </c>
      <c r="G10" s="4">
        <v>559548.1118</v>
      </c>
      <c r="H10" s="3">
        <v>28</v>
      </c>
      <c r="I10" s="4">
        <v>0</v>
      </c>
      <c r="J10" s="3">
        <v>0</v>
      </c>
      <c r="K10" s="4">
        <v>0</v>
      </c>
      <c r="L10" s="3">
        <v>0</v>
      </c>
      <c r="M10" s="4">
        <v>17937.8554</v>
      </c>
      <c r="N10" s="3">
        <v>6</v>
      </c>
      <c r="O10" s="4">
        <v>498580.9402</v>
      </c>
      <c r="P10" s="4">
        <v>33453</v>
      </c>
      <c r="Q10" s="4">
        <v>0</v>
      </c>
      <c r="R10" s="4">
        <f>TABLARI[VI]+TABLARI[[VI ]]+TABLARI[[ VI]]+TABLARI[[ VI ]]+TABLARI[[  VI  ]]+TABLARI[[   VI   ]]+TABLARI[[  VI   ]]-TABLARI[[  VI]]</f>
      </c>
    </row>
    <row r="11">
      <c r="A11" s="3" t="s">
        <v>37</v>
      </c>
      <c r="B11" s="3" t="s">
        <v>38</v>
      </c>
      <c r="C11" s="4">
        <v>587434.6187</v>
      </c>
      <c r="D11" s="3">
        <v>4.303</v>
      </c>
      <c r="E11" s="4">
        <v>87283.5256</v>
      </c>
      <c r="F11" s="3">
        <v>1.98</v>
      </c>
      <c r="G11" s="4">
        <v>55318.4896</v>
      </c>
      <c r="H11" s="3">
        <v>4</v>
      </c>
      <c r="I11" s="4">
        <v>0</v>
      </c>
      <c r="J11" s="3">
        <v>0</v>
      </c>
      <c r="K11" s="4">
        <v>0</v>
      </c>
      <c r="L11" s="3">
        <v>0</v>
      </c>
      <c r="M11" s="4">
        <v>50518.9551</v>
      </c>
      <c r="N11" s="3">
        <v>2</v>
      </c>
      <c r="O11" s="4">
        <v>117607.2091</v>
      </c>
      <c r="P11" s="4">
        <v>18293</v>
      </c>
      <c r="Q11" s="4">
        <v>0</v>
      </c>
      <c r="R11" s="4">
        <f>TABLARI[VI]+TABLARI[[VI ]]+TABLARI[[ VI]]+TABLARI[[ VI ]]+TABLARI[[  VI  ]]+TABLARI[[   VI   ]]+TABLARI[[  VI   ]]-TABLARI[[  VI]]</f>
      </c>
    </row>
    <row r="12">
      <c r="A12" s="3" t="s">
        <v>39</v>
      </c>
      <c r="B12" s="3" t="s">
        <v>40</v>
      </c>
      <c r="C12" s="4">
        <v>852901.4117</v>
      </c>
      <c r="D12" s="3">
        <v>11.897</v>
      </c>
      <c r="E12" s="4">
        <v>119563.6271</v>
      </c>
      <c r="F12" s="3">
        <v>7.039</v>
      </c>
      <c r="G12" s="4">
        <v>98751.3787</v>
      </c>
      <c r="H12" s="3">
        <v>8</v>
      </c>
      <c r="I12" s="4">
        <v>21594.2947</v>
      </c>
      <c r="J12" s="3">
        <v>1</v>
      </c>
      <c r="K12" s="4">
        <v>0</v>
      </c>
      <c r="L12" s="3">
        <v>0</v>
      </c>
      <c r="M12" s="4">
        <v>10126.174</v>
      </c>
      <c r="N12" s="3">
        <v>5</v>
      </c>
      <c r="O12" s="4">
        <v>810185.767</v>
      </c>
      <c r="P12" s="4">
        <v>816</v>
      </c>
      <c r="Q12" s="4">
        <v>105.2127</v>
      </c>
      <c r="R12" s="4">
        <f>TABLARI[VI]+TABLARI[[VI ]]+TABLARI[[ VI]]+TABLARI[[ VI ]]+TABLARI[[  VI  ]]+TABLARI[[   VI   ]]+TABLARI[[  VI   ]]-TABLARI[[  VI]]</f>
      </c>
    </row>
    <row r="13">
      <c r="A13" s="3" t="s">
        <v>41</v>
      </c>
      <c r="B13" s="3" t="s">
        <v>42</v>
      </c>
      <c r="C13" s="4">
        <v>675918.2311</v>
      </c>
      <c r="D13" s="3">
        <v>5.948</v>
      </c>
      <c r="E13" s="4">
        <v>380919.9988</v>
      </c>
      <c r="F13" s="3">
        <v>16.097</v>
      </c>
      <c r="G13" s="4">
        <v>457942.6751</v>
      </c>
      <c r="H13" s="3">
        <v>28</v>
      </c>
      <c r="I13" s="4">
        <v>313893.0171</v>
      </c>
      <c r="J13" s="3">
        <v>9</v>
      </c>
      <c r="K13" s="4">
        <v>41349.3319</v>
      </c>
      <c r="L13" s="3">
        <v>3.45</v>
      </c>
      <c r="M13" s="4">
        <v>9938.8066</v>
      </c>
      <c r="N13" s="3">
        <v>3</v>
      </c>
      <c r="O13" s="4">
        <v>2158743.5482</v>
      </c>
      <c r="P13" s="4">
        <v>44879</v>
      </c>
      <c r="Q13" s="4">
        <v>652.7155</v>
      </c>
      <c r="R13" s="4">
        <f>TABLARI[VI]+TABLARI[[VI ]]+TABLARI[[ VI]]+TABLARI[[ VI ]]+TABLARI[[  VI  ]]+TABLARI[[   VI   ]]+TABLARI[[  VI   ]]-TABLARI[[  VI]]</f>
      </c>
    </row>
    <row r="14">
      <c r="A14" s="3" t="s">
        <v>43</v>
      </c>
      <c r="B14" s="3" t="s">
        <v>44</v>
      </c>
      <c r="C14" s="4">
        <v>56296.8131</v>
      </c>
      <c r="D14" s="3">
        <v>15.41</v>
      </c>
      <c r="E14" s="4">
        <v>186578.7024</v>
      </c>
      <c r="F14" s="3">
        <v>10.748</v>
      </c>
      <c r="G14" s="4">
        <v>156951.4712</v>
      </c>
      <c r="H14" s="3">
        <v>31</v>
      </c>
      <c r="I14" s="4">
        <v>0</v>
      </c>
      <c r="J14" s="3">
        <v>0</v>
      </c>
      <c r="K14" s="4">
        <v>0</v>
      </c>
      <c r="L14" s="3">
        <v>0</v>
      </c>
      <c r="M14" s="4">
        <v>0</v>
      </c>
      <c r="N14" s="3">
        <v>129</v>
      </c>
      <c r="O14" s="4">
        <v>143606.0277</v>
      </c>
      <c r="P14" s="4">
        <v>14092</v>
      </c>
      <c r="Q14" s="4">
        <v>4076.9274</v>
      </c>
      <c r="R14" s="4">
        <f>TABLARI[VI]+TABLARI[[VI ]]+TABLARI[[ VI]]+TABLARI[[ VI ]]+TABLARI[[  VI  ]]+TABLARI[[   VI   ]]+TABLARI[[  VI   ]]-TABLARI[[  VI]]</f>
      </c>
    </row>
    <row r="15">
      <c r="A15" s="3" t="s">
        <v>45</v>
      </c>
      <c r="B15" s="3" t="s">
        <v>46</v>
      </c>
      <c r="C15" s="4">
        <v>136432.1375</v>
      </c>
      <c r="D15" s="3">
        <v>1.299</v>
      </c>
      <c r="E15" s="4">
        <v>48716.6921</v>
      </c>
      <c r="F15" s="3">
        <v>1.425</v>
      </c>
      <c r="G15" s="4">
        <v>52156.3823</v>
      </c>
      <c r="H15" s="3">
        <v>2</v>
      </c>
      <c r="I15" s="4">
        <v>0</v>
      </c>
      <c r="J15" s="3">
        <v>0</v>
      </c>
      <c r="K15" s="4">
        <v>0</v>
      </c>
      <c r="L15" s="3">
        <v>0</v>
      </c>
      <c r="M15" s="4">
        <v>2701.9522</v>
      </c>
      <c r="N15" s="3">
        <v>1</v>
      </c>
      <c r="O15" s="4">
        <v>298705.5794</v>
      </c>
      <c r="P15" s="4">
        <v>674</v>
      </c>
      <c r="Q15" s="4">
        <v>28955.7982</v>
      </c>
      <c r="R15" s="4">
        <f>TABLARI[VI]+TABLARI[[VI ]]+TABLARI[[ VI]]+TABLARI[[ VI ]]+TABLARI[[  VI  ]]+TABLARI[[   VI   ]]+TABLARI[[  VI   ]]-TABLARI[[  VI]]</f>
      </c>
    </row>
    <row r="16">
      <c r="A16" s="3" t="s">
        <v>47</v>
      </c>
      <c r="B16" s="3" t="s">
        <v>48</v>
      </c>
      <c r="C16" s="4">
        <v>165736.9165</v>
      </c>
      <c r="D16" s="3">
        <v>1.388</v>
      </c>
      <c r="E16" s="4">
        <v>12546.6859</v>
      </c>
      <c r="F16" s="3">
        <v>1.798</v>
      </c>
      <c r="G16" s="4">
        <v>0</v>
      </c>
      <c r="H16" s="3">
        <v>6</v>
      </c>
      <c r="I16" s="4">
        <v>0</v>
      </c>
      <c r="J16" s="3">
        <v>0</v>
      </c>
      <c r="K16" s="4">
        <v>0</v>
      </c>
      <c r="L16" s="3">
        <v>0</v>
      </c>
      <c r="M16" s="4">
        <v>0</v>
      </c>
      <c r="N16" s="3">
        <v>0</v>
      </c>
      <c r="O16" s="4">
        <v>124069.5274</v>
      </c>
      <c r="P16" s="4">
        <v>58253</v>
      </c>
      <c r="Q16" s="4">
        <v>0</v>
      </c>
      <c r="R16" s="4">
        <f>TABLARI[VI]+TABLARI[[VI ]]+TABLARI[[ VI]]+TABLARI[[ VI ]]+TABLARI[[  VI  ]]+TABLARI[[   VI   ]]+TABLARI[[  VI   ]]-TABLARI[[  VI]]</f>
      </c>
    </row>
    <row r="17">
      <c r="A17" s="3" t="s">
        <v>49</v>
      </c>
      <c r="B17" s="3" t="s">
        <v>50</v>
      </c>
      <c r="C17" s="4">
        <v>612483.1546</v>
      </c>
      <c r="D17" s="3">
        <v>5.1</v>
      </c>
      <c r="E17" s="4">
        <v>98404.4129</v>
      </c>
      <c r="F17" s="3">
        <v>3.08</v>
      </c>
      <c r="G17" s="4">
        <v>145215.7188</v>
      </c>
      <c r="H17" s="3">
        <v>5</v>
      </c>
      <c r="I17" s="4">
        <v>0</v>
      </c>
      <c r="J17" s="3">
        <v>0</v>
      </c>
      <c r="K17" s="4">
        <v>0</v>
      </c>
      <c r="L17" s="3">
        <v>0</v>
      </c>
      <c r="M17" s="4">
        <v>12281.5119</v>
      </c>
      <c r="N17" s="3">
        <v>5</v>
      </c>
      <c r="O17" s="4">
        <v>593588.4951</v>
      </c>
      <c r="P17" s="4">
        <v>18685</v>
      </c>
      <c r="Q17" s="4">
        <v>1573.4742</v>
      </c>
      <c r="R17" s="4">
        <f>TABLARI[VI]+TABLARI[[VI ]]+TABLARI[[ VI]]+TABLARI[[ VI ]]+TABLARI[[  VI  ]]+TABLARI[[   VI   ]]+TABLARI[[  VI   ]]-TABLARI[[  VI]]</f>
      </c>
    </row>
    <row r="18">
      <c r="A18" s="3" t="s">
        <v>51</v>
      </c>
      <c r="B18" s="3" t="s">
        <v>52</v>
      </c>
      <c r="C18" s="4">
        <v>0</v>
      </c>
      <c r="D18" s="3">
        <v>0</v>
      </c>
      <c r="E18" s="4">
        <v>0</v>
      </c>
      <c r="F18" s="3">
        <v>0</v>
      </c>
      <c r="G18" s="4">
        <v>60499.054</v>
      </c>
      <c r="H18" s="3">
        <v>1</v>
      </c>
      <c r="I18" s="4">
        <v>289527.4849</v>
      </c>
      <c r="J18" s="3">
        <v>1</v>
      </c>
      <c r="K18" s="4">
        <v>0</v>
      </c>
      <c r="L18" s="3">
        <v>0</v>
      </c>
      <c r="M18" s="4">
        <v>0</v>
      </c>
      <c r="N18" s="3">
        <v>0</v>
      </c>
      <c r="O18" s="4">
        <v>28442.7538</v>
      </c>
      <c r="P18" s="4">
        <v>3759</v>
      </c>
      <c r="Q18" s="4">
        <v>0</v>
      </c>
      <c r="R18" s="4">
        <f>TABLARI[VI]+TABLARI[[VI ]]+TABLARI[[ VI]]+TABLARI[[ VI ]]+TABLARI[[  VI  ]]+TABLARI[[   VI   ]]+TABLARI[[  VI   ]]-TABLARI[[  VI]]</f>
      </c>
    </row>
    <row r="19">
      <c r="A19" s="3" t="s">
        <v>53</v>
      </c>
      <c r="B19" s="3" t="s">
        <v>54</v>
      </c>
      <c r="C19" s="4">
        <v>0</v>
      </c>
      <c r="D19" s="3">
        <v>0</v>
      </c>
      <c r="E19" s="4">
        <v>0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</v>
      </c>
      <c r="M19" s="4">
        <v>0</v>
      </c>
      <c r="N19" s="3">
        <v>0</v>
      </c>
      <c r="O19" s="4">
        <v>0</v>
      </c>
      <c r="P19" s="4">
        <v>0</v>
      </c>
      <c r="Q19" s="4">
        <v>0</v>
      </c>
      <c r="R19" s="4">
        <f>TABLARI[VI]+TABLARI[[VI ]]+TABLARI[[ VI]]+TABLARI[[ VI ]]+TABLARI[[  VI  ]]+TABLARI[[   VI   ]]+TABLARI[[  VI   ]]-TABLARI[[  VI]]</f>
      </c>
    </row>
    <row r="20">
      <c r="A20" s="3" t="s">
        <v>55</v>
      </c>
      <c r="B20" s="3" t="s">
        <v>56</v>
      </c>
      <c r="C20" s="4">
        <v>486603.7745</v>
      </c>
      <c r="D20" s="3">
        <v>11.094</v>
      </c>
      <c r="E20" s="4">
        <v>67477.9881</v>
      </c>
      <c r="F20" s="3">
        <v>6.208</v>
      </c>
      <c r="G20" s="4">
        <v>311675.7416</v>
      </c>
      <c r="H20" s="3">
        <v>8</v>
      </c>
      <c r="I20" s="4">
        <v>0</v>
      </c>
      <c r="J20" s="3">
        <v>0</v>
      </c>
      <c r="K20" s="4">
        <v>0</v>
      </c>
      <c r="L20" s="3">
        <v>0</v>
      </c>
      <c r="M20" s="4">
        <v>0</v>
      </c>
      <c r="N20" s="3">
        <v>1</v>
      </c>
      <c r="O20" s="4">
        <v>339513.6748</v>
      </c>
      <c r="P20" s="4">
        <v>17146</v>
      </c>
      <c r="Q20" s="4">
        <v>0</v>
      </c>
      <c r="R20" s="4">
        <f>TABLARI[VI]+TABLARI[[VI ]]+TABLARI[[ VI]]+TABLARI[[ VI ]]+TABLARI[[  VI  ]]+TABLARI[[   VI   ]]+TABLARI[[  VI   ]]-TABLARI[[  VI]]</f>
      </c>
    </row>
    <row r="21">
      <c r="A21" s="3" t="s">
        <v>57</v>
      </c>
      <c r="B21" s="3" t="s">
        <v>58</v>
      </c>
      <c r="C21" s="4">
        <v>23843.2932</v>
      </c>
      <c r="D21" s="3">
        <v>15.934</v>
      </c>
      <c r="E21" s="4">
        <v>1.0912</v>
      </c>
      <c r="F21" s="3">
        <v>1.414</v>
      </c>
      <c r="G21" s="4">
        <v>23721.6301</v>
      </c>
      <c r="H21" s="3">
        <v>6</v>
      </c>
      <c r="I21" s="4">
        <v>0</v>
      </c>
      <c r="J21" s="3">
        <v>0</v>
      </c>
      <c r="K21" s="4">
        <v>0</v>
      </c>
      <c r="L21" s="3">
        <v>0</v>
      </c>
      <c r="M21" s="4">
        <v>9824.9919</v>
      </c>
      <c r="N21" s="3">
        <v>2</v>
      </c>
      <c r="O21" s="4">
        <v>9784.2807</v>
      </c>
      <c r="P21" s="4">
        <v>12365</v>
      </c>
      <c r="Q21" s="4">
        <v>216901.9352</v>
      </c>
      <c r="R21" s="4">
        <f>TABLARI[VI]+TABLARI[[VI ]]+TABLARI[[ VI]]+TABLARI[[ VI ]]+TABLARI[[  VI  ]]+TABLARI[[   VI   ]]+TABLARI[[  VI   ]]-TABLARI[[  VI]]</f>
      </c>
    </row>
    <row r="22">
      <c r="A22" s="3" t="s">
        <v>59</v>
      </c>
      <c r="B22" s="3" t="s">
        <v>60</v>
      </c>
      <c r="C22" s="4">
        <v>1041077.3392</v>
      </c>
      <c r="D22" s="3">
        <v>6.94</v>
      </c>
      <c r="E22" s="4">
        <v>136768.0717</v>
      </c>
      <c r="F22" s="3">
        <v>3.393</v>
      </c>
      <c r="G22" s="4">
        <v>131822.0465</v>
      </c>
      <c r="H22" s="3">
        <v>8</v>
      </c>
      <c r="I22" s="4">
        <v>65121.4663</v>
      </c>
      <c r="J22" s="3">
        <v>1</v>
      </c>
      <c r="K22" s="4">
        <v>0</v>
      </c>
      <c r="L22" s="3">
        <v>0</v>
      </c>
      <c r="M22" s="4">
        <v>0</v>
      </c>
      <c r="N22" s="3">
        <v>0</v>
      </c>
      <c r="O22" s="4">
        <v>267388.7961</v>
      </c>
      <c r="P22" s="4">
        <v>15372</v>
      </c>
      <c r="Q22" s="4">
        <v>740.1105</v>
      </c>
      <c r="R22" s="4">
        <f>TABLARI[VI]+TABLARI[[VI ]]+TABLARI[[ VI]]+TABLARI[[ VI ]]+TABLARI[[  VI  ]]+TABLARI[[   VI   ]]+TABLARI[[  VI   ]]-TABLARI[[  VI]]</f>
      </c>
    </row>
    <row r="23">
      <c r="A23" s="3" t="s">
        <v>61</v>
      </c>
      <c r="B23" s="3" t="s">
        <v>62</v>
      </c>
      <c r="C23" s="4">
        <v>310561.059</v>
      </c>
      <c r="D23" s="3">
        <v>3.458</v>
      </c>
      <c r="E23" s="4">
        <v>176550.281</v>
      </c>
      <c r="F23" s="3">
        <v>3.572</v>
      </c>
      <c r="G23" s="4">
        <v>487205.6317</v>
      </c>
      <c r="H23" s="3">
        <v>16</v>
      </c>
      <c r="I23" s="4">
        <v>0</v>
      </c>
      <c r="J23" s="3">
        <v>0</v>
      </c>
      <c r="K23" s="4">
        <v>0</v>
      </c>
      <c r="L23" s="3">
        <v>0</v>
      </c>
      <c r="M23" s="4">
        <v>9403.6849</v>
      </c>
      <c r="N23" s="3">
        <v>5</v>
      </c>
      <c r="O23" s="4">
        <v>75220.0168</v>
      </c>
      <c r="P23" s="4">
        <v>8793</v>
      </c>
      <c r="Q23" s="4">
        <v>503.7322</v>
      </c>
      <c r="R23" s="4">
        <f>TABLARI[VI]+TABLARI[[VI ]]+TABLARI[[ VI]]+TABLARI[[ VI ]]+TABLARI[[  VI  ]]+TABLARI[[   VI   ]]+TABLARI[[  VI   ]]-TABLARI[[  VI]]</f>
      </c>
    </row>
    <row r="24">
      <c r="A24" s="3" t="s">
        <v>63</v>
      </c>
      <c r="B24" s="3" t="s">
        <v>64</v>
      </c>
      <c r="C24" s="4">
        <v>0</v>
      </c>
      <c r="D24" s="3">
        <v>0</v>
      </c>
      <c r="E24" s="4">
        <v>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0</v>
      </c>
      <c r="M24" s="4">
        <v>0</v>
      </c>
      <c r="N24" s="3">
        <v>0</v>
      </c>
      <c r="O24" s="4">
        <v>154011.7691</v>
      </c>
      <c r="P24" s="4">
        <v>156</v>
      </c>
      <c r="Q24" s="4">
        <v>0</v>
      </c>
      <c r="R24" s="4">
        <f>TABLARI[VI]+TABLARI[[VI ]]+TABLARI[[ VI]]+TABLARI[[ VI ]]+TABLARI[[  VI  ]]+TABLARI[[   VI   ]]+TABLARI[[  VI   ]]-TABLARI[[  VI]]</f>
      </c>
    </row>
    <row r="25">
      <c r="A25" s="3" t="s">
        <v>65</v>
      </c>
      <c r="B25" s="3" t="s">
        <v>66</v>
      </c>
      <c r="C25" s="4">
        <v>658479.609</v>
      </c>
      <c r="D25" s="3">
        <v>4.913</v>
      </c>
      <c r="E25" s="4">
        <v>118457.1007</v>
      </c>
      <c r="F25" s="3">
        <v>3.706</v>
      </c>
      <c r="G25" s="4">
        <v>656489.2673</v>
      </c>
      <c r="H25" s="3">
        <v>13</v>
      </c>
      <c r="I25" s="4">
        <v>0</v>
      </c>
      <c r="J25" s="3">
        <v>0</v>
      </c>
      <c r="K25" s="4">
        <v>0</v>
      </c>
      <c r="L25" s="3">
        <v>0</v>
      </c>
      <c r="M25" s="4">
        <v>0</v>
      </c>
      <c r="N25" s="3">
        <v>0</v>
      </c>
      <c r="O25" s="4">
        <v>778355.7303</v>
      </c>
      <c r="P25" s="4">
        <v>26506</v>
      </c>
      <c r="Q25" s="4">
        <v>319.3366</v>
      </c>
      <c r="R25" s="4">
        <f>TABLARI[VI]+TABLARI[[VI ]]+TABLARI[[ VI]]+TABLARI[[ VI ]]+TABLARI[[  VI  ]]+TABLARI[[   VI   ]]+TABLARI[[  VI   ]]-TABLARI[[  VI]]</f>
      </c>
    </row>
    <row r="26">
      <c r="A26" s="3" t="s">
        <v>67</v>
      </c>
      <c r="B26" s="3" t="s">
        <v>68</v>
      </c>
      <c r="C26" s="4">
        <v>0</v>
      </c>
      <c r="D26" s="3">
        <v>0</v>
      </c>
      <c r="E26" s="4">
        <v>30770.3258</v>
      </c>
      <c r="F26" s="3">
        <v>0</v>
      </c>
      <c r="G26" s="4">
        <v>0</v>
      </c>
      <c r="H26" s="3">
        <v>0</v>
      </c>
      <c r="I26" s="4">
        <v>0</v>
      </c>
      <c r="J26" s="3">
        <v>0</v>
      </c>
      <c r="K26" s="4">
        <v>0</v>
      </c>
      <c r="L26" s="3">
        <v>0</v>
      </c>
      <c r="M26" s="4">
        <v>0</v>
      </c>
      <c r="N26" s="3">
        <v>0</v>
      </c>
      <c r="O26" s="4">
        <v>0</v>
      </c>
      <c r="P26" s="4">
        <v>517</v>
      </c>
      <c r="Q26" s="4">
        <v>0</v>
      </c>
      <c r="R26" s="4">
        <f>TABLARI[VI]+TABLARI[[VI ]]+TABLARI[[ VI]]+TABLARI[[ VI ]]+TABLARI[[  VI  ]]+TABLARI[[   VI   ]]+TABLARI[[  VI   ]]-TABLARI[[  VI]]</f>
      </c>
    </row>
    <row r="27">
      <c r="A27" s="3" t="s">
        <v>69</v>
      </c>
      <c r="B27" s="3" t="s">
        <v>70</v>
      </c>
      <c r="C27" s="4">
        <v>0</v>
      </c>
      <c r="D27" s="3">
        <v>0</v>
      </c>
      <c r="E27" s="4">
        <v>0</v>
      </c>
      <c r="F27" s="3">
        <v>0</v>
      </c>
      <c r="G27" s="4">
        <v>0</v>
      </c>
      <c r="H27" s="3">
        <v>0</v>
      </c>
      <c r="I27" s="4">
        <v>0</v>
      </c>
      <c r="J27" s="3">
        <v>0</v>
      </c>
      <c r="K27" s="4">
        <v>0</v>
      </c>
      <c r="L27" s="3">
        <v>0</v>
      </c>
      <c r="M27" s="4">
        <v>0</v>
      </c>
      <c r="N27" s="3">
        <v>0</v>
      </c>
      <c r="O27" s="4">
        <v>34732.0056</v>
      </c>
      <c r="P27" s="4">
        <v>0</v>
      </c>
      <c r="Q27" s="4">
        <v>0</v>
      </c>
      <c r="R27" s="4">
        <f>TABLARI[VI]+TABLARI[[VI ]]+TABLARI[[ VI]]+TABLARI[[ VI ]]+TABLARI[[  VI  ]]+TABLARI[[   VI   ]]+TABLARI[[  VI   ]]-TABLARI[[  VI]]</f>
      </c>
    </row>
    <row r="28">
      <c r="A28" s="3" t="s">
        <v>71</v>
      </c>
      <c r="B28" s="3" t="s">
        <v>72</v>
      </c>
      <c r="C28" s="4">
        <v>806.6618</v>
      </c>
      <c r="D28" s="3">
        <v>0.182</v>
      </c>
      <c r="E28" s="4">
        <v>72778.3597</v>
      </c>
      <c r="F28" s="3">
        <v>2.361</v>
      </c>
      <c r="G28" s="4">
        <v>8303.3124</v>
      </c>
      <c r="H28" s="3">
        <v>1</v>
      </c>
      <c r="I28" s="4">
        <v>0</v>
      </c>
      <c r="J28" s="3">
        <v>0</v>
      </c>
      <c r="K28" s="4">
        <v>0</v>
      </c>
      <c r="L28" s="3">
        <v>0</v>
      </c>
      <c r="M28" s="4">
        <v>0</v>
      </c>
      <c r="N28" s="3">
        <v>0</v>
      </c>
      <c r="O28" s="4">
        <v>267222.3793</v>
      </c>
      <c r="P28" s="4">
        <v>7694</v>
      </c>
      <c r="Q28" s="4">
        <v>0</v>
      </c>
      <c r="R28" s="4">
        <f>TABLARI[VI]+TABLARI[[VI ]]+TABLARI[[ VI]]+TABLARI[[ VI ]]+TABLARI[[  VI  ]]+TABLARI[[   VI   ]]+TABLARI[[  VI   ]]-TABLARI[[  VI]]</f>
      </c>
    </row>
    <row r="29">
      <c r="A29" s="3" t="s">
        <v>73</v>
      </c>
      <c r="B29" s="3" t="s">
        <v>74</v>
      </c>
      <c r="C29" s="4">
        <v>239175.8155</v>
      </c>
      <c r="D29" s="3">
        <v>1.344</v>
      </c>
      <c r="E29" s="4">
        <v>0</v>
      </c>
      <c r="F29" s="3">
        <v>0</v>
      </c>
      <c r="G29" s="4">
        <v>77124.5505</v>
      </c>
      <c r="H29" s="3">
        <v>6</v>
      </c>
      <c r="I29" s="4">
        <v>0</v>
      </c>
      <c r="J29" s="3">
        <v>0</v>
      </c>
      <c r="K29" s="4">
        <v>0</v>
      </c>
      <c r="L29" s="3">
        <v>0</v>
      </c>
      <c r="M29" s="4">
        <v>0</v>
      </c>
      <c r="N29" s="3">
        <v>0</v>
      </c>
      <c r="O29" s="4">
        <v>187827.9822</v>
      </c>
      <c r="P29" s="4">
        <v>2568</v>
      </c>
      <c r="Q29" s="4">
        <v>0</v>
      </c>
      <c r="R29" s="4">
        <f>TABLARI[VI]+TABLARI[[VI ]]+TABLARI[[ VI]]+TABLARI[[ VI ]]+TABLARI[[  VI  ]]+TABLARI[[   VI   ]]+TABLARI[[  VI   ]]-TABLARI[[  VI]]</f>
      </c>
    </row>
    <row r="30">
      <c r="A30" s="3" t="s">
        <v>75</v>
      </c>
      <c r="B30" s="3" t="s">
        <v>76</v>
      </c>
      <c r="C30" s="4">
        <v>655156.9134</v>
      </c>
      <c r="D30" s="3">
        <v>8.754</v>
      </c>
      <c r="E30" s="4">
        <v>259927.8368</v>
      </c>
      <c r="F30" s="3">
        <v>7.515</v>
      </c>
      <c r="G30" s="4">
        <v>169008.8792</v>
      </c>
      <c r="H30" s="3">
        <v>13</v>
      </c>
      <c r="I30" s="4">
        <v>463919.3825</v>
      </c>
      <c r="J30" s="3">
        <v>5</v>
      </c>
      <c r="K30" s="4">
        <v>0</v>
      </c>
      <c r="L30" s="3">
        <v>0</v>
      </c>
      <c r="M30" s="4">
        <v>0</v>
      </c>
      <c r="N30" s="3">
        <v>13</v>
      </c>
      <c r="O30" s="4">
        <v>163697.7346</v>
      </c>
      <c r="P30" s="4">
        <v>26955</v>
      </c>
      <c r="Q30" s="4">
        <v>3891.3085</v>
      </c>
      <c r="R30" s="4">
        <f>TABLARI[VI]+TABLARI[[VI ]]+TABLARI[[ VI]]+TABLARI[[ VI ]]+TABLARI[[  VI  ]]+TABLARI[[   VI   ]]+TABLARI[[  VI   ]]-TABLARI[[  VI]]</f>
      </c>
    </row>
    <row r="31">
      <c r="A31" s="3" t="s">
        <v>77</v>
      </c>
      <c r="B31" s="3" t="s">
        <v>78</v>
      </c>
      <c r="C31" s="4">
        <v>61218.3341</v>
      </c>
      <c r="D31" s="3">
        <v>0.692</v>
      </c>
      <c r="E31" s="4">
        <v>315316.7891</v>
      </c>
      <c r="F31" s="3">
        <v>8.61</v>
      </c>
      <c r="G31" s="4">
        <v>85358.4101</v>
      </c>
      <c r="H31" s="3">
        <v>6</v>
      </c>
      <c r="I31" s="4">
        <v>180546.8886</v>
      </c>
      <c r="J31" s="3">
        <v>2</v>
      </c>
      <c r="K31" s="4">
        <v>0</v>
      </c>
      <c r="L31" s="3">
        <v>0</v>
      </c>
      <c r="M31" s="4">
        <v>14161.8448</v>
      </c>
      <c r="N31" s="3">
        <v>12</v>
      </c>
      <c r="O31" s="4">
        <v>447258.0818</v>
      </c>
      <c r="P31" s="4">
        <v>3363</v>
      </c>
      <c r="Q31" s="4">
        <v>4689.6828</v>
      </c>
      <c r="R31" s="4">
        <f>TABLARI[VI]+TABLARI[[VI ]]+TABLARI[[ VI]]+TABLARI[[ VI ]]+TABLARI[[  VI  ]]+TABLARI[[   VI   ]]+TABLARI[[  VI   ]]-TABLARI[[  VI]]</f>
      </c>
    </row>
    <row r="32">
      <c r="A32" s="3" t="s">
        <v>79</v>
      </c>
      <c r="B32" s="3" t="s">
        <v>80</v>
      </c>
      <c r="C32" s="4">
        <v>60300.8912</v>
      </c>
      <c r="D32" s="3">
        <v>1.005</v>
      </c>
      <c r="E32" s="4">
        <v>65781.8816</v>
      </c>
      <c r="F32" s="3">
        <v>3.552</v>
      </c>
      <c r="G32" s="4">
        <v>29776.6112</v>
      </c>
      <c r="H32" s="3">
        <v>2</v>
      </c>
      <c r="I32" s="4">
        <v>15988.211</v>
      </c>
      <c r="J32" s="3">
        <v>2</v>
      </c>
      <c r="K32" s="4">
        <v>0</v>
      </c>
      <c r="L32" s="3">
        <v>0</v>
      </c>
      <c r="M32" s="4">
        <v>0</v>
      </c>
      <c r="N32" s="3">
        <v>0</v>
      </c>
      <c r="O32" s="4">
        <v>115831.0625</v>
      </c>
      <c r="P32" s="4">
        <v>11839</v>
      </c>
      <c r="Q32" s="4">
        <v>0</v>
      </c>
      <c r="R32" s="4">
        <f>TABLARI[VI]+TABLARI[[VI ]]+TABLARI[[ VI]]+TABLARI[[ VI ]]+TABLARI[[  VI  ]]+TABLARI[[   VI   ]]+TABLARI[[  VI   ]]-TABLARI[[  VI]]</f>
      </c>
    </row>
    <row r="33">
      <c r="A33" s="3" t="s">
        <v>81</v>
      </c>
      <c r="B33" s="3" t="s">
        <v>82</v>
      </c>
      <c r="C33" s="4">
        <v>61865.9467</v>
      </c>
      <c r="D33" s="3">
        <v>1.197</v>
      </c>
      <c r="E33" s="4">
        <v>17764.2462</v>
      </c>
      <c r="F33" s="3">
        <v>1.136</v>
      </c>
      <c r="G33" s="4">
        <v>152738.2261</v>
      </c>
      <c r="H33" s="3">
        <v>6</v>
      </c>
      <c r="I33" s="4">
        <v>0</v>
      </c>
      <c r="J33" s="3">
        <v>0</v>
      </c>
      <c r="K33" s="4">
        <v>0</v>
      </c>
      <c r="L33" s="3">
        <v>0</v>
      </c>
      <c r="M33" s="4">
        <v>0</v>
      </c>
      <c r="N33" s="3">
        <v>0</v>
      </c>
      <c r="O33" s="4">
        <v>75167.3581</v>
      </c>
      <c r="P33" s="4">
        <v>2968</v>
      </c>
      <c r="Q33" s="4">
        <v>0</v>
      </c>
      <c r="R33" s="4">
        <f>TABLARI[VI]+TABLARI[[VI ]]+TABLARI[[ VI]]+TABLARI[[ VI ]]+TABLARI[[  VI  ]]+TABLARI[[   VI   ]]+TABLARI[[  VI   ]]-TABLARI[[  VI]]</f>
      </c>
    </row>
    <row r="34">
      <c r="A34" s="3" t="s">
        <v>83</v>
      </c>
      <c r="B34" s="3" t="s">
        <v>84</v>
      </c>
      <c r="C34" s="4">
        <v>208643.4017</v>
      </c>
      <c r="D34" s="3">
        <v>2.245</v>
      </c>
      <c r="E34" s="4">
        <v>128161.7745</v>
      </c>
      <c r="F34" s="3">
        <v>5.495</v>
      </c>
      <c r="G34" s="4">
        <v>62087.8584</v>
      </c>
      <c r="H34" s="3">
        <v>3</v>
      </c>
      <c r="I34" s="4">
        <v>0</v>
      </c>
      <c r="J34" s="3">
        <v>0</v>
      </c>
      <c r="K34" s="4">
        <v>0</v>
      </c>
      <c r="L34" s="3">
        <v>0</v>
      </c>
      <c r="M34" s="4">
        <v>3618.1532</v>
      </c>
      <c r="N34" s="3">
        <v>5</v>
      </c>
      <c r="O34" s="4">
        <v>186092.6899</v>
      </c>
      <c r="P34" s="4">
        <v>12552</v>
      </c>
      <c r="Q34" s="4">
        <v>5149.5519</v>
      </c>
      <c r="R34" s="4">
        <f>TABLARI[VI]+TABLARI[[VI ]]+TABLARI[[ VI]]+TABLARI[[ VI ]]+TABLARI[[  VI  ]]+TABLARI[[   VI   ]]+TABLARI[[  VI   ]]-TABLARI[[  VI]]</f>
      </c>
    </row>
    <row r="35">
      <c r="A35" s="3" t="s">
        <v>85</v>
      </c>
      <c r="B35" s="3" t="s">
        <v>86</v>
      </c>
      <c r="C35" s="4">
        <v>37902.7682</v>
      </c>
      <c r="D35" s="3">
        <v>0.944</v>
      </c>
      <c r="E35" s="4">
        <v>102502.769</v>
      </c>
      <c r="F35" s="3">
        <v>4.785</v>
      </c>
      <c r="G35" s="4">
        <v>48669.8935</v>
      </c>
      <c r="H35" s="3">
        <v>3</v>
      </c>
      <c r="I35" s="4">
        <v>0</v>
      </c>
      <c r="J35" s="3">
        <v>0</v>
      </c>
      <c r="K35" s="4">
        <v>0</v>
      </c>
      <c r="L35" s="3">
        <v>0</v>
      </c>
      <c r="M35" s="4">
        <v>0</v>
      </c>
      <c r="N35" s="3">
        <v>1</v>
      </c>
      <c r="O35" s="4">
        <v>146737.0081</v>
      </c>
      <c r="P35" s="4">
        <v>3280</v>
      </c>
      <c r="Q35" s="4">
        <v>1932.7715</v>
      </c>
      <c r="R35" s="4">
        <f>TABLARI[VI]+TABLARI[[VI ]]+TABLARI[[ VI]]+TABLARI[[ VI ]]+TABLARI[[  VI  ]]+TABLARI[[   VI   ]]+TABLARI[[  VI   ]]-TABLARI[[  VI]]</f>
      </c>
    </row>
    <row r="36">
      <c r="A36" s="3" t="s">
        <v>87</v>
      </c>
      <c r="B36" s="3" t="s">
        <v>88</v>
      </c>
      <c r="C36" s="4">
        <v>165559.8738</v>
      </c>
      <c r="D36" s="3">
        <v>3.278</v>
      </c>
      <c r="E36" s="4">
        <v>57773.1553</v>
      </c>
      <c r="F36" s="3">
        <v>3.3</v>
      </c>
      <c r="G36" s="4">
        <v>136485.1092</v>
      </c>
      <c r="H36" s="3">
        <v>11</v>
      </c>
      <c r="I36" s="4">
        <v>0</v>
      </c>
      <c r="J36" s="3">
        <v>0</v>
      </c>
      <c r="K36" s="4">
        <v>0</v>
      </c>
      <c r="L36" s="3">
        <v>0</v>
      </c>
      <c r="M36" s="4">
        <v>33147.6751</v>
      </c>
      <c r="N36" s="3">
        <v>5</v>
      </c>
      <c r="O36" s="4">
        <v>87950.5608</v>
      </c>
      <c r="P36" s="4">
        <v>1099</v>
      </c>
      <c r="Q36" s="4">
        <v>894.0194</v>
      </c>
      <c r="R36" s="4">
        <f>TABLARI[VI]+TABLARI[[VI ]]+TABLARI[[ VI]]+TABLARI[[ VI ]]+TABLARI[[  VI  ]]+TABLARI[[   VI   ]]+TABLARI[[  VI   ]]-TABLARI[[  VI]]</f>
      </c>
    </row>
    <row r="37">
      <c r="A37" s="3" t="s">
        <v>89</v>
      </c>
      <c r="B37" s="3" t="s">
        <v>90</v>
      </c>
      <c r="C37" s="4">
        <v>106882.6646</v>
      </c>
      <c r="D37" s="3">
        <v>5.333</v>
      </c>
      <c r="E37" s="4">
        <v>67855.347</v>
      </c>
      <c r="F37" s="3">
        <v>1.972</v>
      </c>
      <c r="G37" s="4">
        <v>43822.7673</v>
      </c>
      <c r="H37" s="3">
        <v>2</v>
      </c>
      <c r="I37" s="4">
        <v>0</v>
      </c>
      <c r="J37" s="3">
        <v>0</v>
      </c>
      <c r="K37" s="4">
        <v>21254.9652</v>
      </c>
      <c r="L37" s="3">
        <v>0.8</v>
      </c>
      <c r="M37" s="4">
        <v>2158.4677</v>
      </c>
      <c r="N37" s="3">
        <v>1</v>
      </c>
      <c r="O37" s="4">
        <v>761465.7649</v>
      </c>
      <c r="P37" s="4">
        <v>27150</v>
      </c>
      <c r="Q37" s="4">
        <v>0</v>
      </c>
      <c r="R37" s="4">
        <f>TABLARI[VI]+TABLARI[[VI ]]+TABLARI[[ VI]]+TABLARI[[ VI ]]+TABLARI[[  VI  ]]+TABLARI[[   VI   ]]+TABLARI[[  VI   ]]-TABLARI[[  VI]]</f>
      </c>
    </row>
    <row r="38">
      <c r="A38" s="3" t="s">
        <v>91</v>
      </c>
      <c r="B38" s="3" t="s">
        <v>92</v>
      </c>
      <c r="C38" s="4">
        <v>112229.3317</v>
      </c>
      <c r="D38" s="3">
        <v>0</v>
      </c>
      <c r="E38" s="4">
        <v>194330.0754</v>
      </c>
      <c r="F38" s="3">
        <v>2.152</v>
      </c>
      <c r="G38" s="4">
        <v>71446.8899</v>
      </c>
      <c r="H38" s="3">
        <v>2</v>
      </c>
      <c r="I38" s="4">
        <v>0</v>
      </c>
      <c r="J38" s="3">
        <v>0</v>
      </c>
      <c r="K38" s="4">
        <v>0</v>
      </c>
      <c r="L38" s="3">
        <v>0</v>
      </c>
      <c r="M38" s="4">
        <v>0</v>
      </c>
      <c r="N38" s="3">
        <v>0</v>
      </c>
      <c r="O38" s="4">
        <v>116324.5645</v>
      </c>
      <c r="P38" s="4">
        <v>27478</v>
      </c>
      <c r="Q38" s="4">
        <v>0</v>
      </c>
      <c r="R38" s="4">
        <f>TABLARI[VI]+TABLARI[[VI ]]+TABLARI[[ VI]]+TABLARI[[ VI ]]+TABLARI[[  VI  ]]+TABLARI[[   VI   ]]+TABLARI[[  VI   ]]-TABLARI[[  VI]]</f>
      </c>
    </row>
    <row r="39">
      <c r="A39" s="3" t="s">
        <v>93</v>
      </c>
      <c r="B39" s="3" t="s">
        <v>94</v>
      </c>
      <c r="C39" s="4">
        <v>670288.8466</v>
      </c>
      <c r="D39" s="3">
        <v>6.182</v>
      </c>
      <c r="E39" s="4">
        <v>85732.9287</v>
      </c>
      <c r="F39" s="3">
        <v>2.923</v>
      </c>
      <c r="G39" s="4">
        <v>146168.9091</v>
      </c>
      <c r="H39" s="3">
        <v>4</v>
      </c>
      <c r="I39" s="4">
        <v>0</v>
      </c>
      <c r="J39" s="3">
        <v>0</v>
      </c>
      <c r="K39" s="4">
        <v>0</v>
      </c>
      <c r="L39" s="3">
        <v>0</v>
      </c>
      <c r="M39" s="4">
        <v>47682.147</v>
      </c>
      <c r="N39" s="3">
        <v>7</v>
      </c>
      <c r="O39" s="4">
        <v>187456.8774</v>
      </c>
      <c r="P39" s="4">
        <v>14981</v>
      </c>
      <c r="Q39" s="4">
        <v>94.7162</v>
      </c>
      <c r="R39" s="4">
        <f>TABLARI[VI]+TABLARI[[VI ]]+TABLARI[[ VI]]+TABLARI[[ VI ]]+TABLARI[[  VI  ]]+TABLARI[[   VI   ]]+TABLARI[[  VI   ]]-TABLARI[[  VI]]</f>
      </c>
    </row>
    <row r="40">
      <c r="A40" s="3" t="s">
        <v>95</v>
      </c>
      <c r="B40" s="3" t="s">
        <v>96</v>
      </c>
      <c r="C40" s="4">
        <v>9282.2417</v>
      </c>
      <c r="D40" s="3">
        <v>0.141</v>
      </c>
      <c r="E40" s="4">
        <v>5899.9132</v>
      </c>
      <c r="F40" s="3">
        <v>0.279</v>
      </c>
      <c r="G40" s="4">
        <v>37507.4225</v>
      </c>
      <c r="H40" s="3">
        <v>1</v>
      </c>
      <c r="I40" s="4">
        <v>0</v>
      </c>
      <c r="J40" s="3">
        <v>0</v>
      </c>
      <c r="K40" s="4">
        <v>0</v>
      </c>
      <c r="L40" s="3">
        <v>0</v>
      </c>
      <c r="M40" s="4">
        <v>1137.4471</v>
      </c>
      <c r="N40" s="3">
        <v>2</v>
      </c>
      <c r="O40" s="4">
        <v>27008.6958</v>
      </c>
      <c r="P40" s="4">
        <v>3517</v>
      </c>
      <c r="Q40" s="4">
        <v>0</v>
      </c>
      <c r="R40" s="4">
        <f>TABLARI[VI]+TABLARI[[VI ]]+TABLARI[[ VI]]+TABLARI[[ VI ]]+TABLARI[[  VI  ]]+TABLARI[[   VI   ]]+TABLARI[[  VI   ]]-TABLARI[[  VI]]</f>
      </c>
    </row>
    <row r="41">
      <c r="A41" s="3" t="s">
        <v>97</v>
      </c>
      <c r="B41" s="3" t="s">
        <v>98</v>
      </c>
      <c r="C41" s="4">
        <v>0</v>
      </c>
      <c r="D41" s="3">
        <v>0</v>
      </c>
      <c r="E41" s="4">
        <v>5197.9002</v>
      </c>
      <c r="F41" s="3">
        <v>0.151</v>
      </c>
      <c r="G41" s="4">
        <v>0</v>
      </c>
      <c r="H41" s="3">
        <v>0</v>
      </c>
      <c r="I41" s="4">
        <v>0</v>
      </c>
      <c r="J41" s="3">
        <v>0</v>
      </c>
      <c r="K41" s="4">
        <v>0</v>
      </c>
      <c r="L41" s="3">
        <v>0</v>
      </c>
      <c r="M41" s="4">
        <v>0</v>
      </c>
      <c r="N41" s="3">
        <v>0</v>
      </c>
      <c r="O41" s="4">
        <v>157852.261</v>
      </c>
      <c r="P41" s="4">
        <v>3770</v>
      </c>
      <c r="Q41" s="4">
        <v>0</v>
      </c>
      <c r="R41" s="4">
        <f>TABLARI[VI]+TABLARI[[VI ]]+TABLARI[[ VI]]+TABLARI[[ VI ]]+TABLARI[[  VI  ]]+TABLARI[[   VI   ]]+TABLARI[[  VI   ]]-TABLARI[[  VI]]</f>
      </c>
    </row>
    <row r="42">
      <c r="A42" s="3" t="s">
        <v>99</v>
      </c>
      <c r="B42" s="3" t="s">
        <v>100</v>
      </c>
      <c r="C42" s="4">
        <v>0</v>
      </c>
      <c r="D42" s="3">
        <v>0</v>
      </c>
      <c r="E42" s="4">
        <v>35351.7233</v>
      </c>
      <c r="F42" s="3">
        <v>3.958</v>
      </c>
      <c r="G42" s="4">
        <v>0</v>
      </c>
      <c r="H42" s="3">
        <v>0</v>
      </c>
      <c r="I42" s="4">
        <v>0</v>
      </c>
      <c r="J42" s="3">
        <v>0</v>
      </c>
      <c r="K42" s="4">
        <v>0</v>
      </c>
      <c r="L42" s="3">
        <v>0</v>
      </c>
      <c r="M42" s="4">
        <v>0</v>
      </c>
      <c r="N42" s="3">
        <v>0</v>
      </c>
      <c r="O42" s="4">
        <v>151809.9034</v>
      </c>
      <c r="P42" s="4">
        <v>11156</v>
      </c>
      <c r="Q42" s="4">
        <v>0</v>
      </c>
      <c r="R42" s="4">
        <f>TABLARI[VI]+TABLARI[[VI ]]+TABLARI[[ VI]]+TABLARI[[ VI ]]+TABLARI[[  VI  ]]+TABLARI[[   VI   ]]+TABLARI[[  VI   ]]-TABLARI[[  VI]]</f>
      </c>
    </row>
    <row r="43">
      <c r="A43" s="3" t="s">
        <v>101</v>
      </c>
      <c r="B43" s="3" t="s">
        <v>102</v>
      </c>
      <c r="C43" s="4">
        <v>102000.0783</v>
      </c>
      <c r="D43" s="3">
        <v>1.752</v>
      </c>
      <c r="E43" s="4">
        <v>14534.2445</v>
      </c>
      <c r="F43" s="3">
        <v>0.757</v>
      </c>
      <c r="G43" s="4">
        <v>61661.0079</v>
      </c>
      <c r="H43" s="3">
        <v>3</v>
      </c>
      <c r="I43" s="4">
        <v>0</v>
      </c>
      <c r="J43" s="3">
        <v>0</v>
      </c>
      <c r="K43" s="4">
        <v>0</v>
      </c>
      <c r="L43" s="3">
        <v>0</v>
      </c>
      <c r="M43" s="4">
        <v>0</v>
      </c>
      <c r="N43" s="3">
        <v>3</v>
      </c>
      <c r="O43" s="4">
        <v>58122.0988</v>
      </c>
      <c r="P43" s="4">
        <v>2028</v>
      </c>
      <c r="Q43" s="4">
        <v>0</v>
      </c>
      <c r="R43" s="4">
        <f>TABLARI[VI]+TABLARI[[VI ]]+TABLARI[[ VI]]+TABLARI[[ VI ]]+TABLARI[[  VI  ]]+TABLARI[[   VI   ]]+TABLARI[[  VI   ]]-TABLARI[[  VI]]</f>
      </c>
    </row>
    <row r="44">
      <c r="A44" s="3" t="s">
        <v>103</v>
      </c>
      <c r="B44" s="3" t="s">
        <v>104</v>
      </c>
      <c r="C44" s="4">
        <v>151486.2978</v>
      </c>
      <c r="D44" s="3">
        <v>2.889</v>
      </c>
      <c r="E44" s="4">
        <v>148156.8688</v>
      </c>
      <c r="F44" s="3">
        <v>3.27</v>
      </c>
      <c r="G44" s="4">
        <v>137406.7603</v>
      </c>
      <c r="H44" s="3">
        <v>9</v>
      </c>
      <c r="I44" s="4">
        <v>482998.745</v>
      </c>
      <c r="J44" s="3">
        <v>5</v>
      </c>
      <c r="K44" s="4">
        <v>0</v>
      </c>
      <c r="L44" s="3">
        <v>0</v>
      </c>
      <c r="M44" s="4">
        <v>0</v>
      </c>
      <c r="N44" s="3">
        <v>8</v>
      </c>
      <c r="O44" s="4">
        <v>180138.3272</v>
      </c>
      <c r="P44" s="4">
        <v>10769</v>
      </c>
      <c r="Q44" s="4">
        <v>76.2593</v>
      </c>
      <c r="R44" s="4">
        <f>TABLARI[VI]+TABLARI[[VI ]]+TABLARI[[ VI]]+TABLARI[[ VI ]]+TABLARI[[  VI  ]]+TABLARI[[   VI   ]]+TABLARI[[  VI   ]]-TABLARI[[  VI]]</f>
      </c>
    </row>
    <row r="45">
      <c r="A45" s="3" t="s">
        <v>105</v>
      </c>
      <c r="B45" s="3" t="s">
        <v>106</v>
      </c>
      <c r="C45" s="4">
        <v>134949.3155</v>
      </c>
      <c r="D45" s="3">
        <v>1.457</v>
      </c>
      <c r="E45" s="4">
        <v>0</v>
      </c>
      <c r="F45" s="3">
        <v>0.764</v>
      </c>
      <c r="G45" s="4">
        <v>7287.2804</v>
      </c>
      <c r="H45" s="3">
        <v>1</v>
      </c>
      <c r="I45" s="4">
        <v>75766.8534</v>
      </c>
      <c r="J45" s="3">
        <v>1</v>
      </c>
      <c r="K45" s="4">
        <v>0</v>
      </c>
      <c r="L45" s="3">
        <v>0</v>
      </c>
      <c r="M45" s="4">
        <v>3850.5578</v>
      </c>
      <c r="N45" s="3">
        <v>8</v>
      </c>
      <c r="O45" s="4">
        <v>58073.3093</v>
      </c>
      <c r="P45" s="4">
        <v>9375</v>
      </c>
      <c r="Q45" s="4">
        <v>0</v>
      </c>
      <c r="R45" s="4">
        <f>TABLARI[VI]+TABLARI[[VI ]]+TABLARI[[ VI]]+TABLARI[[ VI ]]+TABLARI[[  VI  ]]+TABLARI[[   VI   ]]+TABLARI[[  VI   ]]-TABLARI[[  VI]]</f>
      </c>
    </row>
    <row r="46">
      <c r="A46" s="3" t="s">
        <v>107</v>
      </c>
      <c r="B46" s="3" t="s">
        <v>108</v>
      </c>
      <c r="C46" s="4">
        <v>14427.8103</v>
      </c>
      <c r="D46" s="3">
        <v>0.264</v>
      </c>
      <c r="E46" s="4">
        <v>0.372</v>
      </c>
      <c r="F46" s="3">
        <v>0.369</v>
      </c>
      <c r="G46" s="4">
        <v>46617.0671</v>
      </c>
      <c r="H46" s="3">
        <v>2</v>
      </c>
      <c r="I46" s="4">
        <v>17871.653</v>
      </c>
      <c r="J46" s="3">
        <v>2</v>
      </c>
      <c r="K46" s="4">
        <v>39928.9795</v>
      </c>
      <c r="L46" s="3">
        <v>2.999</v>
      </c>
      <c r="M46" s="4">
        <v>0.0744</v>
      </c>
      <c r="N46" s="3">
        <v>6</v>
      </c>
      <c r="O46" s="4">
        <v>12501.5436</v>
      </c>
      <c r="P46" s="4">
        <v>2451</v>
      </c>
      <c r="Q46" s="4">
        <v>45.0912</v>
      </c>
      <c r="R46" s="4">
        <f>TABLARI[VI]+TABLARI[[VI ]]+TABLARI[[ VI]]+TABLARI[[ VI ]]+TABLARI[[  VI  ]]+TABLARI[[   VI   ]]+TABLARI[[  VI   ]]-TABLARI[[  VI]]</f>
      </c>
    </row>
    <row r="47">
      <c r="A47" s="3" t="s">
        <v>109</v>
      </c>
      <c r="B47" s="3" t="s">
        <v>110</v>
      </c>
      <c r="C47" s="4">
        <v>292410.1298</v>
      </c>
      <c r="D47" s="3">
        <v>2.408</v>
      </c>
      <c r="E47" s="4">
        <v>74685.4756</v>
      </c>
      <c r="F47" s="3">
        <v>1.312</v>
      </c>
      <c r="G47" s="4">
        <v>82470.9878</v>
      </c>
      <c r="H47" s="3">
        <v>3</v>
      </c>
      <c r="I47" s="4">
        <v>0</v>
      </c>
      <c r="J47" s="3">
        <v>0</v>
      </c>
      <c r="K47" s="4">
        <v>0</v>
      </c>
      <c r="L47" s="3">
        <v>0</v>
      </c>
      <c r="M47" s="4">
        <v>0</v>
      </c>
      <c r="N47" s="3">
        <v>0</v>
      </c>
      <c r="O47" s="4">
        <v>189504.3511</v>
      </c>
      <c r="P47" s="4">
        <v>7932</v>
      </c>
      <c r="Q47" s="4">
        <v>152.6922</v>
      </c>
      <c r="R47" s="4">
        <f>TABLARI[VI]+TABLARI[[VI ]]+TABLARI[[ VI]]+TABLARI[[ VI ]]+TABLARI[[  VI  ]]+TABLARI[[   VI   ]]+TABLARI[[  VI   ]]-TABLARI[[  VI]]</f>
      </c>
    </row>
    <row r="48">
      <c r="A48" s="3" t="s">
        <v>111</v>
      </c>
      <c r="B48" s="3" t="s">
        <v>112</v>
      </c>
      <c r="C48" s="4">
        <v>437179.0635</v>
      </c>
      <c r="D48" s="3">
        <v>4.227</v>
      </c>
      <c r="E48" s="4">
        <v>8281.649</v>
      </c>
      <c r="F48" s="3">
        <v>0.369</v>
      </c>
      <c r="G48" s="4">
        <v>150604.3345</v>
      </c>
      <c r="H48" s="3">
        <v>9</v>
      </c>
      <c r="I48" s="4">
        <v>0</v>
      </c>
      <c r="J48" s="3">
        <v>0</v>
      </c>
      <c r="K48" s="4">
        <v>0</v>
      </c>
      <c r="L48" s="3">
        <v>0</v>
      </c>
      <c r="M48" s="4">
        <v>0</v>
      </c>
      <c r="N48" s="3">
        <v>1</v>
      </c>
      <c r="O48" s="4">
        <v>14178.6268</v>
      </c>
      <c r="P48" s="4">
        <v>0</v>
      </c>
      <c r="Q48" s="4">
        <v>0</v>
      </c>
      <c r="R48" s="4">
        <f>TABLARI[VI]+TABLARI[[VI ]]+TABLARI[[ VI]]+TABLARI[[ VI ]]+TABLARI[[  VI  ]]+TABLARI[[   VI   ]]+TABLARI[[  VI   ]]-TABLARI[[  VI]]</f>
      </c>
    </row>
    <row r="49">
      <c r="A49" s="3" t="s">
        <v>113</v>
      </c>
      <c r="B49" s="3" t="s">
        <v>114</v>
      </c>
      <c r="C49" s="4">
        <v>161370.0406</v>
      </c>
      <c r="D49" s="3">
        <v>1.739</v>
      </c>
      <c r="E49" s="4">
        <v>29390.2564</v>
      </c>
      <c r="F49" s="3">
        <v>0.963</v>
      </c>
      <c r="G49" s="4">
        <v>0</v>
      </c>
      <c r="H49" s="3">
        <v>0</v>
      </c>
      <c r="I49" s="4">
        <v>279351.7794</v>
      </c>
      <c r="J49" s="3">
        <v>3</v>
      </c>
      <c r="K49" s="4">
        <v>0</v>
      </c>
      <c r="L49" s="3">
        <v>0</v>
      </c>
      <c r="M49" s="4">
        <v>9207.5262</v>
      </c>
      <c r="N49" s="3">
        <v>4</v>
      </c>
      <c r="O49" s="4">
        <v>541086.0457</v>
      </c>
      <c r="P49" s="4">
        <v>7144</v>
      </c>
      <c r="Q49" s="4">
        <v>0</v>
      </c>
      <c r="R49" s="4">
        <f>TABLARI[VI]+TABLARI[[VI ]]+TABLARI[[ VI]]+TABLARI[[ VI ]]+TABLARI[[  VI  ]]+TABLARI[[   VI   ]]+TABLARI[[  VI   ]]-TABLARI[[  VI]]</f>
      </c>
    </row>
    <row r="50">
      <c r="A50" s="3" t="s">
        <v>115</v>
      </c>
      <c r="B50" s="3" t="s">
        <v>116</v>
      </c>
      <c r="C50" s="4">
        <v>0</v>
      </c>
      <c r="D50" s="3">
        <v>0</v>
      </c>
      <c r="E50" s="4">
        <v>35083.1322</v>
      </c>
      <c r="F50" s="3">
        <v>0.66</v>
      </c>
      <c r="G50" s="4">
        <v>69216.8313</v>
      </c>
      <c r="H50" s="3">
        <v>3</v>
      </c>
      <c r="I50" s="4">
        <v>0</v>
      </c>
      <c r="J50" s="3">
        <v>0</v>
      </c>
      <c r="K50" s="4">
        <v>0</v>
      </c>
      <c r="L50" s="3">
        <v>0</v>
      </c>
      <c r="M50" s="4">
        <v>0</v>
      </c>
      <c r="N50" s="3">
        <v>0</v>
      </c>
      <c r="O50" s="4">
        <v>46612.7475</v>
      </c>
      <c r="P50" s="4">
        <v>12744</v>
      </c>
      <c r="Q50" s="4">
        <v>0</v>
      </c>
      <c r="R50" s="4">
        <f>TABLARI[VI]+TABLARI[[VI ]]+TABLARI[[ VI]]+TABLARI[[ VI ]]+TABLARI[[  VI  ]]+TABLARI[[   VI   ]]+TABLARI[[  VI   ]]-TABLARI[[  VI]]</f>
      </c>
    </row>
    <row r="51">
      <c r="A51" s="3" t="s">
        <v>117</v>
      </c>
      <c r="B51" s="3" t="s">
        <v>118</v>
      </c>
      <c r="C51" s="4">
        <v>0</v>
      </c>
      <c r="D51" s="3">
        <v>0</v>
      </c>
      <c r="E51" s="4">
        <v>17492.4818</v>
      </c>
      <c r="F51" s="3">
        <v>1.342</v>
      </c>
      <c r="G51" s="4">
        <v>23699.0323</v>
      </c>
      <c r="H51" s="3">
        <v>2</v>
      </c>
      <c r="I51" s="4">
        <v>0</v>
      </c>
      <c r="J51" s="3">
        <v>0</v>
      </c>
      <c r="K51" s="4">
        <v>0</v>
      </c>
      <c r="L51" s="3">
        <v>0</v>
      </c>
      <c r="M51" s="4">
        <v>0</v>
      </c>
      <c r="N51" s="3">
        <v>0</v>
      </c>
      <c r="O51" s="4">
        <v>376763.7506</v>
      </c>
      <c r="P51" s="4">
        <v>16750</v>
      </c>
      <c r="Q51" s="4">
        <v>195.395</v>
      </c>
      <c r="R51" s="4">
        <f>TABLARI[VI]+TABLARI[[VI ]]+TABLARI[[ VI]]+TABLARI[[ VI ]]+TABLARI[[  VI  ]]+TABLARI[[   VI   ]]+TABLARI[[  VI   ]]-TABLARI[[  VI]]</f>
      </c>
    </row>
    <row r="52">
      <c r="A52" s="3" t="s">
        <v>119</v>
      </c>
      <c r="B52" s="3" t="s">
        <v>120</v>
      </c>
      <c r="C52" s="4">
        <v>41513.8817</v>
      </c>
      <c r="D52" s="3">
        <v>0.636</v>
      </c>
      <c r="E52" s="4">
        <v>78334.665</v>
      </c>
      <c r="F52" s="3">
        <v>1.416</v>
      </c>
      <c r="G52" s="4">
        <v>0</v>
      </c>
      <c r="H52" s="3">
        <v>3</v>
      </c>
      <c r="I52" s="4">
        <v>0</v>
      </c>
      <c r="J52" s="3">
        <v>0</v>
      </c>
      <c r="K52" s="4">
        <v>0</v>
      </c>
      <c r="L52" s="3">
        <v>0</v>
      </c>
      <c r="M52" s="4">
        <v>0</v>
      </c>
      <c r="N52" s="3">
        <v>5</v>
      </c>
      <c r="O52" s="4">
        <v>186641.0049</v>
      </c>
      <c r="P52" s="4">
        <v>22</v>
      </c>
      <c r="Q52" s="4">
        <v>0</v>
      </c>
      <c r="R52" s="4">
        <f>TABLARI[VI]+TABLARI[[VI ]]+TABLARI[[ VI]]+TABLARI[[ VI ]]+TABLARI[[  VI  ]]+TABLARI[[   VI   ]]+TABLARI[[  VI   ]]-TABLARI[[  VI]]</f>
      </c>
    </row>
    <row r="53">
      <c r="A53" s="3" t="s">
        <v>121</v>
      </c>
      <c r="B53" s="3" t="s">
        <v>122</v>
      </c>
      <c r="C53" s="4">
        <v>0</v>
      </c>
      <c r="D53" s="3">
        <v>0</v>
      </c>
      <c r="E53" s="4">
        <v>506.3839</v>
      </c>
      <c r="F53" s="3">
        <v>0.234</v>
      </c>
      <c r="G53" s="4">
        <v>17138.662</v>
      </c>
      <c r="H53" s="3">
        <v>2</v>
      </c>
      <c r="I53" s="4">
        <v>0</v>
      </c>
      <c r="J53" s="3">
        <v>0</v>
      </c>
      <c r="K53" s="4">
        <v>6164.7222</v>
      </c>
      <c r="L53" s="3">
        <v>0.03</v>
      </c>
      <c r="M53" s="4">
        <v>0</v>
      </c>
      <c r="N53" s="3">
        <v>0</v>
      </c>
      <c r="O53" s="4">
        <v>14527.5186</v>
      </c>
      <c r="P53" s="4">
        <v>506</v>
      </c>
      <c r="Q53" s="4">
        <v>0</v>
      </c>
      <c r="R53" s="4">
        <f>TABLARI[VI]+TABLARI[[VI ]]+TABLARI[[ VI]]+TABLARI[[ VI ]]+TABLARI[[  VI  ]]+TABLARI[[   VI   ]]+TABLARI[[  VI   ]]-TABLARI[[  VI]]</f>
      </c>
    </row>
    <row r="54">
      <c r="A54" s="3" t="s">
        <v>123</v>
      </c>
      <c r="B54" s="3" t="s">
        <v>124</v>
      </c>
      <c r="C54" s="4">
        <v>522878.6721</v>
      </c>
      <c r="D54" s="3">
        <v>19.721</v>
      </c>
      <c r="E54" s="4">
        <v>220681.7627</v>
      </c>
      <c r="F54" s="3">
        <v>10.329</v>
      </c>
      <c r="G54" s="4">
        <v>93697.6524</v>
      </c>
      <c r="H54" s="3">
        <v>11</v>
      </c>
      <c r="I54" s="4">
        <v>36152.3413</v>
      </c>
      <c r="J54" s="3">
        <v>1</v>
      </c>
      <c r="K54" s="4">
        <v>0</v>
      </c>
      <c r="L54" s="3">
        <v>0</v>
      </c>
      <c r="M54" s="4">
        <v>0</v>
      </c>
      <c r="N54" s="3">
        <v>0</v>
      </c>
      <c r="O54" s="4">
        <v>132574.3404</v>
      </c>
      <c r="P54" s="4">
        <v>46178</v>
      </c>
      <c r="Q54" s="4">
        <v>0</v>
      </c>
      <c r="R54" s="4">
        <f>TABLARI[VI]+TABLARI[[VI ]]+TABLARI[[ VI]]+TABLARI[[ VI ]]+TABLARI[[  VI  ]]+TABLARI[[   VI   ]]+TABLARI[[  VI   ]]-TABLARI[[  VI]]</f>
      </c>
    </row>
    <row r="55">
      <c r="A55" s="3" t="s">
        <v>125</v>
      </c>
      <c r="B55" s="3" t="s">
        <v>126</v>
      </c>
      <c r="C55" s="4">
        <v>0</v>
      </c>
      <c r="D55" s="3">
        <v>0</v>
      </c>
      <c r="E55" s="4">
        <v>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0</v>
      </c>
      <c r="M55" s="4">
        <v>0</v>
      </c>
      <c r="N55" s="3">
        <v>0</v>
      </c>
      <c r="O55" s="4">
        <v>0</v>
      </c>
      <c r="P55" s="4">
        <v>0</v>
      </c>
      <c r="Q55" s="4">
        <v>0</v>
      </c>
      <c r="R55" s="4">
        <f>TABLARI[VI]+TABLARI[[VI ]]+TABLARI[[ VI]]+TABLARI[[ VI ]]+TABLARI[[  VI  ]]+TABLARI[[   VI   ]]+TABLARI[[  VI   ]]-TABLARI[[  VI]]</f>
      </c>
    </row>
    <row r="56">
      <c r="A56" s="3" t="s">
        <v>127</v>
      </c>
      <c r="B56" s="3" t="s">
        <v>128</v>
      </c>
      <c r="C56" s="4">
        <v>62883.6466</v>
      </c>
      <c r="D56" s="3">
        <v>0.428</v>
      </c>
      <c r="E56" s="4">
        <v>19881.8309</v>
      </c>
      <c r="F56" s="3">
        <v>0.649</v>
      </c>
      <c r="G56" s="4">
        <v>23733.1543</v>
      </c>
      <c r="H56" s="3">
        <v>1</v>
      </c>
      <c r="I56" s="4">
        <v>0</v>
      </c>
      <c r="J56" s="3">
        <v>0</v>
      </c>
      <c r="K56" s="4">
        <v>147121.3353</v>
      </c>
      <c r="L56" s="3">
        <v>10</v>
      </c>
      <c r="M56" s="4">
        <v>989.5984</v>
      </c>
      <c r="N56" s="3">
        <v>1</v>
      </c>
      <c r="O56" s="4">
        <v>62737.7186</v>
      </c>
      <c r="P56" s="4">
        <v>7078</v>
      </c>
      <c r="Q56" s="4">
        <v>0</v>
      </c>
      <c r="R56" s="4">
        <f>TABLARI[VI]+TABLARI[[VI ]]+TABLARI[[ VI]]+TABLARI[[ VI ]]+TABLARI[[  VI  ]]+TABLARI[[   VI   ]]+TABLARI[[  VI   ]]-TABLARI[[  VI]]</f>
      </c>
    </row>
    <row r="57">
      <c r="A57" s="3" t="s">
        <v>129</v>
      </c>
      <c r="B57" s="3" t="s">
        <v>130</v>
      </c>
      <c r="C57" s="4">
        <v>0</v>
      </c>
      <c r="D57" s="3">
        <v>0</v>
      </c>
      <c r="E57" s="4">
        <v>0</v>
      </c>
      <c r="F57" s="3">
        <v>0.045</v>
      </c>
      <c r="G57" s="4">
        <v>3549.0394</v>
      </c>
      <c r="H57" s="3">
        <v>1</v>
      </c>
      <c r="I57" s="4">
        <v>0</v>
      </c>
      <c r="J57" s="3">
        <v>0</v>
      </c>
      <c r="K57" s="4">
        <v>0</v>
      </c>
      <c r="L57" s="3">
        <v>0</v>
      </c>
      <c r="M57" s="4">
        <v>0</v>
      </c>
      <c r="N57" s="3">
        <v>0</v>
      </c>
      <c r="O57" s="4">
        <v>11134.3995</v>
      </c>
      <c r="P57" s="4">
        <v>4836</v>
      </c>
      <c r="Q57" s="4">
        <v>0</v>
      </c>
      <c r="R57" s="4">
        <f>TABLARI[VI]+TABLARI[[VI ]]+TABLARI[[ VI]]+TABLARI[[ VI ]]+TABLARI[[  VI  ]]+TABLARI[[   VI   ]]+TABLARI[[  VI   ]]-TABLARI[[  VI]]</f>
      </c>
    </row>
    <row r="58">
      <c r="A58" s="3" t="s">
        <v>131</v>
      </c>
      <c r="B58" s="3" t="s">
        <v>132</v>
      </c>
      <c r="C58" s="4">
        <v>0</v>
      </c>
      <c r="D58" s="3">
        <v>0</v>
      </c>
      <c r="E58" s="4">
        <v>27784.8224</v>
      </c>
      <c r="F58" s="3">
        <v>0.56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0</v>
      </c>
      <c r="N58" s="3">
        <v>0</v>
      </c>
      <c r="O58" s="4">
        <v>48301.3714</v>
      </c>
      <c r="P58" s="4">
        <v>6595</v>
      </c>
      <c r="Q58" s="4">
        <v>0</v>
      </c>
      <c r="R58" s="4">
        <f>TABLARI[VI]+TABLARI[[VI ]]+TABLARI[[ VI]]+TABLARI[[ VI ]]+TABLARI[[  VI  ]]+TABLARI[[   VI   ]]+TABLARI[[  VI   ]]-TABLARI[[  VI]]</f>
      </c>
    </row>
    <row r="59">
      <c r="A59" s="3" t="s">
        <v>133</v>
      </c>
      <c r="B59" s="3" t="s">
        <v>134</v>
      </c>
      <c r="C59" s="4">
        <v>0</v>
      </c>
      <c r="D59" s="3">
        <v>0</v>
      </c>
      <c r="E59" s="4">
        <v>9352.7994</v>
      </c>
      <c r="F59" s="3">
        <v>0.895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0</v>
      </c>
      <c r="M59" s="4">
        <v>39063.2625</v>
      </c>
      <c r="N59" s="3">
        <v>4</v>
      </c>
      <c r="O59" s="4">
        <v>200106.7025</v>
      </c>
      <c r="P59" s="4">
        <v>1045</v>
      </c>
      <c r="Q59" s="4">
        <v>134.5316</v>
      </c>
      <c r="R59" s="4">
        <f>TABLARI[VI]+TABLARI[[VI ]]+TABLARI[[ VI]]+TABLARI[[ VI ]]+TABLARI[[  VI  ]]+TABLARI[[   VI   ]]+TABLARI[[  VI   ]]-TABLARI[[  VI]]</f>
      </c>
    </row>
    <row r="60">
      <c r="A60" s="3" t="s">
        <v>135</v>
      </c>
      <c r="B60" s="3" t="s">
        <v>136</v>
      </c>
      <c r="C60" s="4">
        <v>207709.016</v>
      </c>
      <c r="D60" s="3">
        <v>2.629</v>
      </c>
      <c r="E60" s="4">
        <v>86798.3583</v>
      </c>
      <c r="F60" s="3">
        <v>1.828</v>
      </c>
      <c r="G60" s="4">
        <v>89914.1281</v>
      </c>
      <c r="H60" s="3">
        <v>3</v>
      </c>
      <c r="I60" s="4">
        <v>0</v>
      </c>
      <c r="J60" s="3">
        <v>0</v>
      </c>
      <c r="K60" s="4">
        <v>0</v>
      </c>
      <c r="L60" s="3">
        <v>0</v>
      </c>
      <c r="M60" s="4">
        <v>27821.3255</v>
      </c>
      <c r="N60" s="3">
        <v>5</v>
      </c>
      <c r="O60" s="4">
        <v>96697.7711</v>
      </c>
      <c r="P60" s="4">
        <v>4396</v>
      </c>
      <c r="Q60" s="4">
        <v>0</v>
      </c>
      <c r="R60" s="4">
        <f>TABLARI[VI]+TABLARI[[VI ]]+TABLARI[[ VI]]+TABLARI[[ VI ]]+TABLARI[[  VI  ]]+TABLARI[[   VI   ]]+TABLARI[[  VI   ]]-TABLARI[[  VI]]</f>
      </c>
    </row>
    <row r="61">
      <c r="A61" s="3" t="s">
        <v>137</v>
      </c>
      <c r="B61" s="3" t="s">
        <v>138</v>
      </c>
      <c r="C61" s="4">
        <v>0</v>
      </c>
      <c r="D61" s="3">
        <v>0</v>
      </c>
      <c r="E61" s="4">
        <v>33943.1977</v>
      </c>
      <c r="F61" s="3">
        <v>0.572</v>
      </c>
      <c r="G61" s="4">
        <v>211.1398</v>
      </c>
      <c r="H61" s="3">
        <v>1</v>
      </c>
      <c r="I61" s="4">
        <v>0</v>
      </c>
      <c r="J61" s="3">
        <v>0</v>
      </c>
      <c r="K61" s="4">
        <v>0</v>
      </c>
      <c r="L61" s="3">
        <v>0</v>
      </c>
      <c r="M61" s="4">
        <v>0</v>
      </c>
      <c r="N61" s="3">
        <v>0</v>
      </c>
      <c r="O61" s="4">
        <v>149392.7756</v>
      </c>
      <c r="P61" s="4">
        <v>3821</v>
      </c>
      <c r="Q61" s="4">
        <v>0</v>
      </c>
      <c r="R61" s="4">
        <f>TABLARI[VI]+TABLARI[[VI ]]+TABLARI[[ VI]]+TABLARI[[ VI ]]+TABLARI[[  VI  ]]+TABLARI[[   VI   ]]+TABLARI[[  VI   ]]-TABLARI[[  VI]]</f>
      </c>
    </row>
    <row r="62">
      <c r="A62" s="3" t="s">
        <v>139</v>
      </c>
      <c r="B62" s="3" t="s">
        <v>140</v>
      </c>
      <c r="C62" s="4">
        <v>11910.0003</v>
      </c>
      <c r="D62" s="3">
        <v>0.252</v>
      </c>
      <c r="E62" s="4">
        <v>0</v>
      </c>
      <c r="F62" s="3">
        <v>0.003</v>
      </c>
      <c r="G62" s="4">
        <v>32251.305</v>
      </c>
      <c r="H62" s="3">
        <v>1</v>
      </c>
      <c r="I62" s="4">
        <v>269630.6867</v>
      </c>
      <c r="J62" s="3">
        <v>4</v>
      </c>
      <c r="K62" s="4">
        <v>0</v>
      </c>
      <c r="L62" s="3">
        <v>0</v>
      </c>
      <c r="M62" s="4">
        <v>88760.058</v>
      </c>
      <c r="N62" s="3">
        <v>26</v>
      </c>
      <c r="O62" s="4">
        <v>0</v>
      </c>
      <c r="P62" s="4">
        <v>0</v>
      </c>
      <c r="Q62" s="4">
        <v>0</v>
      </c>
      <c r="R62" s="4">
        <f>TABLARI[VI]+TABLARI[[VI ]]+TABLARI[[ VI]]+TABLARI[[ VI ]]+TABLARI[[  VI  ]]+TABLARI[[   VI   ]]+TABLARI[[  VI   ]]-TABLARI[[  VI]]</f>
      </c>
    </row>
    <row r="63">
      <c r="A63" s="3" t="s">
        <v>141</v>
      </c>
      <c r="B63" s="3" t="s">
        <v>142</v>
      </c>
      <c r="C63" s="4">
        <v>39388.8393</v>
      </c>
      <c r="D63" s="3">
        <v>0.552</v>
      </c>
      <c r="E63" s="4">
        <v>7947.0071</v>
      </c>
      <c r="F63" s="3">
        <v>0.222</v>
      </c>
      <c r="G63" s="4">
        <v>58231.065</v>
      </c>
      <c r="H63" s="3">
        <v>3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  <c r="N63" s="3">
        <v>0</v>
      </c>
      <c r="O63" s="4">
        <v>306.2132</v>
      </c>
      <c r="P63" s="4">
        <v>0</v>
      </c>
      <c r="Q63" s="4">
        <v>0</v>
      </c>
      <c r="R63" s="4">
        <f>TABLARI[VI]+TABLARI[[VI ]]+TABLARI[[ VI]]+TABLARI[[ VI ]]+TABLARI[[  VI  ]]+TABLARI[[   VI   ]]+TABLARI[[  VI   ]]-TABLARI[[  VI]]</f>
      </c>
    </row>
    <row r="64">
      <c r="A64" s="3" t="s">
        <v>143</v>
      </c>
      <c r="B64" s="3" t="s">
        <v>144</v>
      </c>
      <c r="C64" s="4">
        <v>0</v>
      </c>
      <c r="D64" s="3">
        <v>0</v>
      </c>
      <c r="E64" s="4">
        <v>0</v>
      </c>
      <c r="F64" s="3">
        <v>0</v>
      </c>
      <c r="G64" s="4">
        <v>4729.2242</v>
      </c>
      <c r="H64" s="3">
        <v>2</v>
      </c>
      <c r="I64" s="4">
        <v>0</v>
      </c>
      <c r="J64" s="3">
        <v>0</v>
      </c>
      <c r="K64" s="4">
        <v>0</v>
      </c>
      <c r="L64" s="3">
        <v>0</v>
      </c>
      <c r="M64" s="4">
        <v>0</v>
      </c>
      <c r="N64" s="3">
        <v>0</v>
      </c>
      <c r="O64" s="4">
        <v>25611.4358</v>
      </c>
      <c r="P64" s="4">
        <v>0</v>
      </c>
      <c r="Q64" s="4">
        <v>0</v>
      </c>
      <c r="R64" s="4">
        <f>TABLARI[VI]+TABLARI[[VI ]]+TABLARI[[ VI]]+TABLARI[[ VI ]]+TABLARI[[  VI  ]]+TABLARI[[   VI   ]]+TABLARI[[  VI   ]]-TABLARI[[  VI]]</f>
      </c>
    </row>
    <row r="65">
      <c r="A65" s="3" t="s">
        <v>145</v>
      </c>
      <c r="B65" s="3" t="s">
        <v>146</v>
      </c>
      <c r="C65" s="4">
        <v>5356.2696</v>
      </c>
      <c r="D65" s="3">
        <v>0.034</v>
      </c>
      <c r="E65" s="4">
        <v>0</v>
      </c>
      <c r="F65" s="3">
        <v>0</v>
      </c>
      <c r="G65" s="4">
        <v>26781.1131</v>
      </c>
      <c r="H65" s="3">
        <v>1</v>
      </c>
      <c r="I65" s="4">
        <v>65835.5813</v>
      </c>
      <c r="J65" s="3">
        <v>1</v>
      </c>
      <c r="K65" s="4">
        <v>0</v>
      </c>
      <c r="L65" s="3">
        <v>0</v>
      </c>
      <c r="M65" s="4">
        <v>0</v>
      </c>
      <c r="N65" s="3">
        <v>0</v>
      </c>
      <c r="O65" s="4">
        <v>0</v>
      </c>
      <c r="P65" s="4">
        <v>0</v>
      </c>
      <c r="Q65" s="4">
        <v>0</v>
      </c>
      <c r="R65" s="4">
        <f>TABLARI[VI]+TABLARI[[VI ]]+TABLARI[[ VI]]+TABLARI[[ VI ]]+TABLARI[[  VI  ]]+TABLARI[[   VI   ]]+TABLARI[[  VI   ]]-TABLARI[[  VI]]</f>
      </c>
    </row>
    <row r="66">
      <c r="A66" s="3" t="s">
        <v>147</v>
      </c>
      <c r="B66" s="3" t="s">
        <v>148</v>
      </c>
      <c r="C66" s="4">
        <v>0</v>
      </c>
      <c r="D66" s="3">
        <v>0</v>
      </c>
      <c r="E66" s="4">
        <v>28072.7801</v>
      </c>
      <c r="F66" s="3">
        <v>1.272</v>
      </c>
      <c r="G66" s="4">
        <v>0</v>
      </c>
      <c r="H66" s="3">
        <v>0</v>
      </c>
      <c r="I66" s="4">
        <v>110240.5947</v>
      </c>
      <c r="J66" s="3">
        <v>1</v>
      </c>
      <c r="K66" s="4">
        <v>0</v>
      </c>
      <c r="L66" s="3">
        <v>0</v>
      </c>
      <c r="M66" s="4">
        <v>0</v>
      </c>
      <c r="N66" s="3">
        <v>0</v>
      </c>
      <c r="O66" s="4">
        <v>24849.1672</v>
      </c>
      <c r="P66" s="4">
        <v>0</v>
      </c>
      <c r="Q66" s="4">
        <v>691.334</v>
      </c>
      <c r="R66" s="4">
        <f>TABLARI[VI]+TABLARI[[VI ]]+TABLARI[[ VI]]+TABLARI[[ VI ]]+TABLARI[[  VI  ]]+TABLARI[[   VI   ]]+TABLARI[[  VI   ]]-TABLARI[[  VI]]</f>
      </c>
    </row>
    <row r="67">
      <c r="A67" s="3" t="s">
        <v>149</v>
      </c>
      <c r="B67" s="3" t="s">
        <v>150</v>
      </c>
      <c r="C67" s="4">
        <v>0</v>
      </c>
      <c r="D67" s="3">
        <v>0</v>
      </c>
      <c r="E67" s="4">
        <v>15879.2116</v>
      </c>
      <c r="F67" s="3">
        <v>1.228</v>
      </c>
      <c r="G67" s="4">
        <v>0</v>
      </c>
      <c r="H67" s="3">
        <v>0</v>
      </c>
      <c r="I67" s="4">
        <v>0</v>
      </c>
      <c r="J67" s="3">
        <v>0</v>
      </c>
      <c r="K67" s="4">
        <v>0</v>
      </c>
      <c r="L67" s="3">
        <v>0</v>
      </c>
      <c r="M67" s="4">
        <v>0</v>
      </c>
      <c r="N67" s="3">
        <v>0</v>
      </c>
      <c r="O67" s="4">
        <v>36249.7613</v>
      </c>
      <c r="P67" s="4">
        <v>944</v>
      </c>
      <c r="Q67" s="4">
        <v>0</v>
      </c>
      <c r="R67" s="4">
        <f>TABLARI[VI]+TABLARI[[VI ]]+TABLARI[[ VI]]+TABLARI[[ VI ]]+TABLARI[[  VI  ]]+TABLARI[[   VI   ]]+TABLARI[[  VI   ]]-TABLARI[[  VI]]</f>
      </c>
    </row>
    <row r="68">
      <c r="A68" s="3" t="s">
        <v>151</v>
      </c>
      <c r="B68" s="3" t="s">
        <v>152</v>
      </c>
      <c r="C68" s="4">
        <v>0</v>
      </c>
      <c r="D68" s="3">
        <v>0</v>
      </c>
      <c r="E68" s="4">
        <v>11066.9904</v>
      </c>
      <c r="F68" s="3">
        <v>0.321</v>
      </c>
      <c r="G68" s="4">
        <v>0</v>
      </c>
      <c r="H68" s="3">
        <v>0</v>
      </c>
      <c r="I68" s="4">
        <v>0</v>
      </c>
      <c r="J68" s="3">
        <v>0</v>
      </c>
      <c r="K68" s="4">
        <v>0</v>
      </c>
      <c r="L68" s="3">
        <v>0</v>
      </c>
      <c r="M68" s="4">
        <v>0</v>
      </c>
      <c r="N68" s="3">
        <v>0</v>
      </c>
      <c r="O68" s="4">
        <v>1536.4296</v>
      </c>
      <c r="P68" s="4">
        <v>66</v>
      </c>
      <c r="Q68" s="4">
        <v>0</v>
      </c>
      <c r="R68" s="4">
        <f>TABLARI[VI]+TABLARI[[VI ]]+TABLARI[[ VI]]+TABLARI[[ VI ]]+TABLARI[[  VI  ]]+TABLARI[[   VI   ]]+TABLARI[[  VI   ]]-TABLARI[[  VI]]</f>
      </c>
    </row>
    <row r="69">
      <c r="A69" s="3" t="s">
        <v>153</v>
      </c>
      <c r="B69" s="3" t="s">
        <v>154</v>
      </c>
      <c r="C69" s="4">
        <v>0</v>
      </c>
      <c r="D69" s="3">
        <v>0</v>
      </c>
      <c r="E69" s="4">
        <v>28205.3358</v>
      </c>
      <c r="F69" s="3">
        <v>0.619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0</v>
      </c>
      <c r="M69" s="4">
        <v>0</v>
      </c>
      <c r="N69" s="3">
        <v>0</v>
      </c>
      <c r="O69" s="4">
        <v>37162.9603</v>
      </c>
      <c r="P69" s="4">
        <v>0</v>
      </c>
      <c r="Q69" s="4">
        <v>0</v>
      </c>
      <c r="R69" s="4">
        <f>TABLARI[VI]+TABLARI[[VI ]]+TABLARI[[ VI]]+TABLARI[[ VI ]]+TABLARI[[  VI  ]]+TABLARI[[   VI   ]]+TABLARI[[  VI   ]]-TABLARI[[  VI]]</f>
      </c>
    </row>
    <row r="70">
      <c r="A70" s="3" t="s">
        <v>155</v>
      </c>
      <c r="B70" s="3" t="s">
        <v>156</v>
      </c>
      <c r="C70" s="4">
        <v>0</v>
      </c>
      <c r="D70" s="3">
        <v>0</v>
      </c>
      <c r="E70" s="4">
        <v>747.3976</v>
      </c>
      <c r="F70" s="3">
        <v>0.1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0</v>
      </c>
      <c r="M70" s="4">
        <v>2425.1953</v>
      </c>
      <c r="N70" s="3">
        <v>1</v>
      </c>
      <c r="O70" s="4">
        <v>3564.8447</v>
      </c>
      <c r="P70" s="4">
        <v>0</v>
      </c>
      <c r="Q70" s="4">
        <v>0</v>
      </c>
      <c r="R70" s="4">
        <f>TABLARI[VI]+TABLARI[[VI ]]+TABLARI[[ VI]]+TABLARI[[ VI ]]+TABLARI[[  VI  ]]+TABLARI[[   VI   ]]+TABLARI[[  VI   ]]-TABLARI[[  VI]]</f>
      </c>
    </row>
    <row r="71">
      <c r="A71" s="3" t="s">
        <v>157</v>
      </c>
      <c r="B71" s="3" t="s">
        <v>158</v>
      </c>
      <c r="C71" s="4">
        <v>297006.2395</v>
      </c>
      <c r="D71" s="3">
        <v>5.484</v>
      </c>
      <c r="E71" s="4">
        <v>1824.442</v>
      </c>
      <c r="F71" s="3">
        <v>0.682</v>
      </c>
      <c r="G71" s="4">
        <v>58297.4928</v>
      </c>
      <c r="H71" s="3">
        <v>4</v>
      </c>
      <c r="I71" s="4">
        <v>0</v>
      </c>
      <c r="J71" s="3">
        <v>0</v>
      </c>
      <c r="K71" s="4">
        <v>0</v>
      </c>
      <c r="L71" s="3">
        <v>0</v>
      </c>
      <c r="M71" s="4">
        <v>0</v>
      </c>
      <c r="N71" s="3">
        <v>0</v>
      </c>
      <c r="O71" s="4">
        <v>103248.4925</v>
      </c>
      <c r="P71" s="4">
        <v>2198</v>
      </c>
      <c r="Q71" s="4">
        <v>0</v>
      </c>
      <c r="R71" s="4">
        <f>TABLARI[VI]+TABLARI[[VI ]]+TABLARI[[ VI]]+TABLARI[[ VI ]]+TABLARI[[  VI  ]]+TABLARI[[   VI   ]]+TABLARI[[  VI   ]]-TABLARI[[  VI]]</f>
      </c>
    </row>
    <row r="72">
      <c r="A72" s="3" t="s">
        <v>159</v>
      </c>
      <c r="B72" s="3" t="s">
        <v>160</v>
      </c>
      <c r="C72" s="4">
        <v>0</v>
      </c>
      <c r="D72" s="3">
        <v>0</v>
      </c>
      <c r="E72" s="4">
        <v>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0</v>
      </c>
      <c r="M72" s="4">
        <v>0</v>
      </c>
      <c r="N72" s="3">
        <v>0</v>
      </c>
      <c r="O72" s="4">
        <v>0</v>
      </c>
      <c r="P72" s="4">
        <v>10991</v>
      </c>
      <c r="Q72" s="4">
        <v>0</v>
      </c>
      <c r="R72" s="4">
        <f>TABLARI[VI]+TABLARI[[VI ]]+TABLARI[[ VI]]+TABLARI[[ VI ]]+TABLARI[[  VI  ]]+TABLARI[[   VI   ]]+TABLARI[[  VI   ]]-TABLARI[[  VI]]</f>
      </c>
    </row>
    <row r="73">
      <c r="A73" s="3" t="s">
        <v>161</v>
      </c>
      <c r="B73" s="3" t="s">
        <v>162</v>
      </c>
      <c r="C73" s="4">
        <v>0</v>
      </c>
      <c r="D73" s="3">
        <v>0</v>
      </c>
      <c r="E73" s="4">
        <v>101481.7804</v>
      </c>
      <c r="F73" s="3">
        <v>2.903</v>
      </c>
      <c r="G73" s="4">
        <v>0</v>
      </c>
      <c r="H73" s="3">
        <v>0</v>
      </c>
      <c r="I73" s="4">
        <v>0</v>
      </c>
      <c r="J73" s="3">
        <v>0</v>
      </c>
      <c r="K73" s="4">
        <v>0</v>
      </c>
      <c r="L73" s="3">
        <v>0</v>
      </c>
      <c r="M73" s="4">
        <v>0</v>
      </c>
      <c r="N73" s="3">
        <v>0</v>
      </c>
      <c r="O73" s="4">
        <v>30551.0195</v>
      </c>
      <c r="P73" s="4">
        <v>0</v>
      </c>
      <c r="Q73" s="4">
        <v>0</v>
      </c>
      <c r="R73" s="4">
        <f>TABLARI[VI]+TABLARI[[VI ]]+TABLARI[[ VI]]+TABLARI[[ VI ]]+TABLARI[[  VI  ]]+TABLARI[[   VI   ]]+TABLARI[[  VI   ]]-TABLARI[[  VI]]</f>
      </c>
    </row>
    <row r="74">
      <c r="A74" s="3" t="s">
        <v>163</v>
      </c>
      <c r="B74" s="3" t="s">
        <v>164</v>
      </c>
      <c r="C74" s="4">
        <v>311185.8484</v>
      </c>
      <c r="D74" s="3">
        <v>2.226</v>
      </c>
      <c r="E74" s="4">
        <v>23100.5627</v>
      </c>
      <c r="F74" s="3">
        <v>0.366</v>
      </c>
      <c r="G74" s="4">
        <v>66510.109</v>
      </c>
      <c r="H74" s="3">
        <v>2</v>
      </c>
      <c r="I74" s="4">
        <v>0</v>
      </c>
      <c r="J74" s="3">
        <v>0</v>
      </c>
      <c r="K74" s="4">
        <v>0</v>
      </c>
      <c r="L74" s="3">
        <v>0</v>
      </c>
      <c r="M74" s="4">
        <v>2349.9059</v>
      </c>
      <c r="N74" s="3">
        <v>1</v>
      </c>
      <c r="O74" s="4">
        <v>36321.4564</v>
      </c>
      <c r="P74" s="4">
        <v>9892</v>
      </c>
      <c r="Q74" s="4">
        <v>0</v>
      </c>
      <c r="R74" s="4">
        <f>TABLARI[VI]+TABLARI[[VI ]]+TABLARI[[ VI]]+TABLARI[[ VI ]]+TABLARI[[  VI  ]]+TABLARI[[   VI   ]]+TABLARI[[  VI   ]]-TABLARI[[  VI]]</f>
      </c>
    </row>
    <row r="75">
      <c r="A75" s="3" t="s">
        <v>165</v>
      </c>
      <c r="B75" s="3" t="s">
        <v>166</v>
      </c>
      <c r="C75" s="4">
        <v>0</v>
      </c>
      <c r="D75" s="3">
        <v>0</v>
      </c>
      <c r="E75" s="4">
        <v>0</v>
      </c>
      <c r="F75" s="3">
        <v>0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0</v>
      </c>
      <c r="M75" s="4">
        <v>0</v>
      </c>
      <c r="N75" s="3">
        <v>0</v>
      </c>
      <c r="O75" s="4">
        <v>114274.926</v>
      </c>
      <c r="P75" s="4">
        <v>0</v>
      </c>
      <c r="Q75" s="4">
        <v>0</v>
      </c>
      <c r="R75" s="4">
        <f>TABLARI[VI]+TABLARI[[VI ]]+TABLARI[[ VI]]+TABLARI[[ VI ]]+TABLARI[[  VI  ]]+TABLARI[[   VI   ]]+TABLARI[[  VI   ]]-TABLARI[[  VI]]</f>
      </c>
    </row>
    <row r="76">
      <c r="A76" s="3" t="s">
        <v>167</v>
      </c>
      <c r="B76" s="3" t="s">
        <v>168</v>
      </c>
      <c r="C76" s="4">
        <v>22508.839</v>
      </c>
      <c r="D76" s="3">
        <v>0.123</v>
      </c>
      <c r="E76" s="4">
        <v>20211.8018</v>
      </c>
      <c r="F76" s="3">
        <v>1.208</v>
      </c>
      <c r="G76" s="4">
        <v>48372.4951</v>
      </c>
      <c r="H76" s="3">
        <v>2</v>
      </c>
      <c r="I76" s="4">
        <v>0</v>
      </c>
      <c r="J76" s="3">
        <v>0</v>
      </c>
      <c r="K76" s="4">
        <v>0</v>
      </c>
      <c r="L76" s="3">
        <v>0</v>
      </c>
      <c r="M76" s="4">
        <v>0</v>
      </c>
      <c r="N76" s="3">
        <v>0</v>
      </c>
      <c r="O76" s="4">
        <v>2143.2725</v>
      </c>
      <c r="P76" s="4">
        <v>43</v>
      </c>
      <c r="Q76" s="4">
        <v>0</v>
      </c>
      <c r="R76" s="4">
        <f>TABLARI[VI]+TABLARI[[VI ]]+TABLARI[[ VI]]+TABLARI[[ VI ]]+TABLARI[[  VI  ]]+TABLARI[[   VI   ]]+TABLARI[[  VI   ]]-TABLARI[[  VI]]</f>
      </c>
    </row>
    <row r="77">
      <c r="A77" s="3" t="s">
        <v>169</v>
      </c>
      <c r="B77" s="3" t="s">
        <v>170</v>
      </c>
      <c r="C77" s="4">
        <v>57221.1788</v>
      </c>
      <c r="D77" s="3">
        <v>1.468</v>
      </c>
      <c r="E77" s="4">
        <v>0</v>
      </c>
      <c r="F77" s="3">
        <v>0</v>
      </c>
      <c r="G77" s="4">
        <v>57914.0489</v>
      </c>
      <c r="H77" s="3">
        <v>3</v>
      </c>
      <c r="I77" s="4">
        <v>0</v>
      </c>
      <c r="J77" s="3">
        <v>0</v>
      </c>
      <c r="K77" s="4">
        <v>0</v>
      </c>
      <c r="L77" s="3">
        <v>0</v>
      </c>
      <c r="M77" s="4">
        <v>0</v>
      </c>
      <c r="N77" s="3">
        <v>1</v>
      </c>
      <c r="O77" s="4">
        <v>9442.5002</v>
      </c>
      <c r="P77" s="4">
        <v>0</v>
      </c>
      <c r="Q77" s="4">
        <v>0</v>
      </c>
      <c r="R77" s="4">
        <f>TABLARI[VI]+TABLARI[[VI ]]+TABLARI[[ VI]]+TABLARI[[ VI ]]+TABLARI[[  VI  ]]+TABLARI[[   VI   ]]+TABLARI[[  VI   ]]-TABLARI[[  VI]]</f>
      </c>
    </row>
    <row r="78">
      <c r="A78" s="3" t="s">
        <v>171</v>
      </c>
      <c r="B78" s="3" t="s">
        <v>172</v>
      </c>
      <c r="C78" s="4">
        <v>0</v>
      </c>
      <c r="D78" s="3">
        <v>0</v>
      </c>
      <c r="E78" s="4">
        <v>10698.7157</v>
      </c>
      <c r="F78" s="3">
        <v>0.562</v>
      </c>
      <c r="G78" s="4">
        <v>0</v>
      </c>
      <c r="H78" s="3">
        <v>0</v>
      </c>
      <c r="I78" s="4">
        <v>173159.2632</v>
      </c>
      <c r="J78" s="3">
        <v>3</v>
      </c>
      <c r="K78" s="4">
        <v>0</v>
      </c>
      <c r="L78" s="3">
        <v>0</v>
      </c>
      <c r="M78" s="4">
        <v>6236.3913</v>
      </c>
      <c r="N78" s="3">
        <v>3</v>
      </c>
      <c r="O78" s="4">
        <v>74171.3958</v>
      </c>
      <c r="P78" s="4">
        <v>1594</v>
      </c>
      <c r="Q78" s="4">
        <v>0</v>
      </c>
      <c r="R78" s="4">
        <f>TABLARI[VI]+TABLARI[[VI ]]+TABLARI[[ VI]]+TABLARI[[ VI ]]+TABLARI[[  VI  ]]+TABLARI[[   VI   ]]+TABLARI[[  VI   ]]-TABLARI[[  VI]]</f>
      </c>
    </row>
    <row r="79">
      <c r="A79" s="3" t="s">
        <v>173</v>
      </c>
      <c r="B79" s="3" t="s">
        <v>174</v>
      </c>
      <c r="C79" s="4">
        <v>5459.9602</v>
      </c>
      <c r="D79" s="3">
        <v>0.041</v>
      </c>
      <c r="E79" s="4">
        <v>238.3963</v>
      </c>
      <c r="F79" s="3">
        <v>0.009</v>
      </c>
      <c r="G79" s="4">
        <v>0</v>
      </c>
      <c r="H79" s="3">
        <v>0</v>
      </c>
      <c r="I79" s="4">
        <v>107728.5694</v>
      </c>
      <c r="J79" s="3">
        <v>1</v>
      </c>
      <c r="K79" s="4">
        <v>0</v>
      </c>
      <c r="L79" s="3">
        <v>0</v>
      </c>
      <c r="M79" s="4">
        <v>1731.1047</v>
      </c>
      <c r="N79" s="3">
        <v>3</v>
      </c>
      <c r="O79" s="4">
        <v>19947.7668</v>
      </c>
      <c r="P79" s="4">
        <v>670</v>
      </c>
      <c r="Q79" s="4">
        <v>0</v>
      </c>
      <c r="R79" s="4">
        <f>TABLARI[VI]+TABLARI[[VI ]]+TABLARI[[ VI]]+TABLARI[[ VI ]]+TABLARI[[  VI  ]]+TABLARI[[   VI   ]]+TABLARI[[  VI   ]]-TABLARI[[  VI]]</f>
      </c>
    </row>
    <row r="80">
      <c r="A80" s="3" t="s">
        <v>175</v>
      </c>
      <c r="B80" s="3" t="s">
        <v>176</v>
      </c>
      <c r="C80" s="4">
        <v>27382.911</v>
      </c>
      <c r="D80" s="3">
        <v>0.175</v>
      </c>
      <c r="E80" s="4">
        <v>0</v>
      </c>
      <c r="F80" s="3">
        <v>0</v>
      </c>
      <c r="G80" s="4">
        <v>0</v>
      </c>
      <c r="H80" s="3">
        <v>0</v>
      </c>
      <c r="I80" s="4">
        <v>0</v>
      </c>
      <c r="J80" s="3">
        <v>0</v>
      </c>
      <c r="K80" s="4">
        <v>0</v>
      </c>
      <c r="L80" s="3">
        <v>0</v>
      </c>
      <c r="M80" s="4">
        <v>0</v>
      </c>
      <c r="N80" s="3">
        <v>0</v>
      </c>
      <c r="O80" s="4">
        <v>2159.7592</v>
      </c>
      <c r="P80" s="4">
        <v>890</v>
      </c>
      <c r="Q80" s="4">
        <v>0</v>
      </c>
      <c r="R80" s="4">
        <f>TABLARI[VI]+TABLARI[[VI ]]+TABLARI[[ VI]]+TABLARI[[ VI ]]+TABLARI[[  VI  ]]+TABLARI[[   VI   ]]+TABLARI[[  VI   ]]-TABLARI[[  VI]]</f>
      </c>
    </row>
    <row r="81">
      <c r="A81" s="3" t="s">
        <v>177</v>
      </c>
      <c r="B81" s="3" t="s">
        <v>178</v>
      </c>
      <c r="C81" s="4">
        <v>11804.4607</v>
      </c>
      <c r="D81" s="3">
        <v>0.068</v>
      </c>
      <c r="E81" s="4">
        <v>19997.4547</v>
      </c>
      <c r="F81" s="3">
        <v>1.492</v>
      </c>
      <c r="G81" s="4">
        <v>0</v>
      </c>
      <c r="H81" s="3">
        <v>0</v>
      </c>
      <c r="I81" s="4">
        <v>134339.3762</v>
      </c>
      <c r="J81" s="3">
        <v>3</v>
      </c>
      <c r="K81" s="4">
        <v>0</v>
      </c>
      <c r="L81" s="3">
        <v>0</v>
      </c>
      <c r="M81" s="4">
        <v>0</v>
      </c>
      <c r="N81" s="3">
        <v>0</v>
      </c>
      <c r="O81" s="4">
        <v>71187.1363</v>
      </c>
      <c r="P81" s="4">
        <v>1561</v>
      </c>
      <c r="Q81" s="4">
        <v>0</v>
      </c>
      <c r="R81" s="4">
        <f>TABLARI[VI]+TABLARI[[VI ]]+TABLARI[[ VI]]+TABLARI[[ VI ]]+TABLARI[[  VI  ]]+TABLARI[[   VI   ]]+TABLARI[[  VI   ]]-TABLARI[[  VI]]</f>
      </c>
    </row>
    <row r="82">
      <c r="A82" s="3" t="s">
        <v>179</v>
      </c>
      <c r="B82" s="3" t="s">
        <v>180</v>
      </c>
      <c r="C82" s="4">
        <v>37.095</v>
      </c>
      <c r="D82" s="3">
        <v>0.021</v>
      </c>
      <c r="E82" s="4">
        <v>0</v>
      </c>
      <c r="F82" s="3">
        <v>0.043</v>
      </c>
      <c r="G82" s="4">
        <v>0</v>
      </c>
      <c r="H82" s="3">
        <v>0</v>
      </c>
      <c r="I82" s="4">
        <v>57968.0319</v>
      </c>
      <c r="J82" s="3">
        <v>2</v>
      </c>
      <c r="K82" s="4">
        <v>0</v>
      </c>
      <c r="L82" s="3">
        <v>0</v>
      </c>
      <c r="M82" s="4">
        <v>0</v>
      </c>
      <c r="N82" s="3">
        <v>2</v>
      </c>
      <c r="O82" s="4">
        <v>29410.095</v>
      </c>
      <c r="P82" s="4">
        <v>791</v>
      </c>
      <c r="Q82" s="4">
        <v>0</v>
      </c>
      <c r="R82" s="4">
        <f>TABLARI[VI]+TABLARI[[VI ]]+TABLARI[[ VI]]+TABLARI[[ VI ]]+TABLARI[[  VI  ]]+TABLARI[[   VI   ]]+TABLARI[[  VI   ]]-TABLARI[[  VI]]</f>
      </c>
    </row>
    <row r="83">
      <c r="A83" s="3" t="s">
        <v>181</v>
      </c>
      <c r="B83" s="3" t="s">
        <v>182</v>
      </c>
      <c r="C83" s="4">
        <v>0</v>
      </c>
      <c r="D83" s="3">
        <v>0</v>
      </c>
      <c r="E83" s="4">
        <v>5821.8411</v>
      </c>
      <c r="F83" s="3">
        <v>0.824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0</v>
      </c>
      <c r="M83" s="4">
        <v>0</v>
      </c>
      <c r="N83" s="3">
        <v>0</v>
      </c>
      <c r="O83" s="4">
        <v>1149.3656</v>
      </c>
      <c r="P83" s="4">
        <v>1066</v>
      </c>
      <c r="Q83" s="4">
        <v>0</v>
      </c>
      <c r="R83" s="4">
        <f>TABLARI[VI]+TABLARI[[VI ]]+TABLARI[[ VI]]+TABLARI[[ VI ]]+TABLARI[[  VI  ]]+TABLARI[[   VI   ]]+TABLARI[[  VI   ]]-TABLARI[[  VI]]</f>
      </c>
    </row>
    <row r="84">
      <c r="A84" s="3" t="s">
        <v>183</v>
      </c>
      <c r="B84" s="3" t="s">
        <v>184</v>
      </c>
      <c r="C84" s="4">
        <v>0</v>
      </c>
      <c r="D84" s="3">
        <v>0</v>
      </c>
      <c r="E84" s="4">
        <v>37193.199</v>
      </c>
      <c r="F84" s="3">
        <v>1.296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</v>
      </c>
      <c r="M84" s="4">
        <v>0</v>
      </c>
      <c r="N84" s="3">
        <v>0</v>
      </c>
      <c r="O84" s="4">
        <v>81742.4455</v>
      </c>
      <c r="P84" s="4">
        <v>1825</v>
      </c>
      <c r="Q84" s="4">
        <v>0</v>
      </c>
      <c r="R84" s="4">
        <f>TABLARI[VI]+TABLARI[[VI ]]+TABLARI[[ VI]]+TABLARI[[ VI ]]+TABLARI[[  VI  ]]+TABLARI[[   VI   ]]+TABLARI[[  VI   ]]-TABLARI[[  VI]]</f>
      </c>
    </row>
    <row r="85">
      <c r="A85" s="3" t="s">
        <v>185</v>
      </c>
      <c r="B85" s="3" t="s">
        <v>186</v>
      </c>
      <c r="C85" s="4">
        <v>87791.975</v>
      </c>
      <c r="D85" s="3">
        <v>1.004</v>
      </c>
      <c r="E85" s="4">
        <v>18200.4091</v>
      </c>
      <c r="F85" s="3">
        <v>0.904</v>
      </c>
      <c r="G85" s="4">
        <v>57582.1623</v>
      </c>
      <c r="H85" s="3">
        <v>6</v>
      </c>
      <c r="I85" s="4">
        <v>1376872.5091</v>
      </c>
      <c r="J85" s="3">
        <v>14</v>
      </c>
      <c r="K85" s="4">
        <v>128449.428</v>
      </c>
      <c r="L85" s="3">
        <v>11.4</v>
      </c>
      <c r="M85" s="4">
        <v>5357.6352</v>
      </c>
      <c r="N85" s="3">
        <v>2</v>
      </c>
      <c r="O85" s="4">
        <v>611610.2788</v>
      </c>
      <c r="P85" s="4">
        <v>254</v>
      </c>
      <c r="Q85" s="4">
        <v>0</v>
      </c>
      <c r="R85" s="4">
        <f>TABLARI[VI]+TABLARI[[VI ]]+TABLARI[[ VI]]+TABLARI[[ VI ]]+TABLARI[[  VI  ]]+TABLARI[[   VI   ]]+TABLARI[[  VI   ]]-TABLARI[[  VI]]</f>
      </c>
    </row>
    <row r="86">
      <c r="A86" s="3" t="s">
        <v>187</v>
      </c>
      <c r="B86" s="3" t="s">
        <v>188</v>
      </c>
      <c r="C86" s="4">
        <v>370967.8908</v>
      </c>
      <c r="D86" s="3">
        <v>9.264</v>
      </c>
      <c r="E86" s="4">
        <v>0</v>
      </c>
      <c r="F86" s="3">
        <v>0.281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0</v>
      </c>
      <c r="M86" s="4">
        <v>3274.5769</v>
      </c>
      <c r="N86" s="3">
        <v>2</v>
      </c>
      <c r="O86" s="4">
        <v>2030.5034</v>
      </c>
      <c r="P86" s="4">
        <v>0</v>
      </c>
      <c r="Q86" s="4">
        <v>15.0304</v>
      </c>
      <c r="R86" s="4">
        <f>TABLARI[VI]+TABLARI[[VI ]]+TABLARI[[ VI]]+TABLARI[[ VI ]]+TABLARI[[  VI  ]]+TABLARI[[   VI   ]]+TABLARI[[  VI   ]]-TABLARI[[  VI]]</f>
      </c>
    </row>
    <row r="87">
      <c r="A87" s="3" t="s">
        <v>189</v>
      </c>
      <c r="B87" s="3" t="s">
        <v>190</v>
      </c>
      <c r="C87" s="4">
        <v>0</v>
      </c>
      <c r="D87" s="3">
        <v>0</v>
      </c>
      <c r="E87" s="4">
        <v>10379.5554</v>
      </c>
      <c r="F87" s="3">
        <v>0.469</v>
      </c>
      <c r="G87" s="4">
        <v>0</v>
      </c>
      <c r="H87" s="3">
        <v>0</v>
      </c>
      <c r="I87" s="4">
        <v>0</v>
      </c>
      <c r="J87" s="3">
        <v>0</v>
      </c>
      <c r="K87" s="4">
        <v>0</v>
      </c>
      <c r="L87" s="3">
        <v>0</v>
      </c>
      <c r="M87" s="4">
        <v>0</v>
      </c>
      <c r="N87" s="3">
        <v>0</v>
      </c>
      <c r="O87" s="4">
        <v>13101.1544</v>
      </c>
      <c r="P87" s="4">
        <v>978</v>
      </c>
      <c r="Q87" s="4">
        <v>0</v>
      </c>
      <c r="R87" s="4">
        <f>TABLARI[VI]+TABLARI[[VI ]]+TABLARI[[ VI]]+TABLARI[[ VI ]]+TABLARI[[  VI  ]]+TABLARI[[   VI   ]]+TABLARI[[  VI   ]]-TABLARI[[  VI]]</f>
      </c>
    </row>
    <row r="88">
      <c r="A88" s="3" t="s">
        <v>191</v>
      </c>
      <c r="B88" s="3" t="s">
        <v>192</v>
      </c>
      <c r="C88" s="4">
        <v>0</v>
      </c>
      <c r="D88" s="3">
        <v>0</v>
      </c>
      <c r="E88" s="4">
        <v>0</v>
      </c>
      <c r="F88" s="3">
        <v>0</v>
      </c>
      <c r="G88" s="4">
        <v>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4">
        <v>0</v>
      </c>
      <c r="N88" s="3">
        <v>0</v>
      </c>
      <c r="O88" s="4">
        <v>0</v>
      </c>
      <c r="P88" s="4">
        <v>0</v>
      </c>
      <c r="Q88" s="4">
        <v>0</v>
      </c>
      <c r="R88" s="4">
        <f>TABLARI[VI]+TABLARI[[VI ]]+TABLARI[[ VI]]+TABLARI[[ VI ]]+TABLARI[[  VI  ]]+TABLARI[[   VI   ]]+TABLARI[[  VI   ]]-TABLARI[[  VI]]</f>
      </c>
    </row>
    <row r="89">
      <c r="A89" s="3" t="s">
        <v>193</v>
      </c>
      <c r="B89" s="3" t="s">
        <v>194</v>
      </c>
      <c r="C89" s="4">
        <v>140429.3135</v>
      </c>
      <c r="D89" s="3">
        <v>1.167</v>
      </c>
      <c r="E89" s="4">
        <v>5870.5992</v>
      </c>
      <c r="F89" s="3">
        <v>0.288</v>
      </c>
      <c r="G89" s="4">
        <v>0</v>
      </c>
      <c r="H89" s="3">
        <v>0</v>
      </c>
      <c r="I89" s="4">
        <v>0</v>
      </c>
      <c r="J89" s="3">
        <v>0</v>
      </c>
      <c r="K89" s="4">
        <v>0</v>
      </c>
      <c r="L89" s="3">
        <v>0</v>
      </c>
      <c r="M89" s="4">
        <v>4383.5144</v>
      </c>
      <c r="N89" s="3">
        <v>4</v>
      </c>
      <c r="O89" s="4">
        <v>5131.2471</v>
      </c>
      <c r="P89" s="4">
        <v>0</v>
      </c>
      <c r="Q89" s="4">
        <v>0</v>
      </c>
      <c r="R89" s="4">
        <f>TABLARI[VI]+TABLARI[[VI ]]+TABLARI[[ VI]]+TABLARI[[ VI ]]+TABLARI[[  VI  ]]+TABLARI[[   VI   ]]+TABLARI[[  VI   ]]-TABLARI[[  VI]]</f>
      </c>
    </row>
    <row r="90">
      <c r="A90" s="3" t="s">
        <v>195</v>
      </c>
      <c r="B90" s="3" t="s">
        <v>196</v>
      </c>
      <c r="C90" s="4">
        <v>99666.5698</v>
      </c>
      <c r="D90" s="3">
        <v>0.842</v>
      </c>
      <c r="E90" s="4">
        <v>36845.4856</v>
      </c>
      <c r="F90" s="3">
        <v>0.583</v>
      </c>
      <c r="G90" s="4">
        <v>0</v>
      </c>
      <c r="H90" s="3">
        <v>0</v>
      </c>
      <c r="I90" s="4">
        <v>29676.0807</v>
      </c>
      <c r="J90" s="3">
        <v>3</v>
      </c>
      <c r="K90" s="4">
        <v>0</v>
      </c>
      <c r="L90" s="3">
        <v>0</v>
      </c>
      <c r="M90" s="4">
        <v>19093.8876</v>
      </c>
      <c r="N90" s="3">
        <v>12</v>
      </c>
      <c r="O90" s="4">
        <v>18742.0936</v>
      </c>
      <c r="P90" s="4">
        <v>1187</v>
      </c>
      <c r="Q90" s="4">
        <v>0</v>
      </c>
      <c r="R90" s="4">
        <f>TABLARI[VI]+TABLARI[[VI ]]+TABLARI[[ VI]]+TABLARI[[ VI ]]+TABLARI[[  VI  ]]+TABLARI[[   VI   ]]+TABLARI[[  VI   ]]-TABLARI[[  VI]]</f>
      </c>
    </row>
    <row r="91">
      <c r="A91" s="3" t="s">
        <v>197</v>
      </c>
      <c r="B91" s="3" t="s">
        <v>198</v>
      </c>
      <c r="C91" s="4">
        <v>0</v>
      </c>
      <c r="D91" s="3">
        <v>0</v>
      </c>
      <c r="E91" s="4">
        <v>0</v>
      </c>
      <c r="F91" s="3">
        <v>0</v>
      </c>
      <c r="G91" s="4">
        <v>33165.68</v>
      </c>
      <c r="H91" s="3">
        <v>1</v>
      </c>
      <c r="I91" s="4">
        <v>0</v>
      </c>
      <c r="J91" s="3">
        <v>0</v>
      </c>
      <c r="K91" s="4">
        <v>0</v>
      </c>
      <c r="L91" s="3">
        <v>0</v>
      </c>
      <c r="M91" s="4">
        <v>0</v>
      </c>
      <c r="N91" s="3">
        <v>0</v>
      </c>
      <c r="O91" s="4">
        <v>37193.0209</v>
      </c>
      <c r="P91" s="4">
        <v>187</v>
      </c>
      <c r="Q91" s="4">
        <v>0</v>
      </c>
      <c r="R91" s="4">
        <f>TABLARI[VI]+TABLARI[[VI ]]+TABLARI[[ VI]]+TABLARI[[ VI ]]+TABLARI[[  VI  ]]+TABLARI[[   VI   ]]+TABLARI[[  VI   ]]-TABLARI[[  VI]]</f>
      </c>
    </row>
    <row r="92">
      <c r="A92" s="3" t="s">
        <v>199</v>
      </c>
      <c r="B92" s="3" t="s">
        <v>200</v>
      </c>
      <c r="C92" s="4">
        <v>57730.2741</v>
      </c>
      <c r="D92" s="3">
        <v>0.425</v>
      </c>
      <c r="E92" s="4">
        <v>21435.426</v>
      </c>
      <c r="F92" s="3">
        <v>3.643</v>
      </c>
      <c r="G92" s="4">
        <v>22404.2044</v>
      </c>
      <c r="H92" s="3">
        <v>1</v>
      </c>
      <c r="I92" s="4">
        <v>0</v>
      </c>
      <c r="J92" s="3">
        <v>0</v>
      </c>
      <c r="K92" s="4">
        <v>0</v>
      </c>
      <c r="L92" s="3">
        <v>0</v>
      </c>
      <c r="M92" s="4">
        <v>0</v>
      </c>
      <c r="N92" s="3">
        <v>0</v>
      </c>
      <c r="O92" s="4">
        <v>39074.8691</v>
      </c>
      <c r="P92" s="4">
        <v>3737</v>
      </c>
      <c r="Q92" s="4">
        <v>0</v>
      </c>
      <c r="R92" s="4">
        <f>TABLARI[VI]+TABLARI[[VI ]]+TABLARI[[ VI]]+TABLARI[[ VI ]]+TABLARI[[  VI  ]]+TABLARI[[   VI   ]]+TABLARI[[  VI   ]]-TABLARI[[  VI]]</f>
      </c>
    </row>
    <row r="93">
      <c r="A93" s="3" t="s">
        <v>201</v>
      </c>
      <c r="B93" s="3" t="s">
        <v>202</v>
      </c>
      <c r="C93" s="4">
        <v>58899.3395</v>
      </c>
      <c r="D93" s="3">
        <v>0.499</v>
      </c>
      <c r="E93" s="4">
        <v>45060.086</v>
      </c>
      <c r="F93" s="3">
        <v>1.084</v>
      </c>
      <c r="G93" s="4">
        <v>0</v>
      </c>
      <c r="H93" s="3">
        <v>1</v>
      </c>
      <c r="I93" s="4">
        <v>0</v>
      </c>
      <c r="J93" s="3">
        <v>0</v>
      </c>
      <c r="K93" s="4">
        <v>0</v>
      </c>
      <c r="L93" s="3">
        <v>0</v>
      </c>
      <c r="M93" s="4">
        <v>0</v>
      </c>
      <c r="N93" s="3">
        <v>0</v>
      </c>
      <c r="O93" s="4">
        <v>292041.7166</v>
      </c>
      <c r="P93" s="4">
        <v>3649</v>
      </c>
      <c r="Q93" s="4">
        <v>0</v>
      </c>
      <c r="R93" s="4">
        <f>TABLARI[VI]+TABLARI[[VI ]]+TABLARI[[ VI]]+TABLARI[[ VI ]]+TABLARI[[  VI  ]]+TABLARI[[   VI   ]]+TABLARI[[  VI   ]]-TABLARI[[  VI]]</f>
      </c>
    </row>
    <row r="94">
      <c r="A94" s="3" t="s">
        <v>203</v>
      </c>
      <c r="B94" s="3" t="s">
        <v>204</v>
      </c>
      <c r="C94" s="4">
        <v>0</v>
      </c>
      <c r="D94" s="3">
        <v>0</v>
      </c>
      <c r="E94" s="4">
        <v>16527.7308</v>
      </c>
      <c r="F94" s="3">
        <v>1.625</v>
      </c>
      <c r="G94" s="4">
        <v>0</v>
      </c>
      <c r="H94" s="3">
        <v>0</v>
      </c>
      <c r="I94" s="4">
        <v>0</v>
      </c>
      <c r="J94" s="3">
        <v>0</v>
      </c>
      <c r="K94" s="4">
        <v>0</v>
      </c>
      <c r="L94" s="3">
        <v>0</v>
      </c>
      <c r="M94" s="4">
        <v>0</v>
      </c>
      <c r="N94" s="3">
        <v>0</v>
      </c>
      <c r="O94" s="4">
        <v>20429.8713</v>
      </c>
      <c r="P94" s="4">
        <v>385</v>
      </c>
      <c r="Q94" s="4">
        <v>0</v>
      </c>
      <c r="R94" s="4">
        <f>TABLARI[VI]+TABLARI[[VI ]]+TABLARI[[ VI]]+TABLARI[[ VI ]]+TABLARI[[  VI  ]]+TABLARI[[   VI   ]]+TABLARI[[  VI   ]]-TABLARI[[  VI]]</f>
      </c>
    </row>
    <row r="95">
      <c r="A95" s="3" t="s">
        <v>205</v>
      </c>
      <c r="B95" s="3" t="s">
        <v>206</v>
      </c>
      <c r="C95" s="4">
        <v>158776.4605</v>
      </c>
      <c r="D95" s="3">
        <v>1.211</v>
      </c>
      <c r="E95" s="4">
        <v>21159.6719</v>
      </c>
      <c r="F95" s="3">
        <v>4.891</v>
      </c>
      <c r="G95" s="4">
        <v>0</v>
      </c>
      <c r="H95" s="3">
        <v>1</v>
      </c>
      <c r="I95" s="4">
        <v>0</v>
      </c>
      <c r="J95" s="3">
        <v>0</v>
      </c>
      <c r="K95" s="4">
        <v>0</v>
      </c>
      <c r="L95" s="3">
        <v>0</v>
      </c>
      <c r="M95" s="4">
        <v>0</v>
      </c>
      <c r="N95" s="3">
        <v>0</v>
      </c>
      <c r="O95" s="4">
        <v>74505.4167</v>
      </c>
      <c r="P95" s="4">
        <v>8683</v>
      </c>
      <c r="Q95" s="4">
        <v>1365.9709</v>
      </c>
      <c r="R95" s="4">
        <f>TABLARI[VI]+TABLARI[[VI ]]+TABLARI[[ VI]]+TABLARI[[ VI ]]+TABLARI[[  VI  ]]+TABLARI[[   VI   ]]+TABLARI[[  VI   ]]-TABLARI[[  VI]]</f>
      </c>
    </row>
    <row r="96">
      <c r="A96" s="3" t="s">
        <v>207</v>
      </c>
      <c r="B96" s="3" t="s">
        <v>208</v>
      </c>
      <c r="C96" s="4">
        <v>19808.1038</v>
      </c>
      <c r="D96" s="3">
        <v>0.31</v>
      </c>
      <c r="E96" s="4">
        <v>8976.5598</v>
      </c>
      <c r="F96" s="3">
        <v>0.741</v>
      </c>
      <c r="G96" s="4">
        <v>0</v>
      </c>
      <c r="H96" s="3">
        <v>1</v>
      </c>
      <c r="I96" s="4">
        <v>69232.0458</v>
      </c>
      <c r="J96" s="3">
        <v>1</v>
      </c>
      <c r="K96" s="4">
        <v>0</v>
      </c>
      <c r="L96" s="3">
        <v>0</v>
      </c>
      <c r="M96" s="4">
        <v>24301.2317</v>
      </c>
      <c r="N96" s="3">
        <v>11</v>
      </c>
      <c r="O96" s="4">
        <v>152528.8338</v>
      </c>
      <c r="P96" s="4">
        <v>1890</v>
      </c>
      <c r="Q96" s="4">
        <v>0</v>
      </c>
      <c r="R96" s="4">
        <f>TABLARI[VI]+TABLARI[[VI ]]+TABLARI[[ VI]]+TABLARI[[ VI ]]+TABLARI[[  VI  ]]+TABLARI[[   VI   ]]+TABLARI[[  VI   ]]-TABLARI[[  VI]]</f>
      </c>
    </row>
    <row r="97">
      <c r="A97" s="3" t="s">
        <v>209</v>
      </c>
      <c r="B97" s="3" t="s">
        <v>210</v>
      </c>
      <c r="C97" s="4">
        <v>0</v>
      </c>
      <c r="D97" s="3">
        <v>0.298</v>
      </c>
      <c r="E97" s="4">
        <v>1534.3701</v>
      </c>
      <c r="F97" s="3">
        <v>0.024</v>
      </c>
      <c r="G97" s="4">
        <v>0</v>
      </c>
      <c r="H97" s="3">
        <v>0</v>
      </c>
      <c r="I97" s="4">
        <v>0</v>
      </c>
      <c r="J97" s="3">
        <v>0</v>
      </c>
      <c r="K97" s="4">
        <v>0</v>
      </c>
      <c r="L97" s="3">
        <v>0</v>
      </c>
      <c r="M97" s="4">
        <v>0</v>
      </c>
      <c r="N97" s="3">
        <v>4</v>
      </c>
      <c r="O97" s="4">
        <v>33068.8261</v>
      </c>
      <c r="P97" s="4">
        <v>1099</v>
      </c>
      <c r="Q97" s="4">
        <v>0</v>
      </c>
      <c r="R97" s="4">
        <f>TABLARI[VI]+TABLARI[[VI ]]+TABLARI[[ VI]]+TABLARI[[ VI ]]+TABLARI[[  VI  ]]+TABLARI[[   VI   ]]+TABLARI[[  VI   ]]-TABLARI[[  VI]]</f>
      </c>
    </row>
    <row r="98">
      <c r="A98" s="3" t="s">
        <v>211</v>
      </c>
      <c r="B98" s="3" t="s">
        <v>212</v>
      </c>
      <c r="C98" s="4">
        <v>0</v>
      </c>
      <c r="D98" s="3">
        <v>0</v>
      </c>
      <c r="E98" s="4">
        <v>14909.956</v>
      </c>
      <c r="F98" s="3">
        <v>0.069</v>
      </c>
      <c r="G98" s="4">
        <v>0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4">
        <v>0</v>
      </c>
      <c r="N98" s="3">
        <v>0</v>
      </c>
      <c r="O98" s="4">
        <v>13637.8958</v>
      </c>
      <c r="P98" s="4">
        <v>1483</v>
      </c>
      <c r="Q98" s="4">
        <v>0</v>
      </c>
      <c r="R98" s="4">
        <f>TABLARI[VI]+TABLARI[[VI ]]+TABLARI[[ VI]]+TABLARI[[ VI ]]+TABLARI[[  VI  ]]+TABLARI[[   VI   ]]+TABLARI[[  VI   ]]-TABLARI[[  VI]]</f>
      </c>
    </row>
    <row r="99">
      <c r="A99" s="3" t="s">
        <v>213</v>
      </c>
      <c r="B99" s="3" t="s">
        <v>214</v>
      </c>
      <c r="C99" s="4">
        <v>1996.8222</v>
      </c>
      <c r="D99" s="3">
        <v>0.027</v>
      </c>
      <c r="E99" s="4">
        <v>149779.6329</v>
      </c>
      <c r="F99" s="3">
        <v>3.246</v>
      </c>
      <c r="G99" s="4">
        <v>72126.8459</v>
      </c>
      <c r="H99" s="3">
        <v>3</v>
      </c>
      <c r="I99" s="4">
        <v>0</v>
      </c>
      <c r="J99" s="3">
        <v>0</v>
      </c>
      <c r="K99" s="4">
        <v>0</v>
      </c>
      <c r="L99" s="3">
        <v>0</v>
      </c>
      <c r="M99" s="4">
        <v>0</v>
      </c>
      <c r="N99" s="3">
        <v>0</v>
      </c>
      <c r="O99" s="4">
        <v>125587.4259</v>
      </c>
      <c r="P99" s="4">
        <v>912</v>
      </c>
      <c r="Q99" s="4">
        <v>90.1823</v>
      </c>
      <c r="R99" s="4">
        <f>TABLARI[VI]+TABLARI[[VI ]]+TABLARI[[ VI]]+TABLARI[[ VI ]]+TABLARI[[  VI  ]]+TABLARI[[   VI   ]]+TABLARI[[  VI   ]]-TABLARI[[  VI]]</f>
      </c>
    </row>
    <row r="100">
      <c r="A100" s="3" t="s">
        <v>215</v>
      </c>
      <c r="B100" s="3" t="s">
        <v>216</v>
      </c>
      <c r="C100" s="4">
        <v>0</v>
      </c>
      <c r="D100" s="3">
        <v>0</v>
      </c>
      <c r="E100" s="4">
        <v>4884.9274</v>
      </c>
      <c r="F100" s="3">
        <v>0.302</v>
      </c>
      <c r="G100" s="4">
        <v>0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4">
        <v>0</v>
      </c>
      <c r="N100" s="3">
        <v>0</v>
      </c>
      <c r="O100" s="4">
        <v>12699.0874</v>
      </c>
      <c r="P100" s="4">
        <v>2539</v>
      </c>
      <c r="Q100" s="4">
        <v>0</v>
      </c>
      <c r="R100" s="4">
        <f>TABLARI[VI]+TABLARI[[VI ]]+TABLARI[[ VI]]+TABLARI[[ VI ]]+TABLARI[[  VI  ]]+TABLARI[[   VI   ]]+TABLARI[[  VI   ]]-TABLARI[[  VI]]</f>
      </c>
    </row>
    <row r="101">
      <c r="A101" s="3" t="s">
        <v>217</v>
      </c>
      <c r="B101" s="3" t="s">
        <v>218</v>
      </c>
      <c r="C101" s="4">
        <v>107965.6054</v>
      </c>
      <c r="D101" s="3">
        <v>0.735</v>
      </c>
      <c r="E101" s="4">
        <v>22034.0548</v>
      </c>
      <c r="F101" s="3">
        <v>0.308</v>
      </c>
      <c r="G101" s="4">
        <v>58848.5583</v>
      </c>
      <c r="H101" s="3">
        <v>2</v>
      </c>
      <c r="I101" s="4">
        <v>0</v>
      </c>
      <c r="J101" s="3">
        <v>0</v>
      </c>
      <c r="K101" s="4">
        <v>0</v>
      </c>
      <c r="L101" s="3">
        <v>0</v>
      </c>
      <c r="M101" s="4">
        <v>0</v>
      </c>
      <c r="N101" s="3">
        <v>0</v>
      </c>
      <c r="O101" s="4">
        <v>127381.7187</v>
      </c>
      <c r="P101" s="4">
        <v>2814</v>
      </c>
      <c r="Q101" s="4">
        <v>0</v>
      </c>
      <c r="R101" s="4">
        <f>TABLARI[VI]+TABLARI[[VI ]]+TABLARI[[ VI]]+TABLARI[[ VI ]]+TABLARI[[  VI  ]]+TABLARI[[   VI   ]]+TABLARI[[  VI   ]]-TABLARI[[  VI]]</f>
      </c>
    </row>
    <row r="102">
      <c r="A102" s="3" t="s">
        <v>219</v>
      </c>
      <c r="B102" s="3" t="s">
        <v>220</v>
      </c>
      <c r="C102" s="4">
        <v>197316.6673</v>
      </c>
      <c r="D102" s="3">
        <v>9.096</v>
      </c>
      <c r="E102" s="4">
        <v>2952.0006</v>
      </c>
      <c r="F102" s="3">
        <v>1.319</v>
      </c>
      <c r="G102" s="4">
        <v>116599.3324</v>
      </c>
      <c r="H102" s="3">
        <v>7</v>
      </c>
      <c r="I102" s="4">
        <v>0</v>
      </c>
      <c r="J102" s="3">
        <v>0</v>
      </c>
      <c r="K102" s="4">
        <v>0</v>
      </c>
      <c r="L102" s="3">
        <v>0</v>
      </c>
      <c r="M102" s="4">
        <v>6140.7505</v>
      </c>
      <c r="N102" s="3">
        <v>1</v>
      </c>
      <c r="O102" s="4">
        <v>752.3216</v>
      </c>
      <c r="P102" s="4">
        <v>286</v>
      </c>
      <c r="Q102" s="4">
        <v>4148.3863</v>
      </c>
      <c r="R102" s="4">
        <f>TABLARI[VI]+TABLARI[[VI ]]+TABLARI[[ VI]]+TABLARI[[ VI ]]+TABLARI[[  VI  ]]+TABLARI[[   VI   ]]+TABLARI[[  VI   ]]-TABLARI[[  VI]]</f>
      </c>
    </row>
    <row r="103">
      <c r="A103" s="3" t="s">
        <v>221</v>
      </c>
      <c r="B103" s="3" t="s">
        <v>222</v>
      </c>
      <c r="C103" s="4">
        <v>0</v>
      </c>
      <c r="D103" s="3">
        <v>0</v>
      </c>
      <c r="E103" s="4">
        <v>9193.677</v>
      </c>
      <c r="F103" s="3">
        <v>0.858</v>
      </c>
      <c r="G103" s="4">
        <v>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4">
        <v>0</v>
      </c>
      <c r="N103" s="3">
        <v>0</v>
      </c>
      <c r="O103" s="4">
        <v>31546.7729</v>
      </c>
      <c r="P103" s="4">
        <v>5265</v>
      </c>
      <c r="Q103" s="4">
        <v>0</v>
      </c>
      <c r="R103" s="4">
        <f>TABLARI[VI]+TABLARI[[VI ]]+TABLARI[[ VI]]+TABLARI[[ VI ]]+TABLARI[[  VI  ]]+TABLARI[[   VI   ]]+TABLARI[[  VI   ]]-TABLARI[[  VI]]</f>
      </c>
    </row>
    <row r="104">
      <c r="A104" s="3" t="s">
        <v>223</v>
      </c>
      <c r="B104" s="3" t="s">
        <v>224</v>
      </c>
      <c r="C104" s="4">
        <v>0</v>
      </c>
      <c r="D104" s="3">
        <v>0</v>
      </c>
      <c r="E104" s="4">
        <v>0</v>
      </c>
      <c r="F104" s="3">
        <v>0</v>
      </c>
      <c r="G104" s="4">
        <v>0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4">
        <v>0</v>
      </c>
      <c r="N104" s="3">
        <v>0</v>
      </c>
      <c r="O104" s="4">
        <v>13504.0236</v>
      </c>
      <c r="P104" s="4">
        <v>154</v>
      </c>
      <c r="Q104" s="4">
        <v>0</v>
      </c>
      <c r="R104" s="4">
        <f>TABLARI[VI]+TABLARI[[VI ]]+TABLARI[[ VI]]+TABLARI[[ VI ]]+TABLARI[[  VI  ]]+TABLARI[[   VI   ]]+TABLARI[[  VI   ]]-TABLARI[[  VI]]</f>
      </c>
    </row>
    <row r="105">
      <c r="A105" s="3" t="s">
        <v>225</v>
      </c>
      <c r="B105" s="3" t="s">
        <v>226</v>
      </c>
      <c r="C105" s="4">
        <v>0</v>
      </c>
      <c r="D105" s="3">
        <v>0</v>
      </c>
      <c r="E105" s="4">
        <v>13829.1492</v>
      </c>
      <c r="F105" s="3">
        <v>0.393</v>
      </c>
      <c r="G105" s="4">
        <v>15224.9285</v>
      </c>
      <c r="H105" s="3">
        <v>3</v>
      </c>
      <c r="I105" s="4">
        <v>0</v>
      </c>
      <c r="J105" s="3">
        <v>0</v>
      </c>
      <c r="K105" s="4">
        <v>0</v>
      </c>
      <c r="L105" s="3">
        <v>0</v>
      </c>
      <c r="M105" s="4">
        <v>0</v>
      </c>
      <c r="N105" s="3">
        <v>0</v>
      </c>
      <c r="O105" s="4">
        <v>12829.1566</v>
      </c>
      <c r="P105" s="4">
        <v>440</v>
      </c>
      <c r="Q105" s="4">
        <v>0</v>
      </c>
      <c r="R105" s="4">
        <f>TABLARI[VI]+TABLARI[[VI ]]+TABLARI[[ VI]]+TABLARI[[ VI ]]+TABLARI[[  VI  ]]+TABLARI[[   VI   ]]+TABLARI[[  VI   ]]-TABLARI[[  VI]]</f>
      </c>
    </row>
    <row r="106">
      <c r="A106" s="3" t="s">
        <v>227</v>
      </c>
      <c r="B106" s="3" t="s">
        <v>228</v>
      </c>
      <c r="C106" s="4">
        <v>0</v>
      </c>
      <c r="D106" s="3">
        <v>0</v>
      </c>
      <c r="E106" s="4">
        <v>0</v>
      </c>
      <c r="F106" s="3">
        <v>0</v>
      </c>
      <c r="G106" s="4">
        <v>30535.5742</v>
      </c>
      <c r="H106" s="3">
        <v>1</v>
      </c>
      <c r="I106" s="4">
        <v>0</v>
      </c>
      <c r="J106" s="3">
        <v>0</v>
      </c>
      <c r="K106" s="4">
        <v>0</v>
      </c>
      <c r="L106" s="3">
        <v>0</v>
      </c>
      <c r="M106" s="4">
        <v>0</v>
      </c>
      <c r="N106" s="3">
        <v>0</v>
      </c>
      <c r="O106" s="4">
        <v>2221.9031</v>
      </c>
      <c r="P106" s="4">
        <v>440</v>
      </c>
      <c r="Q106" s="4">
        <v>0</v>
      </c>
      <c r="R106" s="4">
        <f>TABLARI[VI]+TABLARI[[VI ]]+TABLARI[[ VI]]+TABLARI[[ VI ]]+TABLARI[[  VI  ]]+TABLARI[[   VI   ]]+TABLARI[[  VI   ]]-TABLARI[[  VI]]</f>
      </c>
    </row>
    <row r="107">
      <c r="A107" s="3" t="s">
        <v>229</v>
      </c>
      <c r="B107" s="3" t="s">
        <v>230</v>
      </c>
      <c r="C107" s="4">
        <v>0</v>
      </c>
      <c r="D107" s="3">
        <v>0</v>
      </c>
      <c r="E107" s="4">
        <v>0</v>
      </c>
      <c r="F107" s="3">
        <v>0</v>
      </c>
      <c r="G107" s="4">
        <v>0</v>
      </c>
      <c r="H107" s="3">
        <v>0</v>
      </c>
      <c r="I107" s="4">
        <v>0</v>
      </c>
      <c r="J107" s="3">
        <v>0</v>
      </c>
      <c r="K107" s="4">
        <v>0</v>
      </c>
      <c r="L107" s="3">
        <v>0</v>
      </c>
      <c r="M107" s="4">
        <v>14899.5907</v>
      </c>
      <c r="N107" s="3">
        <v>1</v>
      </c>
      <c r="O107" s="4">
        <v>23961.2698</v>
      </c>
      <c r="P107" s="4">
        <v>1033</v>
      </c>
      <c r="Q107" s="4">
        <v>0</v>
      </c>
      <c r="R107" s="4">
        <f>TABLARI[VI]+TABLARI[[VI ]]+TABLARI[[ VI]]+TABLARI[[ VI ]]+TABLARI[[  VI  ]]+TABLARI[[   VI   ]]+TABLARI[[  VI   ]]-TABLARI[[  VI]]</f>
      </c>
    </row>
    <row r="108">
      <c r="A108" s="3" t="s">
        <v>231</v>
      </c>
      <c r="B108" s="3" t="s">
        <v>232</v>
      </c>
      <c r="C108" s="4">
        <v>37357.2441</v>
      </c>
      <c r="D108" s="3">
        <v>0.418</v>
      </c>
      <c r="E108" s="4">
        <v>0</v>
      </c>
      <c r="F108" s="3">
        <v>0</v>
      </c>
      <c r="G108" s="4">
        <v>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4">
        <v>0</v>
      </c>
      <c r="N108" s="3">
        <v>0</v>
      </c>
      <c r="O108" s="4">
        <v>0</v>
      </c>
      <c r="P108" s="4">
        <v>0</v>
      </c>
      <c r="Q108" s="4">
        <v>0</v>
      </c>
      <c r="R108" s="4">
        <f>TABLARI[VI]+TABLARI[[VI ]]+TABLARI[[ VI]]+TABLARI[[ VI ]]+TABLARI[[  VI  ]]+TABLARI[[   VI   ]]+TABLARI[[  VI   ]]-TABLARI[[  VI]]</f>
      </c>
    </row>
    <row r="109">
      <c r="A109" s="3" t="s">
        <v>233</v>
      </c>
      <c r="B109" s="3" t="s">
        <v>234</v>
      </c>
      <c r="C109" s="4">
        <v>11622.8845</v>
      </c>
      <c r="D109" s="3">
        <v>0.689</v>
      </c>
      <c r="E109" s="4">
        <v>47641.434</v>
      </c>
      <c r="F109" s="3">
        <v>2.48</v>
      </c>
      <c r="G109" s="4">
        <v>5557.4149</v>
      </c>
      <c r="H109" s="3">
        <v>4</v>
      </c>
      <c r="I109" s="4">
        <v>0</v>
      </c>
      <c r="J109" s="3">
        <v>0</v>
      </c>
      <c r="K109" s="4">
        <v>0</v>
      </c>
      <c r="L109" s="3">
        <v>0</v>
      </c>
      <c r="M109" s="4">
        <v>0</v>
      </c>
      <c r="N109" s="3">
        <v>0</v>
      </c>
      <c r="O109" s="4">
        <v>36183.7484</v>
      </c>
      <c r="P109" s="4">
        <v>1978</v>
      </c>
      <c r="Q109" s="4">
        <v>0</v>
      </c>
      <c r="R109" s="4">
        <f>TABLARI[VI]+TABLARI[[VI ]]+TABLARI[[ VI]]+TABLARI[[ VI ]]+TABLARI[[  VI  ]]+TABLARI[[   VI   ]]+TABLARI[[  VI   ]]-TABLARI[[  VI]]</f>
      </c>
    </row>
    <row r="110">
      <c r="A110" s="3" t="s">
        <v>235</v>
      </c>
      <c r="B110" s="3" t="s">
        <v>236</v>
      </c>
      <c r="C110" s="4">
        <v>295744.9848</v>
      </c>
      <c r="D110" s="3">
        <v>2.281</v>
      </c>
      <c r="E110" s="4">
        <v>43629.1953</v>
      </c>
      <c r="F110" s="3">
        <v>1.141</v>
      </c>
      <c r="G110" s="4">
        <v>176560.5295</v>
      </c>
      <c r="H110" s="3">
        <v>6</v>
      </c>
      <c r="I110" s="4">
        <v>0</v>
      </c>
      <c r="J110" s="3">
        <v>0</v>
      </c>
      <c r="K110" s="4">
        <v>0</v>
      </c>
      <c r="L110" s="3">
        <v>0</v>
      </c>
      <c r="M110" s="4">
        <v>0</v>
      </c>
      <c r="N110" s="3">
        <v>0</v>
      </c>
      <c r="O110" s="4">
        <v>62840.3758</v>
      </c>
      <c r="P110" s="4">
        <v>275</v>
      </c>
      <c r="Q110" s="4">
        <v>0</v>
      </c>
      <c r="R110" s="4">
        <f>TABLARI[VI]+TABLARI[[VI ]]+TABLARI[[ VI]]+TABLARI[[ VI ]]+TABLARI[[  VI  ]]+TABLARI[[   VI   ]]+TABLARI[[  VI   ]]-TABLARI[[  VI]]</f>
      </c>
    </row>
    <row r="111">
      <c r="A111" s="3" t="s">
        <v>237</v>
      </c>
      <c r="B111" s="3" t="s">
        <v>238</v>
      </c>
      <c r="C111" s="4">
        <v>1760.3422</v>
      </c>
      <c r="D111" s="3">
        <v>0.202</v>
      </c>
      <c r="E111" s="4">
        <v>56357.9752</v>
      </c>
      <c r="F111" s="3">
        <v>1.271</v>
      </c>
      <c r="G111" s="4">
        <v>0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4">
        <v>0</v>
      </c>
      <c r="N111" s="3">
        <v>0</v>
      </c>
      <c r="O111" s="4">
        <v>9886.9159</v>
      </c>
      <c r="P111" s="4">
        <v>967</v>
      </c>
      <c r="Q111" s="4">
        <v>27.857</v>
      </c>
      <c r="R111" s="4">
        <f>TABLARI[VI]+TABLARI[[VI ]]+TABLARI[[ VI]]+TABLARI[[ VI ]]+TABLARI[[  VI  ]]+TABLARI[[   VI   ]]+TABLARI[[  VI   ]]-TABLARI[[  VI]]</f>
      </c>
    </row>
    <row r="112">
      <c r="A112" s="3" t="s">
        <v>239</v>
      </c>
      <c r="B112" s="3" t="s">
        <v>240</v>
      </c>
      <c r="C112" s="4">
        <v>0</v>
      </c>
      <c r="D112" s="3">
        <v>0</v>
      </c>
      <c r="E112" s="4">
        <v>6772.2131</v>
      </c>
      <c r="F112" s="3">
        <v>0.348</v>
      </c>
      <c r="G112" s="4">
        <v>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4">
        <v>0</v>
      </c>
      <c r="N112" s="3">
        <v>0</v>
      </c>
      <c r="O112" s="4">
        <v>39673.139</v>
      </c>
      <c r="P112" s="4">
        <v>3517</v>
      </c>
      <c r="Q112" s="4">
        <v>0</v>
      </c>
      <c r="R112" s="4">
        <f>TABLARI[VI]+TABLARI[[VI ]]+TABLARI[[ VI]]+TABLARI[[ VI ]]+TABLARI[[  VI  ]]+TABLARI[[   VI   ]]+TABLARI[[  VI   ]]-TABLARI[[  VI]]</f>
      </c>
    </row>
    <row r="113">
      <c r="A113" s="3" t="s">
        <v>241</v>
      </c>
      <c r="B113" s="3" t="s">
        <v>242</v>
      </c>
      <c r="C113" s="4">
        <v>0</v>
      </c>
      <c r="D113" s="3">
        <v>0</v>
      </c>
      <c r="E113" s="4">
        <v>0</v>
      </c>
      <c r="F113" s="3">
        <v>0</v>
      </c>
      <c r="G113" s="4">
        <v>0</v>
      </c>
      <c r="H113" s="3">
        <v>0</v>
      </c>
      <c r="I113" s="4">
        <v>0</v>
      </c>
      <c r="J113" s="3">
        <v>0</v>
      </c>
      <c r="K113" s="4">
        <v>0</v>
      </c>
      <c r="L113" s="3">
        <v>0</v>
      </c>
      <c r="M113" s="4">
        <v>0</v>
      </c>
      <c r="N113" s="3">
        <v>0</v>
      </c>
      <c r="O113" s="4">
        <v>0</v>
      </c>
      <c r="P113" s="4">
        <v>1099</v>
      </c>
      <c r="Q113" s="4">
        <v>0</v>
      </c>
      <c r="R113" s="4">
        <f>TABLARI[VI]+TABLARI[[VI ]]+TABLARI[[ VI]]+TABLARI[[ VI ]]+TABLARI[[  VI  ]]+TABLARI[[   VI   ]]+TABLARI[[  VI   ]]-TABLARI[[  VI]]</f>
      </c>
    </row>
    <row r="114">
      <c r="A114" s="3" t="s">
        <v>243</v>
      </c>
      <c r="B114" s="3" t="s">
        <v>244</v>
      </c>
      <c r="C114" s="4">
        <v>0</v>
      </c>
      <c r="D114" s="3">
        <v>0</v>
      </c>
      <c r="E114" s="4">
        <v>4086.9901</v>
      </c>
      <c r="F114" s="3">
        <v>1.832</v>
      </c>
      <c r="G114" s="4">
        <v>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4">
        <v>0</v>
      </c>
      <c r="N114" s="3">
        <v>0</v>
      </c>
      <c r="O114" s="4">
        <v>59080.878</v>
      </c>
      <c r="P114" s="4">
        <v>484</v>
      </c>
      <c r="Q114" s="4">
        <v>0</v>
      </c>
      <c r="R114" s="4">
        <f>TABLARI[VI]+TABLARI[[VI ]]+TABLARI[[ VI]]+TABLARI[[ VI ]]+TABLARI[[  VI  ]]+TABLARI[[   VI   ]]+TABLARI[[  VI   ]]-TABLARI[[  VI]]</f>
      </c>
    </row>
    <row r="115">
      <c r="A115" s="3" t="s">
        <v>245</v>
      </c>
      <c r="B115" s="3" t="s">
        <v>246</v>
      </c>
      <c r="C115" s="4">
        <v>0</v>
      </c>
      <c r="D115" s="3">
        <v>0</v>
      </c>
      <c r="E115" s="4">
        <v>0</v>
      </c>
      <c r="F115" s="3">
        <v>0</v>
      </c>
      <c r="G115" s="4">
        <v>0</v>
      </c>
      <c r="H115" s="3">
        <v>0</v>
      </c>
      <c r="I115" s="4">
        <v>0</v>
      </c>
      <c r="J115" s="3">
        <v>0</v>
      </c>
      <c r="K115" s="4">
        <v>0</v>
      </c>
      <c r="L115" s="3">
        <v>0</v>
      </c>
      <c r="M115" s="4">
        <v>0</v>
      </c>
      <c r="N115" s="3">
        <v>0</v>
      </c>
      <c r="O115" s="4">
        <v>0</v>
      </c>
      <c r="P115" s="4">
        <v>932</v>
      </c>
      <c r="Q115" s="4">
        <v>0</v>
      </c>
      <c r="R115" s="4">
        <f>TABLARI[VI]+TABLARI[[VI ]]+TABLARI[[ VI]]+TABLARI[[ VI ]]+TABLARI[[  VI  ]]+TABLARI[[   VI   ]]+TABLARI[[  VI   ]]-TABLARI[[  VI]]</f>
      </c>
    </row>
    <row r="116">
      <c r="A116" s="3" t="s">
        <v>247</v>
      </c>
      <c r="B116" s="3" t="s">
        <v>248</v>
      </c>
      <c r="C116" s="4">
        <v>24111.904</v>
      </c>
      <c r="D116" s="3">
        <v>0.228</v>
      </c>
      <c r="E116" s="4">
        <v>2702.5514</v>
      </c>
      <c r="F116" s="3">
        <v>0.49</v>
      </c>
      <c r="G116" s="4">
        <v>36408.1106</v>
      </c>
      <c r="H116" s="3">
        <v>3</v>
      </c>
      <c r="I116" s="4">
        <v>0</v>
      </c>
      <c r="J116" s="3">
        <v>0</v>
      </c>
      <c r="K116" s="4">
        <v>0</v>
      </c>
      <c r="L116" s="3">
        <v>0</v>
      </c>
      <c r="M116" s="4">
        <v>3210.3213</v>
      </c>
      <c r="N116" s="3">
        <v>3</v>
      </c>
      <c r="O116" s="4">
        <v>3431.4342</v>
      </c>
      <c r="P116" s="4">
        <v>1836</v>
      </c>
      <c r="Q116" s="4">
        <v>0</v>
      </c>
      <c r="R116" s="4">
        <f>TABLARI[VI]+TABLARI[[VI ]]+TABLARI[[ VI]]+TABLARI[[ VI ]]+TABLARI[[  VI  ]]+TABLARI[[   VI   ]]+TABLARI[[  VI   ]]-TABLARI[[  VI]]</f>
      </c>
    </row>
    <row r="117">
      <c r="A117" s="3" t="s">
        <v>249</v>
      </c>
      <c r="B117" s="3" t="s">
        <v>250</v>
      </c>
      <c r="C117" s="4">
        <v>0</v>
      </c>
      <c r="D117" s="3">
        <v>0.56</v>
      </c>
      <c r="E117" s="4">
        <v>85105.8888</v>
      </c>
      <c r="F117" s="3">
        <v>1.786</v>
      </c>
      <c r="G117" s="4">
        <v>0</v>
      </c>
      <c r="H117" s="3">
        <v>1</v>
      </c>
      <c r="I117" s="4">
        <v>5738.4637</v>
      </c>
      <c r="J117" s="3">
        <v>1</v>
      </c>
      <c r="K117" s="4">
        <v>0</v>
      </c>
      <c r="L117" s="3">
        <v>0</v>
      </c>
      <c r="M117" s="4">
        <v>0</v>
      </c>
      <c r="N117" s="3">
        <v>4</v>
      </c>
      <c r="O117" s="4">
        <v>15795.3798</v>
      </c>
      <c r="P117" s="4">
        <v>2143</v>
      </c>
      <c r="Q117" s="4">
        <v>0</v>
      </c>
      <c r="R117" s="4">
        <f>TABLARI[VI]+TABLARI[[VI ]]+TABLARI[[ VI]]+TABLARI[[ VI ]]+TABLARI[[  VI  ]]+TABLARI[[   VI   ]]+TABLARI[[  VI   ]]-TABLARI[[  VI]]</f>
      </c>
    </row>
    <row r="118">
      <c r="A118" s="3" t="s">
        <v>251</v>
      </c>
      <c r="B118" s="3" t="s">
        <v>252</v>
      </c>
      <c r="C118" s="4">
        <v>0</v>
      </c>
      <c r="D118" s="3">
        <v>0</v>
      </c>
      <c r="E118" s="4">
        <v>27854.6295</v>
      </c>
      <c r="F118" s="3">
        <v>0.47</v>
      </c>
      <c r="G118" s="4">
        <v>0</v>
      </c>
      <c r="H118" s="3">
        <v>0</v>
      </c>
      <c r="I118" s="4">
        <v>17683.1192</v>
      </c>
      <c r="J118" s="3">
        <v>1</v>
      </c>
      <c r="K118" s="4">
        <v>0</v>
      </c>
      <c r="L118" s="3">
        <v>0</v>
      </c>
      <c r="M118" s="4">
        <v>0</v>
      </c>
      <c r="N118" s="3">
        <v>0</v>
      </c>
      <c r="O118" s="4">
        <v>7293.3584</v>
      </c>
      <c r="P118" s="4">
        <v>109</v>
      </c>
      <c r="Q118" s="4">
        <v>0</v>
      </c>
      <c r="R118" s="4">
        <f>TABLARI[VI]+TABLARI[[VI ]]+TABLARI[[ VI]]+TABLARI[[ VI ]]+TABLARI[[  VI  ]]+TABLARI[[   VI   ]]+TABLARI[[  VI   ]]-TABLARI[[  VI]]</f>
      </c>
    </row>
    <row r="119">
      <c r="A119" s="3" t="s">
        <v>253</v>
      </c>
      <c r="B119" s="3" t="s">
        <v>254</v>
      </c>
      <c r="C119" s="4">
        <v>29829.6566</v>
      </c>
      <c r="D119" s="3">
        <v>0.413</v>
      </c>
      <c r="E119" s="4">
        <v>7362.0423</v>
      </c>
      <c r="F119" s="3">
        <v>0.148</v>
      </c>
      <c r="G119" s="4">
        <v>31934.1502</v>
      </c>
      <c r="H119" s="3">
        <v>1</v>
      </c>
      <c r="I119" s="4">
        <v>0</v>
      </c>
      <c r="J119" s="3">
        <v>0</v>
      </c>
      <c r="K119" s="4">
        <v>0</v>
      </c>
      <c r="L119" s="3">
        <v>0</v>
      </c>
      <c r="M119" s="4">
        <v>1197.0342</v>
      </c>
      <c r="N119" s="3">
        <v>3</v>
      </c>
      <c r="O119" s="4">
        <v>12038.5748</v>
      </c>
      <c r="P119" s="4">
        <v>824</v>
      </c>
      <c r="Q119" s="4">
        <v>0</v>
      </c>
      <c r="R119" s="4">
        <f>TABLARI[VI]+TABLARI[[VI ]]+TABLARI[[ VI]]+TABLARI[[ VI ]]+TABLARI[[  VI  ]]+TABLARI[[   VI   ]]+TABLARI[[  VI   ]]-TABLARI[[  VI]]</f>
      </c>
    </row>
    <row r="120">
      <c r="A120" s="3" t="s">
        <v>255</v>
      </c>
      <c r="B120" s="3" t="s">
        <v>256</v>
      </c>
      <c r="C120" s="4">
        <v>0</v>
      </c>
      <c r="D120" s="3">
        <v>0</v>
      </c>
      <c r="E120" s="4">
        <v>0</v>
      </c>
      <c r="F120" s="3">
        <v>0</v>
      </c>
      <c r="G120" s="4">
        <v>13853.7947</v>
      </c>
      <c r="H120" s="3">
        <v>1</v>
      </c>
      <c r="I120" s="4">
        <v>0</v>
      </c>
      <c r="J120" s="3">
        <v>0</v>
      </c>
      <c r="K120" s="4">
        <v>0</v>
      </c>
      <c r="L120" s="3">
        <v>0</v>
      </c>
      <c r="M120" s="4">
        <v>0</v>
      </c>
      <c r="N120" s="3">
        <v>0</v>
      </c>
      <c r="O120" s="4">
        <v>2758.7764</v>
      </c>
      <c r="P120" s="4">
        <v>286</v>
      </c>
      <c r="Q120" s="4">
        <v>0</v>
      </c>
      <c r="R120" s="4">
        <f>TABLARI[VI]+TABLARI[[VI ]]+TABLARI[[ VI]]+TABLARI[[ VI ]]+TABLARI[[  VI  ]]+TABLARI[[   VI   ]]+TABLARI[[  VI   ]]-TABLARI[[  VI]]</f>
      </c>
    </row>
    <row r="121">
      <c r="A121" s="3" t="s">
        <v>257</v>
      </c>
      <c r="B121" s="3" t="s">
        <v>258</v>
      </c>
      <c r="C121" s="4">
        <v>0</v>
      </c>
      <c r="D121" s="3">
        <v>0</v>
      </c>
      <c r="E121" s="4">
        <v>10998.8303</v>
      </c>
      <c r="F121" s="3">
        <v>0.33</v>
      </c>
      <c r="G121" s="4">
        <v>17709.2012</v>
      </c>
      <c r="H121" s="3">
        <v>1</v>
      </c>
      <c r="I121" s="4">
        <v>0</v>
      </c>
      <c r="J121" s="3">
        <v>0</v>
      </c>
      <c r="K121" s="4">
        <v>0</v>
      </c>
      <c r="L121" s="3">
        <v>0</v>
      </c>
      <c r="M121" s="4">
        <v>0</v>
      </c>
      <c r="N121" s="3">
        <v>0</v>
      </c>
      <c r="O121" s="4">
        <v>15080.6917</v>
      </c>
      <c r="P121" s="4">
        <v>0</v>
      </c>
      <c r="Q121" s="4">
        <v>0</v>
      </c>
      <c r="R121" s="4">
        <f>TABLARI[VI]+TABLARI[[VI ]]+TABLARI[[ VI]]+TABLARI[[ VI ]]+TABLARI[[  VI  ]]+TABLARI[[   VI   ]]+TABLARI[[  VI   ]]-TABLARI[[  VI]]</f>
      </c>
    </row>
    <row r="122">
      <c r="A122" s="3" t="s">
        <v>259</v>
      </c>
      <c r="B122" s="3" t="s">
        <v>260</v>
      </c>
      <c r="C122" s="4">
        <v>80231.3123</v>
      </c>
      <c r="D122" s="3">
        <v>0.727</v>
      </c>
      <c r="E122" s="4">
        <v>67346.1601</v>
      </c>
      <c r="F122" s="3">
        <v>3.495</v>
      </c>
      <c r="G122" s="4">
        <v>41171.8635</v>
      </c>
      <c r="H122" s="3">
        <v>1</v>
      </c>
      <c r="I122" s="4">
        <v>0</v>
      </c>
      <c r="J122" s="3">
        <v>0</v>
      </c>
      <c r="K122" s="4">
        <v>0</v>
      </c>
      <c r="L122" s="3">
        <v>0</v>
      </c>
      <c r="M122" s="4">
        <v>0</v>
      </c>
      <c r="N122" s="3">
        <v>0</v>
      </c>
      <c r="O122" s="4">
        <v>65863.9179</v>
      </c>
      <c r="P122" s="4">
        <v>3198</v>
      </c>
      <c r="Q122" s="4">
        <v>0</v>
      </c>
      <c r="R122" s="4">
        <f>TABLARI[VI]+TABLARI[[VI ]]+TABLARI[[ VI]]+TABLARI[[ VI ]]+TABLARI[[  VI  ]]+TABLARI[[   VI   ]]+TABLARI[[  VI   ]]-TABLARI[[  VI]]</f>
      </c>
    </row>
    <row r="123">
      <c r="A123" s="3" t="s">
        <v>261</v>
      </c>
      <c r="B123" s="3" t="s">
        <v>262</v>
      </c>
      <c r="C123" s="4">
        <v>0</v>
      </c>
      <c r="D123" s="3">
        <v>0</v>
      </c>
      <c r="E123" s="4">
        <v>0</v>
      </c>
      <c r="F123" s="3">
        <v>0</v>
      </c>
      <c r="G123" s="4">
        <v>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4">
        <v>0</v>
      </c>
      <c r="N123" s="3">
        <v>0</v>
      </c>
      <c r="O123" s="4">
        <v>0</v>
      </c>
      <c r="P123" s="4">
        <v>0</v>
      </c>
      <c r="Q123" s="4">
        <v>0</v>
      </c>
      <c r="R123" s="4">
        <f>TABLARI[VI]+TABLARI[[VI ]]+TABLARI[[ VI]]+TABLARI[[ VI ]]+TABLARI[[  VI  ]]+TABLARI[[   VI   ]]+TABLARI[[  VI   ]]-TABLARI[[  VI]]</f>
      </c>
    </row>
    <row r="124">
      <c r="A124" s="3" t="s">
        <v>263</v>
      </c>
      <c r="B124" s="3" t="s">
        <v>264</v>
      </c>
      <c r="C124" s="4">
        <v>0</v>
      </c>
      <c r="D124" s="3">
        <v>0</v>
      </c>
      <c r="E124" s="4">
        <v>14385.678</v>
      </c>
      <c r="F124" s="3">
        <v>0.468</v>
      </c>
      <c r="G124" s="4">
        <v>0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4">
        <v>0</v>
      </c>
      <c r="N124" s="3">
        <v>0</v>
      </c>
      <c r="O124" s="4">
        <v>5680.4853</v>
      </c>
      <c r="P124" s="4">
        <v>374</v>
      </c>
      <c r="Q124" s="4">
        <v>246.8423</v>
      </c>
      <c r="R124" s="4">
        <f>TABLARI[VI]+TABLARI[[VI ]]+TABLARI[[ VI]]+TABLARI[[ VI ]]+TABLARI[[  VI  ]]+TABLARI[[   VI   ]]+TABLARI[[  VI   ]]-TABLARI[[  VI]]</f>
      </c>
    </row>
    <row r="125">
      <c r="A125" s="3" t="s">
        <v>265</v>
      </c>
      <c r="B125" s="3" t="s">
        <v>266</v>
      </c>
      <c r="C125" s="4">
        <v>0</v>
      </c>
      <c r="D125" s="3">
        <v>0</v>
      </c>
      <c r="E125" s="4">
        <v>0</v>
      </c>
      <c r="F125" s="3">
        <v>0</v>
      </c>
      <c r="G125" s="4">
        <v>0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4">
        <v>0</v>
      </c>
      <c r="N125" s="3">
        <v>0</v>
      </c>
      <c r="O125" s="4">
        <v>2188.0065</v>
      </c>
      <c r="P125" s="4">
        <v>0</v>
      </c>
      <c r="Q125" s="4">
        <v>0</v>
      </c>
      <c r="R125" s="4">
        <f>TABLARI[VI]+TABLARI[[VI ]]+TABLARI[[ VI]]+TABLARI[[ VI ]]+TABLARI[[  VI  ]]+TABLARI[[   VI   ]]+TABLARI[[  VI   ]]-TABLARI[[  VI]]</f>
      </c>
    </row>
    <row r="126">
      <c r="A126" s="3" t="s">
        <v>267</v>
      </c>
      <c r="B126" s="3" t="s">
        <v>268</v>
      </c>
      <c r="C126" s="4">
        <v>0</v>
      </c>
      <c r="D126" s="3">
        <v>0</v>
      </c>
      <c r="E126" s="4">
        <v>14968.7799</v>
      </c>
      <c r="F126" s="3">
        <v>0.463</v>
      </c>
      <c r="G126" s="4">
        <v>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4">
        <v>0</v>
      </c>
      <c r="N126" s="3">
        <v>0</v>
      </c>
      <c r="O126" s="4">
        <v>9948.2466</v>
      </c>
      <c r="P126" s="4">
        <v>846</v>
      </c>
      <c r="Q126" s="4">
        <v>0</v>
      </c>
      <c r="R126" s="4">
        <f>TABLARI[VI]+TABLARI[[VI ]]+TABLARI[[ VI]]+TABLARI[[ VI ]]+TABLARI[[  VI  ]]+TABLARI[[   VI   ]]+TABLARI[[  VI   ]]-TABLARI[[  VI]]</f>
      </c>
    </row>
    <row r="127">
      <c r="A127" s="3" t="s">
        <v>269</v>
      </c>
      <c r="B127" s="3" t="s">
        <v>270</v>
      </c>
      <c r="C127" s="4">
        <v>0</v>
      </c>
      <c r="D127" s="3">
        <v>0</v>
      </c>
      <c r="E127" s="4">
        <v>1358.6804</v>
      </c>
      <c r="F127" s="3">
        <v>0.063</v>
      </c>
      <c r="G127" s="4">
        <v>0</v>
      </c>
      <c r="H127" s="3">
        <v>0</v>
      </c>
      <c r="I127" s="4">
        <v>0</v>
      </c>
      <c r="J127" s="3">
        <v>0</v>
      </c>
      <c r="K127" s="4">
        <v>0</v>
      </c>
      <c r="L127" s="3">
        <v>0</v>
      </c>
      <c r="M127" s="4">
        <v>0</v>
      </c>
      <c r="N127" s="3">
        <v>0</v>
      </c>
      <c r="O127" s="4">
        <v>43873.3484</v>
      </c>
      <c r="P127" s="4">
        <v>4781</v>
      </c>
      <c r="Q127" s="4">
        <v>0</v>
      </c>
      <c r="R127" s="4">
        <f>TABLARI[VI]+TABLARI[[VI ]]+TABLARI[[ VI]]+TABLARI[[ VI ]]+TABLARI[[  VI  ]]+TABLARI[[   VI   ]]+TABLARI[[  VI   ]]-TABLARI[[  VI]]</f>
      </c>
    </row>
    <row r="128">
      <c r="A128" s="3" t="s">
        <v>271</v>
      </c>
      <c r="B128" s="3" t="s">
        <v>272</v>
      </c>
      <c r="C128" s="4">
        <v>204276.9502</v>
      </c>
      <c r="D128" s="3">
        <v>3.67</v>
      </c>
      <c r="E128" s="4">
        <v>0</v>
      </c>
      <c r="F128" s="3">
        <v>0</v>
      </c>
      <c r="G128" s="4">
        <v>3721.6003</v>
      </c>
      <c r="H128" s="3">
        <v>2</v>
      </c>
      <c r="I128" s="4">
        <v>0</v>
      </c>
      <c r="J128" s="3">
        <v>0</v>
      </c>
      <c r="K128" s="4">
        <v>0</v>
      </c>
      <c r="L128" s="3">
        <v>0</v>
      </c>
      <c r="M128" s="4">
        <v>53637.3176</v>
      </c>
      <c r="N128" s="3">
        <v>4</v>
      </c>
      <c r="O128" s="4">
        <v>182441.257</v>
      </c>
      <c r="P128" s="4">
        <v>34358</v>
      </c>
      <c r="Q128" s="4">
        <v>0</v>
      </c>
      <c r="R128" s="4">
        <f>TABLARI[VI]+TABLARI[[VI ]]+TABLARI[[ VI]]+TABLARI[[ VI ]]+TABLARI[[  VI  ]]+TABLARI[[   VI   ]]+TABLARI[[  VI   ]]-TABLARI[[  VI]]</f>
      </c>
    </row>
    <row r="129">
      <c r="A129" s="3" t="s">
        <v>273</v>
      </c>
      <c r="B129" s="3" t="s">
        <v>274</v>
      </c>
      <c r="C129" s="4">
        <v>4230.4901</v>
      </c>
      <c r="D129" s="3">
        <v>0.015</v>
      </c>
      <c r="E129" s="4">
        <v>113827.1828</v>
      </c>
      <c r="F129" s="3">
        <v>2.13</v>
      </c>
      <c r="G129" s="4">
        <v>64479.5287</v>
      </c>
      <c r="H129" s="3">
        <v>1</v>
      </c>
      <c r="I129" s="4">
        <v>0</v>
      </c>
      <c r="J129" s="3">
        <v>0</v>
      </c>
      <c r="K129" s="4">
        <v>0</v>
      </c>
      <c r="L129" s="3">
        <v>0</v>
      </c>
      <c r="M129" s="4">
        <v>1613.6369</v>
      </c>
      <c r="N129" s="3">
        <v>1</v>
      </c>
      <c r="O129" s="4">
        <v>48086.0002</v>
      </c>
      <c r="P129" s="4">
        <v>2143</v>
      </c>
      <c r="Q129" s="4">
        <v>71.3787</v>
      </c>
      <c r="R129" s="4">
        <f>TABLARI[VI]+TABLARI[[VI ]]+TABLARI[[ VI]]+TABLARI[[ VI ]]+TABLARI[[  VI  ]]+TABLARI[[   VI   ]]+TABLARI[[  VI   ]]-TABLARI[[  VI]]</f>
      </c>
    </row>
    <row r="130">
      <c r="A130" s="3" t="s">
        <v>275</v>
      </c>
      <c r="B130" s="3" t="s">
        <v>276</v>
      </c>
      <c r="C130" s="4">
        <v>0</v>
      </c>
      <c r="D130" s="3">
        <v>0</v>
      </c>
      <c r="E130" s="4">
        <v>0</v>
      </c>
      <c r="F130" s="3">
        <v>0</v>
      </c>
      <c r="G130" s="4">
        <v>0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4">
        <v>0</v>
      </c>
      <c r="N130" s="3">
        <v>0</v>
      </c>
      <c r="O130" s="4">
        <v>3054.823</v>
      </c>
      <c r="P130" s="4">
        <v>0</v>
      </c>
      <c r="Q130" s="4">
        <v>0</v>
      </c>
      <c r="R130" s="4">
        <f>TABLARI[VI]+TABLARI[[VI ]]+TABLARI[[ VI]]+TABLARI[[ VI ]]+TABLARI[[  VI  ]]+TABLARI[[   VI   ]]+TABLARI[[  VI   ]]-TABLARI[[  VI]]</f>
      </c>
    </row>
    <row r="131">
      <c r="A131" s="3" t="s">
        <v>277</v>
      </c>
      <c r="B131" s="3" t="s">
        <v>278</v>
      </c>
      <c r="C131" s="4">
        <v>64257.0141</v>
      </c>
      <c r="D131" s="3">
        <v>0.486</v>
      </c>
      <c r="E131" s="4">
        <v>1406.6834</v>
      </c>
      <c r="F131" s="3">
        <v>0.091</v>
      </c>
      <c r="G131" s="4">
        <v>23503.9752</v>
      </c>
      <c r="H131" s="3">
        <v>1</v>
      </c>
      <c r="I131" s="4">
        <v>0</v>
      </c>
      <c r="J131" s="3">
        <v>0</v>
      </c>
      <c r="K131" s="4">
        <v>0</v>
      </c>
      <c r="L131" s="3">
        <v>0</v>
      </c>
      <c r="M131" s="4">
        <v>0</v>
      </c>
      <c r="N131" s="3">
        <v>0</v>
      </c>
      <c r="O131" s="4">
        <v>1531.4067</v>
      </c>
      <c r="P131" s="4">
        <v>33</v>
      </c>
      <c r="Q131" s="4">
        <v>0</v>
      </c>
      <c r="R131" s="4">
        <f>TABLARI[VI]+TABLARI[[VI ]]+TABLARI[[ VI]]+TABLARI[[ VI ]]+TABLARI[[  VI  ]]+TABLARI[[   VI   ]]+TABLARI[[  VI   ]]-TABLARI[[  VI]]</f>
      </c>
    </row>
    <row r="132">
      <c r="A132" s="3" t="s">
        <v>279</v>
      </c>
      <c r="B132" s="3" t="s">
        <v>280</v>
      </c>
      <c r="C132" s="4">
        <v>0</v>
      </c>
      <c r="D132" s="3">
        <v>0</v>
      </c>
      <c r="E132" s="4">
        <v>14649.7458</v>
      </c>
      <c r="F132" s="3">
        <v>0.994</v>
      </c>
      <c r="G132" s="4">
        <v>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4">
        <v>0</v>
      </c>
      <c r="N132" s="3">
        <v>0</v>
      </c>
      <c r="O132" s="4">
        <v>3319.9731</v>
      </c>
      <c r="P132" s="4">
        <v>0</v>
      </c>
      <c r="Q132" s="4">
        <v>0</v>
      </c>
      <c r="R132" s="4">
        <f>TABLARI[VI]+TABLARI[[VI ]]+TABLARI[[ VI]]+TABLARI[[ VI ]]+TABLARI[[  VI  ]]+TABLARI[[   VI   ]]+TABLARI[[  VI   ]]-TABLARI[[  VI]]</f>
      </c>
    </row>
    <row r="133">
      <c r="A133" s="3" t="s">
        <v>281</v>
      </c>
      <c r="B133" s="3" t="s">
        <v>282</v>
      </c>
      <c r="C133" s="4">
        <v>0</v>
      </c>
      <c r="D133" s="3">
        <v>0</v>
      </c>
      <c r="E133" s="4">
        <v>333.974</v>
      </c>
      <c r="F133" s="3">
        <v>0.015</v>
      </c>
      <c r="G133" s="4">
        <v>18458.5222</v>
      </c>
      <c r="H133" s="3">
        <v>1</v>
      </c>
      <c r="I133" s="4">
        <v>0</v>
      </c>
      <c r="J133" s="3">
        <v>0</v>
      </c>
      <c r="K133" s="4">
        <v>0</v>
      </c>
      <c r="L133" s="3">
        <v>0</v>
      </c>
      <c r="M133" s="4">
        <v>0</v>
      </c>
      <c r="N133" s="3">
        <v>0</v>
      </c>
      <c r="O133" s="4">
        <v>2033.9216</v>
      </c>
      <c r="P133" s="4">
        <v>0</v>
      </c>
      <c r="Q133" s="4">
        <v>0</v>
      </c>
      <c r="R133" s="4">
        <f>TABLARI[VI]+TABLARI[[VI ]]+TABLARI[[ VI]]+TABLARI[[ VI ]]+TABLARI[[  VI  ]]+TABLARI[[   VI   ]]+TABLARI[[  VI   ]]-TABLARI[[  VI]]</f>
      </c>
    </row>
    <row r="134">
      <c r="A134" s="3" t="s">
        <v>283</v>
      </c>
      <c r="B134" s="3" t="s">
        <v>284</v>
      </c>
      <c r="C134" s="4">
        <v>0</v>
      </c>
      <c r="D134" s="3">
        <v>0</v>
      </c>
      <c r="E134" s="4">
        <v>0</v>
      </c>
      <c r="F134" s="3">
        <v>0</v>
      </c>
      <c r="G134" s="4">
        <v>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4">
        <v>0</v>
      </c>
      <c r="N134" s="3">
        <v>0</v>
      </c>
      <c r="O134" s="4">
        <v>0</v>
      </c>
      <c r="P134" s="4">
        <v>1143</v>
      </c>
      <c r="Q134" s="4">
        <v>0</v>
      </c>
      <c r="R134" s="4">
        <f>TABLARI[VI]+TABLARI[[VI ]]+TABLARI[[ VI]]+TABLARI[[ VI ]]+TABLARI[[  VI  ]]+TABLARI[[   VI   ]]+TABLARI[[  VI   ]]-TABLARI[[  VI]]</f>
      </c>
    </row>
    <row r="135">
      <c r="A135" s="3" t="s">
        <v>285</v>
      </c>
      <c r="B135" s="3" t="s">
        <v>286</v>
      </c>
      <c r="C135" s="4">
        <v>51628.3383</v>
      </c>
      <c r="D135" s="3">
        <v>0.308</v>
      </c>
      <c r="E135" s="4">
        <v>9491.0003</v>
      </c>
      <c r="F135" s="3">
        <v>0.27</v>
      </c>
      <c r="G135" s="4">
        <v>0</v>
      </c>
      <c r="H135" s="3">
        <v>0</v>
      </c>
      <c r="I135" s="4">
        <v>0</v>
      </c>
      <c r="J135" s="3">
        <v>0</v>
      </c>
      <c r="K135" s="4">
        <v>0</v>
      </c>
      <c r="L135" s="3">
        <v>0</v>
      </c>
      <c r="M135" s="4">
        <v>0</v>
      </c>
      <c r="N135" s="3">
        <v>0</v>
      </c>
      <c r="O135" s="4">
        <v>54379.1317</v>
      </c>
      <c r="P135" s="4">
        <v>2517</v>
      </c>
      <c r="Q135" s="4">
        <v>0</v>
      </c>
      <c r="R135" s="4">
        <f>TABLARI[VI]+TABLARI[[VI ]]+TABLARI[[ VI]]+TABLARI[[ VI ]]+TABLARI[[  VI  ]]+TABLARI[[   VI   ]]+TABLARI[[  VI   ]]-TABLARI[[  VI]]</f>
      </c>
    </row>
    <row r="136">
      <c r="A136" s="3" t="s">
        <v>287</v>
      </c>
      <c r="B136" s="3" t="s">
        <v>288</v>
      </c>
      <c r="C136" s="4">
        <v>1774.4054</v>
      </c>
      <c r="D136" s="3">
        <v>0.914</v>
      </c>
      <c r="E136" s="4">
        <v>15763.669</v>
      </c>
      <c r="F136" s="3">
        <v>0.299</v>
      </c>
      <c r="G136" s="4">
        <v>24937.4041</v>
      </c>
      <c r="H136" s="3">
        <v>2</v>
      </c>
      <c r="I136" s="4">
        <v>0</v>
      </c>
      <c r="J136" s="3">
        <v>0</v>
      </c>
      <c r="K136" s="4">
        <v>0</v>
      </c>
      <c r="L136" s="3">
        <v>0</v>
      </c>
      <c r="M136" s="4">
        <v>2064.1692</v>
      </c>
      <c r="N136" s="3">
        <v>3</v>
      </c>
      <c r="O136" s="4">
        <v>20727.7531</v>
      </c>
      <c r="P136" s="4">
        <v>396</v>
      </c>
      <c r="Q136" s="4">
        <v>0</v>
      </c>
      <c r="R136" s="4">
        <f>TABLARI[VI]+TABLARI[[VI ]]+TABLARI[[ VI]]+TABLARI[[ VI ]]+TABLARI[[  VI  ]]+TABLARI[[   VI   ]]+TABLARI[[  VI   ]]-TABLARI[[  VI]]</f>
      </c>
    </row>
    <row r="137">
      <c r="A137" s="3" t="s">
        <v>289</v>
      </c>
      <c r="B137" s="3" t="s">
        <v>290</v>
      </c>
      <c r="C137" s="4">
        <v>43171.6002</v>
      </c>
      <c r="D137" s="3">
        <v>1.416</v>
      </c>
      <c r="E137" s="4">
        <v>87069.0118</v>
      </c>
      <c r="F137" s="3">
        <v>3.425</v>
      </c>
      <c r="G137" s="4">
        <v>66776.6442</v>
      </c>
      <c r="H137" s="3">
        <v>2</v>
      </c>
      <c r="I137" s="4">
        <v>0</v>
      </c>
      <c r="J137" s="3">
        <v>0</v>
      </c>
      <c r="K137" s="4">
        <v>0</v>
      </c>
      <c r="L137" s="3">
        <v>0</v>
      </c>
      <c r="M137" s="4">
        <v>865.5524</v>
      </c>
      <c r="N137" s="3">
        <v>3</v>
      </c>
      <c r="O137" s="4">
        <v>42632.6581</v>
      </c>
      <c r="P137" s="4">
        <v>1572</v>
      </c>
      <c r="Q137" s="4">
        <v>0</v>
      </c>
      <c r="R137" s="4">
        <f>TABLARI[VI]+TABLARI[[VI ]]+TABLARI[[ VI]]+TABLARI[[ VI ]]+TABLARI[[  VI  ]]+TABLARI[[   VI   ]]+TABLARI[[  VI   ]]-TABLARI[[  VI]]</f>
      </c>
    </row>
    <row r="138">
      <c r="A138" s="3" t="s">
        <v>291</v>
      </c>
      <c r="B138" s="3" t="s">
        <v>292</v>
      </c>
      <c r="C138" s="4">
        <v>0</v>
      </c>
      <c r="D138" s="3">
        <v>0</v>
      </c>
      <c r="E138" s="4">
        <v>9317.1755</v>
      </c>
      <c r="F138" s="3">
        <v>0.897</v>
      </c>
      <c r="G138" s="4">
        <v>20060.7008</v>
      </c>
      <c r="H138" s="3">
        <v>3</v>
      </c>
      <c r="I138" s="4">
        <v>0</v>
      </c>
      <c r="J138" s="3">
        <v>0</v>
      </c>
      <c r="K138" s="4">
        <v>0</v>
      </c>
      <c r="L138" s="3">
        <v>0</v>
      </c>
      <c r="M138" s="4">
        <v>0</v>
      </c>
      <c r="N138" s="3">
        <v>0</v>
      </c>
      <c r="O138" s="4">
        <v>69377.2581</v>
      </c>
      <c r="P138" s="4">
        <v>3139</v>
      </c>
      <c r="Q138" s="4">
        <v>744.5135</v>
      </c>
      <c r="R138" s="4">
        <f>TABLARI[VI]+TABLARI[[VI ]]+TABLARI[[ VI]]+TABLARI[[ VI ]]+TABLARI[[  VI  ]]+TABLARI[[   VI   ]]+TABLARI[[  VI   ]]-TABLARI[[  VI]]</f>
      </c>
    </row>
    <row r="139">
      <c r="A139" s="3" t="s">
        <v>293</v>
      </c>
      <c r="B139" s="3" t="s">
        <v>294</v>
      </c>
      <c r="C139" s="4">
        <v>0</v>
      </c>
      <c r="D139" s="3">
        <v>0.403</v>
      </c>
      <c r="E139" s="4">
        <v>0</v>
      </c>
      <c r="F139" s="3">
        <v>0.098</v>
      </c>
      <c r="G139" s="4">
        <v>0</v>
      </c>
      <c r="H139" s="3">
        <v>1</v>
      </c>
      <c r="I139" s="4">
        <v>0</v>
      </c>
      <c r="J139" s="3">
        <v>0</v>
      </c>
      <c r="K139" s="4">
        <v>0</v>
      </c>
      <c r="L139" s="3">
        <v>0</v>
      </c>
      <c r="M139" s="4">
        <v>33035.4048</v>
      </c>
      <c r="N139" s="3">
        <v>3</v>
      </c>
      <c r="O139" s="4">
        <v>89615.7406</v>
      </c>
      <c r="P139" s="4">
        <v>6320</v>
      </c>
      <c r="Q139" s="4">
        <v>0</v>
      </c>
      <c r="R139" s="4">
        <f>TABLARI[VI]+TABLARI[[VI ]]+TABLARI[[ VI]]+TABLARI[[ VI ]]+TABLARI[[  VI  ]]+TABLARI[[   VI   ]]+TABLARI[[  VI   ]]-TABLARI[[  VI]]</f>
      </c>
    </row>
    <row r="140">
      <c r="A140" s="3" t="s">
        <v>295</v>
      </c>
      <c r="B140" s="3" t="s">
        <v>296</v>
      </c>
      <c r="C140" s="4">
        <v>25265.1273</v>
      </c>
      <c r="D140" s="3">
        <v>0.24</v>
      </c>
      <c r="E140" s="4">
        <v>139183.9906</v>
      </c>
      <c r="F140" s="3">
        <v>2.674</v>
      </c>
      <c r="G140" s="4">
        <v>76239.3571</v>
      </c>
      <c r="H140" s="3">
        <v>2</v>
      </c>
      <c r="I140" s="4">
        <v>0</v>
      </c>
      <c r="J140" s="3">
        <v>0</v>
      </c>
      <c r="K140" s="4">
        <v>0</v>
      </c>
      <c r="L140" s="3">
        <v>0</v>
      </c>
      <c r="M140" s="4">
        <v>0</v>
      </c>
      <c r="N140" s="3">
        <v>0</v>
      </c>
      <c r="O140" s="4">
        <v>36473.3431</v>
      </c>
      <c r="P140" s="4">
        <v>0</v>
      </c>
      <c r="Q140" s="4">
        <v>0</v>
      </c>
      <c r="R140" s="4">
        <f>TABLARI[VI]+TABLARI[[VI ]]+TABLARI[[ VI]]+TABLARI[[ VI ]]+TABLARI[[  VI  ]]+TABLARI[[   VI   ]]+TABLARI[[  VI   ]]-TABLARI[[  VI]]</f>
      </c>
    </row>
    <row r="141">
      <c r="A141" s="3" t="s">
        <v>297</v>
      </c>
      <c r="B141" s="3" t="s">
        <v>298</v>
      </c>
      <c r="C141" s="4">
        <v>0</v>
      </c>
      <c r="D141" s="3">
        <v>0</v>
      </c>
      <c r="E141" s="4">
        <v>21983.0953</v>
      </c>
      <c r="F141" s="3">
        <v>0.393</v>
      </c>
      <c r="G141" s="4">
        <v>0</v>
      </c>
      <c r="H141" s="3">
        <v>0</v>
      </c>
      <c r="I141" s="4">
        <v>0</v>
      </c>
      <c r="J141" s="3">
        <v>0</v>
      </c>
      <c r="K141" s="4">
        <v>0</v>
      </c>
      <c r="L141" s="3">
        <v>0</v>
      </c>
      <c r="M141" s="4">
        <v>0</v>
      </c>
      <c r="N141" s="3">
        <v>0</v>
      </c>
      <c r="O141" s="4">
        <v>0</v>
      </c>
      <c r="P141" s="4">
        <v>0</v>
      </c>
      <c r="Q141" s="4">
        <v>0</v>
      </c>
      <c r="R141" s="4">
        <f>TABLARI[VI]+TABLARI[[VI ]]+TABLARI[[ VI]]+TABLARI[[ VI ]]+TABLARI[[  VI  ]]+TABLARI[[   VI   ]]+TABLARI[[  VI   ]]-TABLARI[[  VI]]</f>
      </c>
    </row>
    <row r="142">
      <c r="A142" s="3" t="s">
        <v>299</v>
      </c>
      <c r="B142" s="3" t="s">
        <v>300</v>
      </c>
      <c r="C142" s="4">
        <v>12836.2348</v>
      </c>
      <c r="D142" s="3">
        <v>0.229</v>
      </c>
      <c r="E142" s="4">
        <v>2900.2388</v>
      </c>
      <c r="F142" s="3">
        <v>0.41</v>
      </c>
      <c r="G142" s="4">
        <v>43695.1821</v>
      </c>
      <c r="H142" s="3">
        <v>1</v>
      </c>
      <c r="I142" s="4">
        <v>0</v>
      </c>
      <c r="J142" s="3">
        <v>0</v>
      </c>
      <c r="K142" s="4">
        <v>0</v>
      </c>
      <c r="L142" s="3">
        <v>0</v>
      </c>
      <c r="M142" s="4">
        <v>1020.4368</v>
      </c>
      <c r="N142" s="3">
        <v>1</v>
      </c>
      <c r="O142" s="4">
        <v>10449.9262</v>
      </c>
      <c r="P142" s="4">
        <v>1066</v>
      </c>
      <c r="Q142" s="4">
        <v>0</v>
      </c>
      <c r="R142" s="4">
        <f>TABLARI[VI]+TABLARI[[VI ]]+TABLARI[[ VI]]+TABLARI[[ VI ]]+TABLARI[[  VI  ]]+TABLARI[[   VI   ]]+TABLARI[[  VI   ]]-TABLARI[[  VI]]</f>
      </c>
    </row>
    <row r="143">
      <c r="A143" s="3" t="s">
        <v>301</v>
      </c>
      <c r="B143" s="3" t="s">
        <v>302</v>
      </c>
      <c r="C143" s="4">
        <v>0</v>
      </c>
      <c r="D143" s="3">
        <v>0</v>
      </c>
      <c r="E143" s="4">
        <v>5394.8213</v>
      </c>
      <c r="F143" s="3">
        <v>0.279</v>
      </c>
      <c r="G143" s="4">
        <v>0</v>
      </c>
      <c r="H143" s="3">
        <v>0</v>
      </c>
      <c r="I143" s="4">
        <v>1758.5826</v>
      </c>
      <c r="J143" s="3">
        <v>1</v>
      </c>
      <c r="K143" s="4">
        <v>0</v>
      </c>
      <c r="L143" s="3">
        <v>0</v>
      </c>
      <c r="M143" s="4">
        <v>0</v>
      </c>
      <c r="N143" s="3">
        <v>0</v>
      </c>
      <c r="O143" s="4">
        <v>10098.0999</v>
      </c>
      <c r="P143" s="4">
        <v>110</v>
      </c>
      <c r="Q143" s="4">
        <v>0</v>
      </c>
      <c r="R143" s="4">
        <f>TABLARI[VI]+TABLARI[[VI ]]+TABLARI[[ VI]]+TABLARI[[ VI ]]+TABLARI[[  VI  ]]+TABLARI[[   VI   ]]+TABLARI[[  VI   ]]-TABLARI[[  VI]]</f>
      </c>
    </row>
    <row r="144">
      <c r="A144" s="3" t="s">
        <v>303</v>
      </c>
      <c r="B144" s="3" t="s">
        <v>304</v>
      </c>
      <c r="C144" s="4">
        <v>0</v>
      </c>
      <c r="D144" s="3">
        <v>0</v>
      </c>
      <c r="E144" s="4">
        <v>0</v>
      </c>
      <c r="F144" s="3">
        <v>0</v>
      </c>
      <c r="G144" s="4">
        <v>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4">
        <v>0</v>
      </c>
      <c r="N144" s="3">
        <v>0</v>
      </c>
      <c r="O144" s="4">
        <v>0</v>
      </c>
      <c r="P144" s="4">
        <v>0</v>
      </c>
      <c r="Q144" s="4">
        <v>0</v>
      </c>
      <c r="R144" s="4">
        <f>TABLARI[VI]+TABLARI[[VI ]]+TABLARI[[ VI]]+TABLARI[[ VI ]]+TABLARI[[  VI  ]]+TABLARI[[   VI   ]]+TABLARI[[  VI   ]]-TABLARI[[  VI]]</f>
      </c>
    </row>
    <row r="145">
      <c r="A145" s="3" t="s">
        <v>305</v>
      </c>
      <c r="B145" s="3" t="s">
        <v>306</v>
      </c>
      <c r="C145" s="4">
        <v>50592.7211</v>
      </c>
      <c r="D145" s="3">
        <v>0.521</v>
      </c>
      <c r="E145" s="4">
        <v>105456.143</v>
      </c>
      <c r="F145" s="3">
        <v>3.199</v>
      </c>
      <c r="G145" s="4">
        <v>25108.2518</v>
      </c>
      <c r="H145" s="3">
        <v>2</v>
      </c>
      <c r="I145" s="4">
        <v>0</v>
      </c>
      <c r="J145" s="3">
        <v>0</v>
      </c>
      <c r="K145" s="4">
        <v>0</v>
      </c>
      <c r="L145" s="3">
        <v>0</v>
      </c>
      <c r="M145" s="4">
        <v>2200.5432</v>
      </c>
      <c r="N145" s="3">
        <v>2</v>
      </c>
      <c r="O145" s="4">
        <v>89020.5372</v>
      </c>
      <c r="P145" s="4">
        <v>400</v>
      </c>
      <c r="Q145" s="4">
        <v>0</v>
      </c>
      <c r="R145" s="4">
        <f>TABLARI[VI]+TABLARI[[VI ]]+TABLARI[[ VI]]+TABLARI[[ VI ]]+TABLARI[[  VI  ]]+TABLARI[[   VI   ]]+TABLARI[[  VI   ]]-TABLARI[[  VI]]</f>
      </c>
    </row>
    <row r="146">
      <c r="A146" s="3" t="s">
        <v>307</v>
      </c>
      <c r="B146" s="3" t="s">
        <v>308</v>
      </c>
      <c r="C146" s="4">
        <v>0</v>
      </c>
      <c r="D146" s="3">
        <v>0</v>
      </c>
      <c r="E146" s="4">
        <v>0</v>
      </c>
      <c r="F146" s="3">
        <v>0</v>
      </c>
      <c r="G146" s="4">
        <v>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4">
        <v>0</v>
      </c>
      <c r="N146" s="3">
        <v>0</v>
      </c>
      <c r="O146" s="4">
        <v>0</v>
      </c>
      <c r="P146" s="4">
        <v>0</v>
      </c>
      <c r="Q146" s="4">
        <v>0</v>
      </c>
      <c r="R146" s="4">
        <f>TABLARI[VI]+TABLARI[[VI ]]+TABLARI[[ VI]]+TABLARI[[ VI ]]+TABLARI[[  VI  ]]+TABLARI[[   VI   ]]+TABLARI[[  VI   ]]-TABLARI[[  VI]]</f>
      </c>
    </row>
    <row r="147">
      <c r="A147" s="3" t="s">
        <v>309</v>
      </c>
      <c r="B147" s="3" t="s">
        <v>310</v>
      </c>
      <c r="C147" s="4">
        <v>0</v>
      </c>
      <c r="D147" s="3">
        <v>0</v>
      </c>
      <c r="E147" s="4">
        <v>15766.7412</v>
      </c>
      <c r="F147" s="3">
        <v>0.172</v>
      </c>
      <c r="G147" s="4">
        <v>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4">
        <v>0</v>
      </c>
      <c r="N147" s="3">
        <v>0</v>
      </c>
      <c r="O147" s="4">
        <v>0</v>
      </c>
      <c r="P147" s="4">
        <v>0</v>
      </c>
      <c r="Q147" s="4">
        <v>0</v>
      </c>
      <c r="R147" s="4">
        <f>TABLARI[VI]+TABLARI[[VI ]]+TABLARI[[ VI]]+TABLARI[[ VI ]]+TABLARI[[  VI  ]]+TABLARI[[   VI   ]]+TABLARI[[  VI   ]]-TABLARI[[  VI]]</f>
      </c>
    </row>
    <row r="148">
      <c r="A148" s="3" t="s">
        <v>311</v>
      </c>
      <c r="B148" s="3" t="s">
        <v>312</v>
      </c>
      <c r="C148" s="4">
        <v>0</v>
      </c>
      <c r="D148" s="3">
        <v>0</v>
      </c>
      <c r="E148" s="4">
        <v>0</v>
      </c>
      <c r="F148" s="3">
        <v>0</v>
      </c>
      <c r="G148" s="4">
        <v>86555.5761</v>
      </c>
      <c r="H148" s="3">
        <v>1</v>
      </c>
      <c r="I148" s="4">
        <v>0</v>
      </c>
      <c r="J148" s="3">
        <v>0</v>
      </c>
      <c r="K148" s="4">
        <v>0</v>
      </c>
      <c r="L148" s="3">
        <v>0</v>
      </c>
      <c r="M148" s="4">
        <v>0</v>
      </c>
      <c r="N148" s="3">
        <v>0</v>
      </c>
      <c r="O148" s="4">
        <v>15111.4009</v>
      </c>
      <c r="P148" s="4">
        <v>0</v>
      </c>
      <c r="Q148" s="4">
        <v>0</v>
      </c>
      <c r="R148" s="4">
        <f>TABLARI[VI]+TABLARI[[VI ]]+TABLARI[[ VI]]+TABLARI[[ VI ]]+TABLARI[[  VI  ]]+TABLARI[[   VI   ]]+TABLARI[[  VI   ]]-TABLARI[[  VI]]</f>
      </c>
    </row>
    <row r="149">
      <c r="A149" s="3" t="s">
        <v>313</v>
      </c>
      <c r="B149" s="3" t="s">
        <v>314</v>
      </c>
      <c r="C149" s="4">
        <v>0</v>
      </c>
      <c r="D149" s="3">
        <v>0</v>
      </c>
      <c r="E149" s="4">
        <v>0</v>
      </c>
      <c r="F149" s="3">
        <v>0</v>
      </c>
      <c r="G149" s="4">
        <v>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4">
        <v>0</v>
      </c>
      <c r="N149" s="3">
        <v>0</v>
      </c>
      <c r="O149" s="4">
        <v>0</v>
      </c>
      <c r="P149" s="4">
        <v>0</v>
      </c>
      <c r="Q149" s="4">
        <v>0</v>
      </c>
      <c r="R149" s="4">
        <f>TABLARI[VI]+TABLARI[[VI ]]+TABLARI[[ VI]]+TABLARI[[ VI ]]+TABLARI[[  VI  ]]+TABLARI[[   VI   ]]+TABLARI[[  VI   ]]-TABLARI[[  VI]]</f>
      </c>
    </row>
    <row r="150">
      <c r="A150" s="3" t="s">
        <v>315</v>
      </c>
      <c r="B150" s="3" t="s">
        <v>316</v>
      </c>
      <c r="C150" s="4">
        <v>0</v>
      </c>
      <c r="D150" s="3">
        <v>0</v>
      </c>
      <c r="E150" s="4">
        <v>0</v>
      </c>
      <c r="F150" s="3">
        <v>0</v>
      </c>
      <c r="G150" s="4">
        <v>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4">
        <v>0</v>
      </c>
      <c r="N150" s="3">
        <v>0</v>
      </c>
      <c r="O150" s="4">
        <v>0</v>
      </c>
      <c r="P150" s="4">
        <v>0</v>
      </c>
      <c r="Q150" s="4">
        <v>0</v>
      </c>
      <c r="R150" s="4">
        <f>TABLARI[VI]+TABLARI[[VI ]]+TABLARI[[ VI]]+TABLARI[[ VI ]]+TABLARI[[  VI  ]]+TABLARI[[   VI   ]]+TABLARI[[  VI   ]]-TABLARI[[  VI]]</f>
      </c>
    </row>
    <row r="151">
      <c r="A151" s="3" t="s">
        <v>317</v>
      </c>
      <c r="B151" s="3" t="s">
        <v>318</v>
      </c>
      <c r="C151" s="4">
        <v>0</v>
      </c>
      <c r="D151" s="3">
        <v>0</v>
      </c>
      <c r="E151" s="4">
        <v>0</v>
      </c>
      <c r="F151" s="3">
        <v>0</v>
      </c>
      <c r="G151" s="4">
        <v>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4">
        <v>0</v>
      </c>
      <c r="N151" s="3">
        <v>0</v>
      </c>
      <c r="O151" s="4">
        <v>0</v>
      </c>
      <c r="P151" s="4">
        <v>0</v>
      </c>
      <c r="Q151" s="4">
        <v>0</v>
      </c>
      <c r="R151" s="4">
        <f>TABLARI[VI]+TABLARI[[VI ]]+TABLARI[[ VI]]+TABLARI[[ VI ]]+TABLARI[[  VI  ]]+TABLARI[[   VI   ]]+TABLARI[[  VI   ]]-TABLARI[[  VI]]</f>
      </c>
    </row>
    <row r="152">
      <c r="A152" s="3" t="s">
        <v>319</v>
      </c>
      <c r="B152" s="3" t="s">
        <v>320</v>
      </c>
      <c r="C152" s="4">
        <v>0</v>
      </c>
      <c r="D152" s="3">
        <v>0</v>
      </c>
      <c r="E152" s="4">
        <v>0</v>
      </c>
      <c r="F152" s="3">
        <v>0</v>
      </c>
      <c r="G152" s="4">
        <v>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4">
        <v>0</v>
      </c>
      <c r="N152" s="3">
        <v>0</v>
      </c>
      <c r="O152" s="4">
        <v>0</v>
      </c>
      <c r="P152" s="4">
        <v>0</v>
      </c>
      <c r="Q152" s="4">
        <v>0</v>
      </c>
      <c r="R152" s="4">
        <f>TABLARI[VI]+TABLARI[[VI ]]+TABLARI[[ VI]]+TABLARI[[ VI ]]+TABLARI[[  VI  ]]+TABLARI[[   VI   ]]+TABLARI[[  VI   ]]-TABLARI[[  VI]]</f>
      </c>
    </row>
    <row r="153">
      <c r="A153" s="3" t="s">
        <v>321</v>
      </c>
      <c r="B153" s="3" t="s">
        <v>322</v>
      </c>
      <c r="C153" s="4">
        <v>0</v>
      </c>
      <c r="D153" s="3">
        <v>0</v>
      </c>
      <c r="E153" s="4">
        <v>2133.933</v>
      </c>
      <c r="F153" s="3">
        <v>0.4</v>
      </c>
      <c r="G153" s="4">
        <v>0</v>
      </c>
      <c r="H153" s="3">
        <v>0</v>
      </c>
      <c r="I153" s="4">
        <v>0</v>
      </c>
      <c r="J153" s="3">
        <v>0</v>
      </c>
      <c r="K153" s="4">
        <v>0</v>
      </c>
      <c r="L153" s="3">
        <v>0</v>
      </c>
      <c r="M153" s="4">
        <v>0</v>
      </c>
      <c r="N153" s="3">
        <v>0</v>
      </c>
      <c r="O153" s="4">
        <v>18617.3553</v>
      </c>
      <c r="P153" s="4">
        <v>66</v>
      </c>
      <c r="Q153" s="4">
        <v>0</v>
      </c>
      <c r="R153" s="4">
        <f>TABLARI[VI]+TABLARI[[VI ]]+TABLARI[[ VI]]+TABLARI[[ VI ]]+TABLARI[[  VI  ]]+TABLARI[[   VI   ]]+TABLARI[[  VI   ]]-TABLARI[[  VI]]</f>
      </c>
    </row>
    <row r="154">
      <c r="A154" s="3" t="s">
        <v>323</v>
      </c>
      <c r="B154" s="3" t="s">
        <v>324</v>
      </c>
      <c r="C154" s="4">
        <v>0</v>
      </c>
      <c r="D154" s="3">
        <v>0</v>
      </c>
      <c r="E154" s="4">
        <v>0</v>
      </c>
      <c r="F154" s="3">
        <v>0</v>
      </c>
      <c r="G154" s="4">
        <v>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4">
        <v>0</v>
      </c>
      <c r="N154" s="3">
        <v>0</v>
      </c>
      <c r="O154" s="4">
        <v>10054.7176</v>
      </c>
      <c r="P154" s="4">
        <v>0</v>
      </c>
      <c r="Q154" s="4">
        <v>0</v>
      </c>
      <c r="R154" s="4">
        <f>TABLARI[VI]+TABLARI[[VI ]]+TABLARI[[ VI]]+TABLARI[[ VI ]]+TABLARI[[  VI  ]]+TABLARI[[   VI   ]]+TABLARI[[  VI   ]]-TABLARI[[  VI]]</f>
      </c>
    </row>
    <row r="155">
      <c r="A155" s="3" t="s">
        <v>325</v>
      </c>
      <c r="B155" s="3" t="s">
        <v>326</v>
      </c>
      <c r="C155" s="4">
        <v>0</v>
      </c>
      <c r="D155" s="3">
        <v>0</v>
      </c>
      <c r="E155" s="4">
        <v>0</v>
      </c>
      <c r="F155" s="3">
        <v>0</v>
      </c>
      <c r="G155" s="4">
        <v>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4">
        <v>0</v>
      </c>
      <c r="N155" s="3">
        <v>0</v>
      </c>
      <c r="O155" s="4">
        <v>43473.0076</v>
      </c>
      <c r="P155" s="4">
        <v>0</v>
      </c>
      <c r="Q155" s="4">
        <v>0</v>
      </c>
      <c r="R155" s="4">
        <f>TABLARI[VI]+TABLARI[[VI ]]+TABLARI[[ VI]]+TABLARI[[ VI ]]+TABLARI[[  VI  ]]+TABLARI[[   VI   ]]+TABLARI[[  VI   ]]-TABLARI[[  VI]]</f>
      </c>
    </row>
    <row r="156">
      <c r="A156" s="3" t="s">
        <v>327</v>
      </c>
      <c r="B156" s="3" t="s">
        <v>328</v>
      </c>
      <c r="C156" s="4">
        <v>0</v>
      </c>
      <c r="D156" s="3">
        <v>0</v>
      </c>
      <c r="E156" s="4">
        <v>2834.1713</v>
      </c>
      <c r="F156" s="3">
        <v>0.066</v>
      </c>
      <c r="G156" s="4">
        <v>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4">
        <v>0</v>
      </c>
      <c r="N156" s="3">
        <v>0</v>
      </c>
      <c r="O156" s="4">
        <v>0</v>
      </c>
      <c r="P156" s="4">
        <v>0</v>
      </c>
      <c r="Q156" s="4">
        <v>0</v>
      </c>
      <c r="R156" s="4">
        <f>TABLARI[VI]+TABLARI[[VI ]]+TABLARI[[ VI]]+TABLARI[[ VI ]]+TABLARI[[  VI  ]]+TABLARI[[   VI   ]]+TABLARI[[  VI   ]]-TABLARI[[  VI]]</f>
      </c>
    </row>
    <row r="157">
      <c r="A157" s="3" t="s">
        <v>329</v>
      </c>
      <c r="B157" s="3" t="s">
        <v>330</v>
      </c>
      <c r="C157" s="4">
        <v>0</v>
      </c>
      <c r="D157" s="3">
        <v>0</v>
      </c>
      <c r="E157" s="4">
        <v>0</v>
      </c>
      <c r="F157" s="3">
        <v>0</v>
      </c>
      <c r="G157" s="4">
        <v>0</v>
      </c>
      <c r="H157" s="3">
        <v>0</v>
      </c>
      <c r="I157" s="4">
        <v>0</v>
      </c>
      <c r="J157" s="3">
        <v>0</v>
      </c>
      <c r="K157" s="4">
        <v>0</v>
      </c>
      <c r="L157" s="3">
        <v>0</v>
      </c>
      <c r="M157" s="4">
        <v>0</v>
      </c>
      <c r="N157" s="3">
        <v>0</v>
      </c>
      <c r="O157" s="4">
        <v>4278.7852</v>
      </c>
      <c r="P157" s="4">
        <v>165</v>
      </c>
      <c r="Q157" s="4">
        <v>0</v>
      </c>
      <c r="R157" s="4">
        <f>TABLARI[VI]+TABLARI[[VI ]]+TABLARI[[ VI]]+TABLARI[[ VI ]]+TABLARI[[  VI  ]]+TABLARI[[   VI   ]]+TABLARI[[  VI   ]]-TABLARI[[  VI]]</f>
      </c>
    </row>
    <row r="158">
      <c r="A158" s="3" t="s">
        <v>331</v>
      </c>
      <c r="B158" s="3" t="s">
        <v>332</v>
      </c>
      <c r="C158" s="4">
        <v>92109.7733</v>
      </c>
      <c r="D158" s="3">
        <v>2.339</v>
      </c>
      <c r="E158" s="4">
        <v>0</v>
      </c>
      <c r="F158" s="3">
        <v>0</v>
      </c>
      <c r="G158" s="4">
        <v>0</v>
      </c>
      <c r="H158" s="3">
        <v>3</v>
      </c>
      <c r="I158" s="4">
        <v>0</v>
      </c>
      <c r="J158" s="3">
        <v>0</v>
      </c>
      <c r="K158" s="4">
        <v>0</v>
      </c>
      <c r="L158" s="3">
        <v>0</v>
      </c>
      <c r="M158" s="4">
        <v>0</v>
      </c>
      <c r="N158" s="3">
        <v>0</v>
      </c>
      <c r="O158" s="4">
        <v>0</v>
      </c>
      <c r="P158" s="4">
        <v>528</v>
      </c>
      <c r="Q158" s="4">
        <v>0</v>
      </c>
      <c r="R158" s="4">
        <f>TABLARI[VI]+TABLARI[[VI ]]+TABLARI[[ VI]]+TABLARI[[ VI ]]+TABLARI[[  VI  ]]+TABLARI[[   VI   ]]+TABLARI[[  VI   ]]-TABLARI[[  VI]]</f>
      </c>
    </row>
    <row r="159">
      <c r="A159" s="3" t="s">
        <v>333</v>
      </c>
      <c r="B159" s="3" t="s">
        <v>334</v>
      </c>
      <c r="C159" s="4">
        <v>0</v>
      </c>
      <c r="D159" s="3">
        <v>0</v>
      </c>
      <c r="E159" s="4">
        <v>14783.5855</v>
      </c>
      <c r="F159" s="3">
        <v>0.557</v>
      </c>
      <c r="G159" s="4">
        <v>8348.5739</v>
      </c>
      <c r="H159" s="3">
        <v>1</v>
      </c>
      <c r="I159" s="4">
        <v>0</v>
      </c>
      <c r="J159" s="3">
        <v>0</v>
      </c>
      <c r="K159" s="4">
        <v>0</v>
      </c>
      <c r="L159" s="3">
        <v>0</v>
      </c>
      <c r="M159" s="4">
        <v>0</v>
      </c>
      <c r="N159" s="3">
        <v>0</v>
      </c>
      <c r="O159" s="4">
        <v>46331.9898</v>
      </c>
      <c r="P159" s="4">
        <v>396</v>
      </c>
      <c r="Q159" s="4">
        <v>0</v>
      </c>
      <c r="R159" s="4">
        <f>TABLARI[VI]+TABLARI[[VI ]]+TABLARI[[ VI]]+TABLARI[[ VI ]]+TABLARI[[  VI  ]]+TABLARI[[   VI   ]]+TABLARI[[  VI   ]]-TABLARI[[  VI]]</f>
      </c>
    </row>
    <row r="160">
      <c r="A160" s="3" t="s">
        <v>335</v>
      </c>
      <c r="B160" s="3" t="s">
        <v>336</v>
      </c>
      <c r="C160" s="4">
        <v>0</v>
      </c>
      <c r="D160" s="3">
        <v>0</v>
      </c>
      <c r="E160" s="4">
        <v>14047.9876</v>
      </c>
      <c r="F160" s="3">
        <v>0.567</v>
      </c>
      <c r="G160" s="4">
        <v>0</v>
      </c>
      <c r="H160" s="3">
        <v>0</v>
      </c>
      <c r="I160" s="4">
        <v>0</v>
      </c>
      <c r="J160" s="3">
        <v>0</v>
      </c>
      <c r="K160" s="4">
        <v>0</v>
      </c>
      <c r="L160" s="3">
        <v>0</v>
      </c>
      <c r="M160" s="4">
        <v>0</v>
      </c>
      <c r="N160" s="3">
        <v>0</v>
      </c>
      <c r="O160" s="4">
        <v>17694.0003</v>
      </c>
      <c r="P160" s="4">
        <v>1879</v>
      </c>
      <c r="Q160" s="4">
        <v>0</v>
      </c>
      <c r="R160" s="4">
        <f>TABLARI[VI]+TABLARI[[VI ]]+TABLARI[[ VI]]+TABLARI[[ VI ]]+TABLARI[[  VI  ]]+TABLARI[[   VI   ]]+TABLARI[[  VI   ]]-TABLARI[[  VI]]</f>
      </c>
    </row>
    <row r="161">
      <c r="A161" s="3" t="s">
        <v>337</v>
      </c>
      <c r="B161" s="3" t="s">
        <v>338</v>
      </c>
      <c r="C161" s="4">
        <v>0</v>
      </c>
      <c r="D161" s="3">
        <v>0</v>
      </c>
      <c r="E161" s="4">
        <v>0</v>
      </c>
      <c r="F161" s="3">
        <v>0</v>
      </c>
      <c r="G161" s="4">
        <v>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4">
        <v>0</v>
      </c>
      <c r="N161" s="3">
        <v>0</v>
      </c>
      <c r="O161" s="4">
        <v>5033.9426</v>
      </c>
      <c r="P161" s="4">
        <v>220</v>
      </c>
      <c r="Q161" s="4">
        <v>0</v>
      </c>
      <c r="R161" s="4">
        <f>TABLARI[VI]+TABLARI[[VI ]]+TABLARI[[ VI]]+TABLARI[[ VI ]]+TABLARI[[  VI  ]]+TABLARI[[   VI   ]]+TABLARI[[  VI   ]]-TABLARI[[  VI]]</f>
      </c>
    </row>
    <row r="162">
      <c r="A162" s="3" t="s">
        <v>339</v>
      </c>
      <c r="B162" s="3" t="s">
        <v>340</v>
      </c>
      <c r="C162" s="4">
        <v>0</v>
      </c>
      <c r="D162" s="3">
        <v>0</v>
      </c>
      <c r="E162" s="4">
        <v>62683.391</v>
      </c>
      <c r="F162" s="3">
        <v>1.203</v>
      </c>
      <c r="G162" s="4">
        <v>0</v>
      </c>
      <c r="H162" s="3">
        <v>0</v>
      </c>
      <c r="I162" s="4">
        <v>0</v>
      </c>
      <c r="J162" s="3">
        <v>0</v>
      </c>
      <c r="K162" s="4">
        <v>0</v>
      </c>
      <c r="L162" s="3">
        <v>0</v>
      </c>
      <c r="M162" s="4">
        <v>0</v>
      </c>
      <c r="N162" s="3">
        <v>0</v>
      </c>
      <c r="O162" s="4">
        <v>16662.35</v>
      </c>
      <c r="P162" s="4">
        <v>352</v>
      </c>
      <c r="Q162" s="4">
        <v>0</v>
      </c>
      <c r="R162" s="4">
        <f>TABLARI[VI]+TABLARI[[VI ]]+TABLARI[[ VI]]+TABLARI[[ VI ]]+TABLARI[[  VI  ]]+TABLARI[[   VI   ]]+TABLARI[[  VI   ]]-TABLARI[[  VI]]</f>
      </c>
    </row>
    <row r="163">
      <c r="A163" s="3" t="s">
        <v>341</v>
      </c>
      <c r="B163" s="3" t="s">
        <v>342</v>
      </c>
      <c r="C163" s="4">
        <v>0</v>
      </c>
      <c r="D163" s="3">
        <v>0</v>
      </c>
      <c r="E163" s="4">
        <v>1841.1657</v>
      </c>
      <c r="F163" s="3">
        <v>0.143</v>
      </c>
      <c r="G163" s="4">
        <v>15131.4049</v>
      </c>
      <c r="H163" s="3">
        <v>1</v>
      </c>
      <c r="I163" s="4">
        <v>0</v>
      </c>
      <c r="J163" s="3">
        <v>0</v>
      </c>
      <c r="K163" s="4">
        <v>0</v>
      </c>
      <c r="L163" s="3">
        <v>0</v>
      </c>
      <c r="M163" s="4">
        <v>0</v>
      </c>
      <c r="N163" s="3">
        <v>0</v>
      </c>
      <c r="O163" s="4">
        <v>12059.6337</v>
      </c>
      <c r="P163" s="4">
        <v>1099</v>
      </c>
      <c r="Q163" s="4">
        <v>0</v>
      </c>
      <c r="R163" s="4">
        <f>TABLARI[VI]+TABLARI[[VI ]]+TABLARI[[ VI]]+TABLARI[[ VI ]]+TABLARI[[  VI  ]]+TABLARI[[   VI   ]]+TABLARI[[  VI   ]]-TABLARI[[  VI]]</f>
      </c>
    </row>
    <row r="164">
      <c r="A164" s="3" t="s">
        <v>343</v>
      </c>
      <c r="B164" s="3" t="s">
        <v>344</v>
      </c>
      <c r="C164" s="4">
        <v>0</v>
      </c>
      <c r="D164" s="3">
        <v>0</v>
      </c>
      <c r="E164" s="4">
        <v>10442.4516</v>
      </c>
      <c r="F164" s="3">
        <v>0.303</v>
      </c>
      <c r="G164" s="4">
        <v>0</v>
      </c>
      <c r="H164" s="3">
        <v>0</v>
      </c>
      <c r="I164" s="4">
        <v>0</v>
      </c>
      <c r="J164" s="3">
        <v>0</v>
      </c>
      <c r="K164" s="4">
        <v>0</v>
      </c>
      <c r="L164" s="3">
        <v>0</v>
      </c>
      <c r="M164" s="4">
        <v>0</v>
      </c>
      <c r="N164" s="3">
        <v>0</v>
      </c>
      <c r="O164" s="4">
        <v>6948.2256</v>
      </c>
      <c r="P164" s="4">
        <v>462</v>
      </c>
      <c r="Q164" s="4">
        <v>0</v>
      </c>
      <c r="R164" s="4">
        <f>TABLARI[VI]+TABLARI[[VI ]]+TABLARI[[ VI]]+TABLARI[[ VI ]]+TABLARI[[  VI  ]]+TABLARI[[   VI   ]]+TABLARI[[  VI   ]]-TABLARI[[  VI]]</f>
      </c>
    </row>
    <row r="165">
      <c r="A165" s="3" t="s">
        <v>345</v>
      </c>
      <c r="B165" s="3" t="s">
        <v>346</v>
      </c>
      <c r="C165" s="4">
        <v>69432.9222</v>
      </c>
      <c r="D165" s="3">
        <v>0.846</v>
      </c>
      <c r="E165" s="4">
        <v>23.4935</v>
      </c>
      <c r="F165" s="3">
        <v>0.362</v>
      </c>
      <c r="G165" s="4">
        <v>0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4">
        <v>0</v>
      </c>
      <c r="N165" s="3">
        <v>0</v>
      </c>
      <c r="O165" s="4">
        <v>7676.2128</v>
      </c>
      <c r="P165" s="4">
        <v>462</v>
      </c>
      <c r="Q165" s="4">
        <v>0</v>
      </c>
      <c r="R165" s="4">
        <f>TABLARI[VI]+TABLARI[[VI ]]+TABLARI[[ VI]]+TABLARI[[ VI ]]+TABLARI[[  VI  ]]+TABLARI[[   VI   ]]+TABLARI[[  VI   ]]-TABLARI[[  VI]]</f>
      </c>
    </row>
    <row r="166">
      <c r="A166" s="3" t="s">
        <v>347</v>
      </c>
      <c r="B166" s="3" t="s">
        <v>348</v>
      </c>
      <c r="C166" s="4">
        <v>0</v>
      </c>
      <c r="D166" s="3">
        <v>0</v>
      </c>
      <c r="E166" s="4">
        <v>10200.3615</v>
      </c>
      <c r="F166" s="3">
        <v>0.213</v>
      </c>
      <c r="G166" s="4">
        <v>0</v>
      </c>
      <c r="H166" s="3">
        <v>0</v>
      </c>
      <c r="I166" s="4">
        <v>0</v>
      </c>
      <c r="J166" s="3">
        <v>0</v>
      </c>
      <c r="K166" s="4">
        <v>0</v>
      </c>
      <c r="L166" s="3">
        <v>0</v>
      </c>
      <c r="M166" s="4">
        <v>0</v>
      </c>
      <c r="N166" s="3">
        <v>0</v>
      </c>
      <c r="O166" s="4">
        <v>6080.574</v>
      </c>
      <c r="P166" s="4">
        <v>492</v>
      </c>
      <c r="Q166" s="4">
        <v>0</v>
      </c>
      <c r="R166" s="4">
        <f>TABLARI[VI]+TABLARI[[VI ]]+TABLARI[[ VI]]+TABLARI[[ VI ]]+TABLARI[[  VI  ]]+TABLARI[[   VI   ]]+TABLARI[[  VI   ]]-TABLARI[[  VI]]</f>
      </c>
    </row>
    <row r="167">
      <c r="A167" s="3" t="s">
        <v>349</v>
      </c>
      <c r="B167" s="3" t="s">
        <v>350</v>
      </c>
      <c r="C167" s="4">
        <v>0</v>
      </c>
      <c r="D167" s="3">
        <v>0</v>
      </c>
      <c r="E167" s="4">
        <v>10502.6814</v>
      </c>
      <c r="F167" s="3">
        <v>5.222</v>
      </c>
      <c r="G167" s="4">
        <v>1594.0782</v>
      </c>
      <c r="H167" s="3">
        <v>1</v>
      </c>
      <c r="I167" s="4">
        <v>0</v>
      </c>
      <c r="J167" s="3">
        <v>0</v>
      </c>
      <c r="K167" s="4">
        <v>0</v>
      </c>
      <c r="L167" s="3">
        <v>0</v>
      </c>
      <c r="M167" s="4">
        <v>0</v>
      </c>
      <c r="N167" s="3">
        <v>0</v>
      </c>
      <c r="O167" s="4">
        <v>4190.3725</v>
      </c>
      <c r="P167" s="4">
        <v>44</v>
      </c>
      <c r="Q167" s="4">
        <v>240.4862</v>
      </c>
      <c r="R167" s="4">
        <f>TABLARI[VI]+TABLARI[[VI ]]+TABLARI[[ VI]]+TABLARI[[ VI ]]+TABLARI[[  VI  ]]+TABLARI[[   VI   ]]+TABLARI[[  VI   ]]-TABLARI[[  VI]]</f>
      </c>
    </row>
    <row r="168">
      <c r="A168" s="3" t="s">
        <v>351</v>
      </c>
      <c r="B168" s="3" t="s">
        <v>352</v>
      </c>
      <c r="C168" s="4">
        <v>333896.4248</v>
      </c>
      <c r="D168" s="3">
        <v>3.533</v>
      </c>
      <c r="E168" s="4">
        <v>298359.1239</v>
      </c>
      <c r="F168" s="3">
        <v>7.433</v>
      </c>
      <c r="G168" s="4">
        <v>41741.919</v>
      </c>
      <c r="H168" s="3">
        <v>2</v>
      </c>
      <c r="I168" s="4">
        <v>0</v>
      </c>
      <c r="J168" s="3">
        <v>0</v>
      </c>
      <c r="K168" s="4">
        <v>509648.272</v>
      </c>
      <c r="L168" s="3">
        <v>40</v>
      </c>
      <c r="M168" s="4">
        <v>0</v>
      </c>
      <c r="N168" s="3">
        <v>1</v>
      </c>
      <c r="O168" s="4">
        <v>193795.6991</v>
      </c>
      <c r="P168" s="4">
        <v>10991</v>
      </c>
      <c r="Q168" s="4">
        <v>0</v>
      </c>
      <c r="R168" s="4">
        <f>TABLARI[VI]+TABLARI[[VI ]]+TABLARI[[ VI]]+TABLARI[[ VI ]]+TABLARI[[  VI  ]]+TABLARI[[   VI   ]]+TABLARI[[  VI   ]]-TABLARI[[  VI]]</f>
      </c>
    </row>
    <row r="169">
      <c r="A169" s="3" t="s">
        <v>353</v>
      </c>
      <c r="B169" s="3" t="s">
        <v>354</v>
      </c>
      <c r="C169" s="4">
        <v>23934.6312</v>
      </c>
      <c r="D169" s="3">
        <v>0.349</v>
      </c>
      <c r="E169" s="4">
        <v>18590.6048</v>
      </c>
      <c r="F169" s="3">
        <v>2.304</v>
      </c>
      <c r="G169" s="4">
        <v>23872.7693</v>
      </c>
      <c r="H169" s="3">
        <v>3</v>
      </c>
      <c r="I169" s="4">
        <v>0</v>
      </c>
      <c r="J169" s="3">
        <v>0</v>
      </c>
      <c r="K169" s="4">
        <v>0</v>
      </c>
      <c r="L169" s="3">
        <v>42</v>
      </c>
      <c r="M169" s="4">
        <v>0</v>
      </c>
      <c r="N169" s="3">
        <v>1</v>
      </c>
      <c r="O169" s="4">
        <v>102253.7171</v>
      </c>
      <c r="P169" s="4">
        <v>132</v>
      </c>
      <c r="Q169" s="4">
        <v>0</v>
      </c>
      <c r="R169" s="4">
        <f>TABLARI[VI]+TABLARI[[VI ]]+TABLARI[[ VI]]+TABLARI[[ VI ]]+TABLARI[[  VI  ]]+TABLARI[[   VI   ]]+TABLARI[[  VI   ]]-TABLARI[[  VI]]</f>
      </c>
    </row>
    <row r="170">
      <c r="A170" s="3" t="s">
        <v>355</v>
      </c>
      <c r="B170" s="3" t="s">
        <v>356</v>
      </c>
      <c r="C170" s="4">
        <v>0</v>
      </c>
      <c r="D170" s="3">
        <v>0</v>
      </c>
      <c r="E170" s="4">
        <v>33068.3191</v>
      </c>
      <c r="F170" s="3">
        <v>1.187</v>
      </c>
      <c r="G170" s="4">
        <v>27339.6499</v>
      </c>
      <c r="H170" s="3">
        <v>1</v>
      </c>
      <c r="I170" s="4">
        <v>10223.146</v>
      </c>
      <c r="J170" s="3">
        <v>2</v>
      </c>
      <c r="K170" s="4">
        <v>0</v>
      </c>
      <c r="L170" s="3">
        <v>0</v>
      </c>
      <c r="M170" s="4">
        <v>0</v>
      </c>
      <c r="N170" s="3">
        <v>0</v>
      </c>
      <c r="O170" s="4">
        <v>51158.6285</v>
      </c>
      <c r="P170" s="4">
        <v>2308</v>
      </c>
      <c r="Q170" s="4">
        <v>0</v>
      </c>
      <c r="R170" s="4">
        <f>TABLARI[VI]+TABLARI[[VI ]]+TABLARI[[ VI]]+TABLARI[[ VI ]]+TABLARI[[  VI  ]]+TABLARI[[   VI   ]]+TABLARI[[  VI   ]]-TABLARI[[  VI]]</f>
      </c>
    </row>
    <row r="171">
      <c r="A171" s="3" t="s">
        <v>357</v>
      </c>
      <c r="B171" s="3" t="s">
        <v>358</v>
      </c>
      <c r="C171" s="4">
        <v>1263.7063</v>
      </c>
      <c r="D171" s="3">
        <v>0.042</v>
      </c>
      <c r="E171" s="4">
        <v>0</v>
      </c>
      <c r="F171" s="3">
        <v>0</v>
      </c>
      <c r="G171" s="4">
        <v>0</v>
      </c>
      <c r="H171" s="3">
        <v>0</v>
      </c>
      <c r="I171" s="4">
        <v>69117.1005</v>
      </c>
      <c r="J171" s="3">
        <v>1</v>
      </c>
      <c r="K171" s="4">
        <v>0</v>
      </c>
      <c r="L171" s="3">
        <v>0</v>
      </c>
      <c r="M171" s="4">
        <v>0</v>
      </c>
      <c r="N171" s="3">
        <v>0</v>
      </c>
      <c r="O171" s="4">
        <v>15973.0515</v>
      </c>
      <c r="P171" s="4">
        <v>286</v>
      </c>
      <c r="Q171" s="4">
        <v>0</v>
      </c>
      <c r="R171" s="4">
        <f>TABLARI[VI]+TABLARI[[VI ]]+TABLARI[[ VI]]+TABLARI[[ VI ]]+TABLARI[[  VI  ]]+TABLARI[[   VI   ]]+TABLARI[[  VI   ]]-TABLARI[[  VI]]</f>
      </c>
    </row>
    <row r="172">
      <c r="A172" s="3" t="s">
        <v>359</v>
      </c>
      <c r="B172" s="3" t="s">
        <v>360</v>
      </c>
      <c r="C172" s="4">
        <v>0</v>
      </c>
      <c r="D172" s="3">
        <v>0</v>
      </c>
      <c r="E172" s="4">
        <v>25398.478</v>
      </c>
      <c r="F172" s="3">
        <v>0.321</v>
      </c>
      <c r="G172" s="4">
        <v>0</v>
      </c>
      <c r="H172" s="3">
        <v>0</v>
      </c>
      <c r="I172" s="4">
        <v>0</v>
      </c>
      <c r="J172" s="3">
        <v>0</v>
      </c>
      <c r="K172" s="4">
        <v>0</v>
      </c>
      <c r="L172" s="3">
        <v>0</v>
      </c>
      <c r="M172" s="4">
        <v>0</v>
      </c>
      <c r="N172" s="3">
        <v>0</v>
      </c>
      <c r="O172" s="4">
        <v>9758.1328</v>
      </c>
      <c r="P172" s="4">
        <v>44</v>
      </c>
      <c r="Q172" s="4">
        <v>0</v>
      </c>
      <c r="R172" s="4">
        <f>TABLARI[VI]+TABLARI[[VI ]]+TABLARI[[ VI]]+TABLARI[[ VI ]]+TABLARI[[  VI  ]]+TABLARI[[   VI   ]]+TABLARI[[  VI   ]]-TABLARI[[  VI]]</f>
      </c>
    </row>
    <row r="173">
      <c r="A173" s="3" t="s">
        <v>361</v>
      </c>
      <c r="B173" s="3" t="s">
        <v>362</v>
      </c>
      <c r="C173" s="4">
        <v>147831.5364</v>
      </c>
      <c r="D173" s="3">
        <v>2.532</v>
      </c>
      <c r="E173" s="4">
        <v>0</v>
      </c>
      <c r="F173" s="3">
        <v>0.027</v>
      </c>
      <c r="G173" s="4">
        <v>24856.5863</v>
      </c>
      <c r="H173" s="3">
        <v>3</v>
      </c>
      <c r="I173" s="4">
        <v>0</v>
      </c>
      <c r="J173" s="3">
        <v>0</v>
      </c>
      <c r="K173" s="4">
        <v>0</v>
      </c>
      <c r="L173" s="3">
        <v>0</v>
      </c>
      <c r="M173" s="4">
        <v>4485.4846</v>
      </c>
      <c r="N173" s="3">
        <v>2</v>
      </c>
      <c r="O173" s="4">
        <v>0</v>
      </c>
      <c r="P173" s="4">
        <v>5682</v>
      </c>
      <c r="Q173" s="4">
        <v>0</v>
      </c>
      <c r="R173" s="4">
        <f>TABLARI[VI]+TABLARI[[VI ]]+TABLARI[[ VI]]+TABLARI[[ VI ]]+TABLARI[[  VI  ]]+TABLARI[[   VI   ]]+TABLARI[[  VI   ]]-TABLARI[[  VI]]</f>
      </c>
    </row>
    <row r="174">
      <c r="A174" s="3" t="s">
        <v>363</v>
      </c>
      <c r="B174" s="3" t="s">
        <v>364</v>
      </c>
      <c r="C174" s="4">
        <v>233466.6707</v>
      </c>
      <c r="D174" s="3">
        <v>3.638</v>
      </c>
      <c r="E174" s="4">
        <v>3049.355</v>
      </c>
      <c r="F174" s="3">
        <v>0.751</v>
      </c>
      <c r="G174" s="4">
        <v>64965.8866</v>
      </c>
      <c r="H174" s="3">
        <v>2</v>
      </c>
      <c r="I174" s="4">
        <v>0</v>
      </c>
      <c r="J174" s="3">
        <v>0</v>
      </c>
      <c r="K174" s="4">
        <v>0</v>
      </c>
      <c r="L174" s="3">
        <v>0</v>
      </c>
      <c r="M174" s="4">
        <v>54485.2843</v>
      </c>
      <c r="N174" s="3">
        <v>12</v>
      </c>
      <c r="O174" s="4">
        <v>98920.269</v>
      </c>
      <c r="P174" s="4">
        <v>0</v>
      </c>
      <c r="Q174" s="4">
        <v>0</v>
      </c>
      <c r="R174" s="4">
        <f>TABLARI[VI]+TABLARI[[VI ]]+TABLARI[[ VI]]+TABLARI[[ VI ]]+TABLARI[[  VI  ]]+TABLARI[[   VI   ]]+TABLARI[[  VI   ]]-TABLARI[[  VI]]</f>
      </c>
    </row>
    <row r="175">
      <c r="A175" s="3" t="s">
        <v>365</v>
      </c>
      <c r="B175" s="3" t="s">
        <v>366</v>
      </c>
      <c r="C175" s="4">
        <v>17884.7105</v>
      </c>
      <c r="D175" s="3">
        <v>0.954</v>
      </c>
      <c r="E175" s="4">
        <v>11445.9176</v>
      </c>
      <c r="F175" s="3">
        <v>0.664</v>
      </c>
      <c r="G175" s="4">
        <v>0</v>
      </c>
      <c r="H175" s="3">
        <v>0</v>
      </c>
      <c r="I175" s="4">
        <v>0</v>
      </c>
      <c r="J175" s="3">
        <v>0</v>
      </c>
      <c r="K175" s="4">
        <v>0</v>
      </c>
      <c r="L175" s="3">
        <v>0</v>
      </c>
      <c r="M175" s="4">
        <v>0</v>
      </c>
      <c r="N175" s="3">
        <v>0</v>
      </c>
      <c r="O175" s="4">
        <v>6400.7896</v>
      </c>
      <c r="P175" s="4">
        <v>1022</v>
      </c>
      <c r="Q175" s="4">
        <v>0</v>
      </c>
      <c r="R175" s="4">
        <f>TABLARI[VI]+TABLARI[[VI ]]+TABLARI[[ VI]]+TABLARI[[ VI ]]+TABLARI[[  VI  ]]+TABLARI[[   VI   ]]+TABLARI[[  VI   ]]-TABLARI[[  VI]]</f>
      </c>
    </row>
    <row r="176">
      <c r="A176" s="3" t="s">
        <v>367</v>
      </c>
      <c r="B176" s="3" t="s">
        <v>368</v>
      </c>
      <c r="C176" s="4">
        <v>0</v>
      </c>
      <c r="D176" s="3">
        <v>0</v>
      </c>
      <c r="E176" s="4">
        <v>215638.5071</v>
      </c>
      <c r="F176" s="3">
        <v>5.738</v>
      </c>
      <c r="G176" s="4">
        <v>0</v>
      </c>
      <c r="H176" s="3">
        <v>0</v>
      </c>
      <c r="I176" s="4">
        <v>0</v>
      </c>
      <c r="J176" s="3">
        <v>0</v>
      </c>
      <c r="K176" s="4">
        <v>0</v>
      </c>
      <c r="L176" s="3">
        <v>0</v>
      </c>
      <c r="M176" s="4">
        <v>0</v>
      </c>
      <c r="N176" s="3">
        <v>0</v>
      </c>
      <c r="O176" s="4">
        <v>39563.1395</v>
      </c>
      <c r="P176" s="4">
        <v>21224</v>
      </c>
      <c r="Q176" s="4">
        <v>0</v>
      </c>
      <c r="R176" s="4">
        <f>TABLARI[VI]+TABLARI[[VI ]]+TABLARI[[ VI]]+TABLARI[[ VI ]]+TABLARI[[  VI  ]]+TABLARI[[   VI   ]]+TABLARI[[  VI   ]]-TABLARI[[  VI]]</f>
      </c>
    </row>
    <row r="177">
      <c r="A177" s="3" t="s">
        <v>369</v>
      </c>
      <c r="B177" s="3" t="s">
        <v>370</v>
      </c>
      <c r="C177" s="4">
        <v>0</v>
      </c>
      <c r="D177" s="3">
        <v>0</v>
      </c>
      <c r="E177" s="4">
        <v>29231.4792</v>
      </c>
      <c r="F177" s="3">
        <v>1.757</v>
      </c>
      <c r="G177" s="4">
        <v>0</v>
      </c>
      <c r="H177" s="3">
        <v>0</v>
      </c>
      <c r="I177" s="4">
        <v>0</v>
      </c>
      <c r="J177" s="3">
        <v>0</v>
      </c>
      <c r="K177" s="4">
        <v>0</v>
      </c>
      <c r="L177" s="3">
        <v>0</v>
      </c>
      <c r="M177" s="4">
        <v>0</v>
      </c>
      <c r="N177" s="3">
        <v>0</v>
      </c>
      <c r="O177" s="4">
        <v>0</v>
      </c>
      <c r="P177" s="4">
        <v>0</v>
      </c>
      <c r="Q177" s="4">
        <v>0</v>
      </c>
      <c r="R177" s="4">
        <f>TABLARI[VI]+TABLARI[[VI ]]+TABLARI[[ VI]]+TABLARI[[ VI ]]+TABLARI[[  VI  ]]+TABLARI[[   VI   ]]+TABLARI[[  VI   ]]-TABLARI[[  VI]]</f>
      </c>
    </row>
    <row r="178">
      <c r="A178" s="3" t="s">
        <v>371</v>
      </c>
      <c r="B178" s="3" t="s">
        <v>372</v>
      </c>
      <c r="C178" s="4">
        <v>0</v>
      </c>
      <c r="D178" s="3">
        <v>0</v>
      </c>
      <c r="E178" s="4">
        <v>1335.5312</v>
      </c>
      <c r="F178" s="3">
        <v>0.735</v>
      </c>
      <c r="G178" s="4">
        <v>0</v>
      </c>
      <c r="H178" s="3">
        <v>0</v>
      </c>
      <c r="I178" s="4">
        <v>0</v>
      </c>
      <c r="J178" s="3">
        <v>0</v>
      </c>
      <c r="K178" s="4">
        <v>0</v>
      </c>
      <c r="L178" s="3">
        <v>0</v>
      </c>
      <c r="M178" s="4">
        <v>0</v>
      </c>
      <c r="N178" s="3">
        <v>0</v>
      </c>
      <c r="O178" s="4">
        <v>0</v>
      </c>
      <c r="P178" s="4">
        <v>66</v>
      </c>
      <c r="Q178" s="4">
        <v>0</v>
      </c>
      <c r="R178" s="4">
        <f>TABLARI[VI]+TABLARI[[VI ]]+TABLARI[[ VI]]+TABLARI[[ VI ]]+TABLARI[[  VI  ]]+TABLARI[[   VI   ]]+TABLARI[[  VI   ]]-TABLARI[[  VI]]</f>
      </c>
    </row>
    <row r="179">
      <c r="A179" s="3" t="s">
        <v>373</v>
      </c>
      <c r="B179" s="3" t="s">
        <v>374</v>
      </c>
      <c r="C179" s="4">
        <v>0</v>
      </c>
      <c r="D179" s="3">
        <v>0</v>
      </c>
      <c r="E179" s="4">
        <v>12957.665</v>
      </c>
      <c r="F179" s="3">
        <v>0.312</v>
      </c>
      <c r="G179" s="4">
        <v>0</v>
      </c>
      <c r="H179" s="3">
        <v>0</v>
      </c>
      <c r="I179" s="4">
        <v>0</v>
      </c>
      <c r="J179" s="3">
        <v>0</v>
      </c>
      <c r="K179" s="4">
        <v>0</v>
      </c>
      <c r="L179" s="3">
        <v>0</v>
      </c>
      <c r="M179" s="4">
        <v>0</v>
      </c>
      <c r="N179" s="3">
        <v>0</v>
      </c>
      <c r="O179" s="4">
        <v>0</v>
      </c>
      <c r="P179" s="4">
        <v>0</v>
      </c>
      <c r="Q179" s="4">
        <v>0</v>
      </c>
      <c r="R179" s="4">
        <f>TABLARI[VI]+TABLARI[[VI ]]+TABLARI[[ VI]]+TABLARI[[ VI ]]+TABLARI[[  VI  ]]+TABLARI[[   VI   ]]+TABLARI[[  VI   ]]-TABLARI[[  VI]]</f>
      </c>
    </row>
    <row r="180">
      <c r="A180" s="3" t="s">
        <v>375</v>
      </c>
      <c r="B180" s="3" t="s">
        <v>376</v>
      </c>
      <c r="C180" s="4">
        <v>0</v>
      </c>
      <c r="D180" s="3">
        <v>0</v>
      </c>
      <c r="E180" s="4">
        <v>1957.5221</v>
      </c>
      <c r="F180" s="3">
        <v>0.246</v>
      </c>
      <c r="G180" s="4">
        <v>0</v>
      </c>
      <c r="H180" s="3">
        <v>0</v>
      </c>
      <c r="I180" s="4">
        <v>0</v>
      </c>
      <c r="J180" s="3">
        <v>0</v>
      </c>
      <c r="K180" s="4">
        <v>0</v>
      </c>
      <c r="L180" s="3">
        <v>0</v>
      </c>
      <c r="M180" s="4">
        <v>3865.914</v>
      </c>
      <c r="N180" s="3">
        <v>2</v>
      </c>
      <c r="O180" s="4">
        <v>27253.842</v>
      </c>
      <c r="P180" s="4">
        <v>0</v>
      </c>
      <c r="Q180" s="4">
        <v>0</v>
      </c>
      <c r="R180" s="4">
        <f>TABLARI[VI]+TABLARI[[VI ]]+TABLARI[[ VI]]+TABLARI[[ VI ]]+TABLARI[[  VI  ]]+TABLARI[[   VI   ]]+TABLARI[[  VI   ]]-TABLARI[[  VI]]</f>
      </c>
    </row>
    <row r="181">
      <c r="A181" s="3" t="s">
        <v>377</v>
      </c>
      <c r="B181" s="3" t="s">
        <v>378</v>
      </c>
      <c r="C181" s="4">
        <v>0</v>
      </c>
      <c r="D181" s="3">
        <v>0</v>
      </c>
      <c r="E181" s="4">
        <v>0</v>
      </c>
      <c r="F181" s="3">
        <v>0.029</v>
      </c>
      <c r="G181" s="4">
        <v>0</v>
      </c>
      <c r="H181" s="3">
        <v>0</v>
      </c>
      <c r="I181" s="4">
        <v>9286.319</v>
      </c>
      <c r="J181" s="3">
        <v>1</v>
      </c>
      <c r="K181" s="4">
        <v>94410.4938</v>
      </c>
      <c r="L181" s="3">
        <v>0.75</v>
      </c>
      <c r="M181" s="4">
        <v>6796.5933</v>
      </c>
      <c r="N181" s="3">
        <v>4</v>
      </c>
      <c r="O181" s="4">
        <v>7083.7904</v>
      </c>
      <c r="P181" s="4">
        <v>220</v>
      </c>
      <c r="Q181" s="4">
        <v>0</v>
      </c>
      <c r="R181" s="4">
        <f>TABLARI[VI]+TABLARI[[VI ]]+TABLARI[[ VI]]+TABLARI[[ VI ]]+TABLARI[[  VI  ]]+TABLARI[[   VI   ]]+TABLARI[[  VI   ]]-TABLARI[[  VI]]</f>
      </c>
    </row>
    <row r="182">
      <c r="A182" s="3" t="s">
        <v>379</v>
      </c>
      <c r="B182" s="3" t="s">
        <v>380</v>
      </c>
      <c r="C182" s="4">
        <v>0</v>
      </c>
      <c r="D182" s="3">
        <v>0</v>
      </c>
      <c r="E182" s="4">
        <v>2258.2398</v>
      </c>
      <c r="F182" s="3">
        <v>0.043</v>
      </c>
      <c r="G182" s="4">
        <v>3077.5195</v>
      </c>
      <c r="H182" s="3">
        <v>1</v>
      </c>
      <c r="I182" s="4">
        <v>0</v>
      </c>
      <c r="J182" s="3">
        <v>0</v>
      </c>
      <c r="K182" s="4">
        <v>0</v>
      </c>
      <c r="L182" s="3">
        <v>0</v>
      </c>
      <c r="M182" s="4">
        <v>0</v>
      </c>
      <c r="N182" s="3">
        <v>0</v>
      </c>
      <c r="O182" s="4">
        <v>793.0218</v>
      </c>
      <c r="P182" s="4">
        <v>381</v>
      </c>
      <c r="Q182" s="4">
        <v>0</v>
      </c>
      <c r="R182" s="4">
        <f>TABLARI[VI]+TABLARI[[VI ]]+TABLARI[[ VI]]+TABLARI[[ VI ]]+TABLARI[[  VI  ]]+TABLARI[[   VI   ]]+TABLARI[[  VI   ]]-TABLARI[[  VI]]</f>
      </c>
    </row>
    <row r="183">
      <c r="A183" s="3" t="s">
        <v>381</v>
      </c>
      <c r="B183" s="3" t="s">
        <v>382</v>
      </c>
      <c r="C183" s="4">
        <v>0</v>
      </c>
      <c r="D183" s="3">
        <v>0</v>
      </c>
      <c r="E183" s="4">
        <v>17210.7528</v>
      </c>
      <c r="F183" s="3">
        <v>2.782</v>
      </c>
      <c r="G183" s="4">
        <v>38774.7561</v>
      </c>
      <c r="H183" s="3">
        <v>2</v>
      </c>
      <c r="I183" s="4">
        <v>0</v>
      </c>
      <c r="J183" s="3">
        <v>0</v>
      </c>
      <c r="K183" s="4">
        <v>0</v>
      </c>
      <c r="L183" s="3">
        <v>0</v>
      </c>
      <c r="M183" s="4">
        <v>0</v>
      </c>
      <c r="N183" s="3">
        <v>0</v>
      </c>
      <c r="O183" s="4">
        <v>31677.1059</v>
      </c>
      <c r="P183" s="4">
        <v>4455</v>
      </c>
      <c r="Q183" s="4">
        <v>0</v>
      </c>
      <c r="R183" s="4">
        <f>TABLARI[VI]+TABLARI[[VI ]]+TABLARI[[ VI]]+TABLARI[[ VI ]]+TABLARI[[  VI  ]]+TABLARI[[   VI   ]]+TABLARI[[  VI   ]]-TABLARI[[  VI]]</f>
      </c>
    </row>
    <row r="184">
      <c r="A184" s="3" t="s">
        <v>383</v>
      </c>
      <c r="B184" s="3" t="s">
        <v>384</v>
      </c>
      <c r="C184" s="4">
        <v>0</v>
      </c>
      <c r="D184" s="3">
        <v>0</v>
      </c>
      <c r="E184" s="4">
        <v>0</v>
      </c>
      <c r="F184" s="3">
        <v>0</v>
      </c>
      <c r="G184" s="4">
        <v>409379.1362</v>
      </c>
      <c r="H184" s="3">
        <v>43</v>
      </c>
      <c r="I184" s="4">
        <v>0</v>
      </c>
      <c r="J184" s="3">
        <v>0</v>
      </c>
      <c r="K184" s="4">
        <v>15667.7505</v>
      </c>
      <c r="L184" s="3">
        <v>3.4</v>
      </c>
      <c r="M184" s="4">
        <v>0</v>
      </c>
      <c r="N184" s="3">
        <v>0</v>
      </c>
      <c r="O184" s="4">
        <v>13046.6823</v>
      </c>
      <c r="P184" s="4">
        <v>4001</v>
      </c>
      <c r="Q184" s="4">
        <v>0</v>
      </c>
      <c r="R184" s="4">
        <f>TABLARI[VI]+TABLARI[[VI ]]+TABLARI[[ VI]]+TABLARI[[ VI ]]+TABLARI[[  VI  ]]+TABLARI[[   VI   ]]+TABLARI[[  VI   ]]-TABLARI[[  VI]]</f>
      </c>
    </row>
    <row r="185">
      <c r="A185" s="3" t="s">
        <v>385</v>
      </c>
      <c r="B185" s="3" t="s">
        <v>386</v>
      </c>
      <c r="C185" s="4">
        <v>0</v>
      </c>
      <c r="D185" s="3">
        <v>0</v>
      </c>
      <c r="E185" s="4">
        <v>4888.2989</v>
      </c>
      <c r="F185" s="3">
        <v>0</v>
      </c>
      <c r="G185" s="4">
        <v>0</v>
      </c>
      <c r="H185" s="3">
        <v>0</v>
      </c>
      <c r="I185" s="4">
        <v>0</v>
      </c>
      <c r="J185" s="3">
        <v>0</v>
      </c>
      <c r="K185" s="4">
        <v>0</v>
      </c>
      <c r="L185" s="3">
        <v>0</v>
      </c>
      <c r="M185" s="4">
        <v>0</v>
      </c>
      <c r="N185" s="3">
        <v>0</v>
      </c>
      <c r="O185" s="4">
        <v>252.7962</v>
      </c>
      <c r="P185" s="4">
        <v>584</v>
      </c>
      <c r="Q185" s="4">
        <v>0</v>
      </c>
      <c r="R185" s="4">
        <f>TABLARI[VI]+TABLARI[[VI ]]+TABLARI[[ VI]]+TABLARI[[ VI ]]+TABLARI[[  VI  ]]+TABLARI[[   VI   ]]+TABLARI[[  VI   ]]-TABLARI[[  VI]]</f>
      </c>
    </row>
    <row r="186">
      <c r="A186" s="3" t="s">
        <v>387</v>
      </c>
      <c r="B186" s="3" t="s">
        <v>272</v>
      </c>
      <c r="C186" s="4">
        <v>0</v>
      </c>
      <c r="D186" s="3">
        <v>0</v>
      </c>
      <c r="E186" s="4">
        <v>711.4222</v>
      </c>
      <c r="F186" s="3">
        <v>0.039</v>
      </c>
      <c r="G186" s="4">
        <v>0</v>
      </c>
      <c r="H186" s="3">
        <v>0</v>
      </c>
      <c r="I186" s="4">
        <v>0</v>
      </c>
      <c r="J186" s="3">
        <v>0</v>
      </c>
      <c r="K186" s="4">
        <v>0</v>
      </c>
      <c r="L186" s="3">
        <v>0</v>
      </c>
      <c r="M186" s="4">
        <v>0</v>
      </c>
      <c r="N186" s="3">
        <v>0</v>
      </c>
      <c r="O186" s="4">
        <v>3415.6399</v>
      </c>
      <c r="P186" s="4">
        <v>286</v>
      </c>
      <c r="Q186" s="4">
        <v>0</v>
      </c>
      <c r="R186" s="4">
        <f>TABLARI[VI]+TABLARI[[VI ]]+TABLARI[[ VI]]+TABLARI[[ VI ]]+TABLARI[[  VI  ]]+TABLARI[[   VI   ]]+TABLARI[[  VI   ]]-TABLARI[[  VI]]</f>
      </c>
    </row>
    <row r="187">
      <c r="A187" s="3" t="s">
        <v>388</v>
      </c>
      <c r="B187" s="3" t="s">
        <v>389</v>
      </c>
      <c r="C187" s="4">
        <v>184877.2557</v>
      </c>
      <c r="D187" s="3">
        <v>4.562</v>
      </c>
      <c r="E187" s="4">
        <v>2069.6868</v>
      </c>
      <c r="F187" s="3">
        <v>0.098</v>
      </c>
      <c r="G187" s="4">
        <v>17108.7922</v>
      </c>
      <c r="H187" s="3">
        <v>1</v>
      </c>
      <c r="I187" s="4">
        <v>0</v>
      </c>
      <c r="J187" s="3">
        <v>0</v>
      </c>
      <c r="K187" s="4">
        <v>0</v>
      </c>
      <c r="L187" s="3">
        <v>0</v>
      </c>
      <c r="M187" s="4">
        <v>2058.4154</v>
      </c>
      <c r="N187" s="3">
        <v>1</v>
      </c>
      <c r="O187" s="4">
        <v>412.1678</v>
      </c>
      <c r="P187" s="4">
        <v>1054</v>
      </c>
      <c r="Q187" s="4">
        <v>0</v>
      </c>
      <c r="R187" s="4">
        <f>TABLARI[VI]+TABLARI[[VI ]]+TABLARI[[ VI]]+TABLARI[[ VI ]]+TABLARI[[  VI  ]]+TABLARI[[   VI   ]]+TABLARI[[  VI   ]]-TABLARI[[  VI]]</f>
      </c>
    </row>
    <row r="188">
      <c r="A188" s="3" t="s">
        <v>390</v>
      </c>
      <c r="B188" s="3" t="s">
        <v>391</v>
      </c>
      <c r="C188" s="4">
        <v>4951.386</v>
      </c>
      <c r="D188" s="3">
        <v>0.008</v>
      </c>
      <c r="E188" s="4">
        <v>0</v>
      </c>
      <c r="F188" s="3">
        <v>0.059</v>
      </c>
      <c r="G188" s="4">
        <v>78868.5699</v>
      </c>
      <c r="H188" s="3">
        <v>3</v>
      </c>
      <c r="I188" s="4">
        <v>77278.9748</v>
      </c>
      <c r="J188" s="3">
        <v>1</v>
      </c>
      <c r="K188" s="4">
        <v>0</v>
      </c>
      <c r="L188" s="3">
        <v>0</v>
      </c>
      <c r="M188" s="4">
        <v>0</v>
      </c>
      <c r="N188" s="3">
        <v>0</v>
      </c>
      <c r="O188" s="4">
        <v>14289.8245</v>
      </c>
      <c r="P188" s="4">
        <v>550</v>
      </c>
      <c r="Q188" s="4">
        <v>0</v>
      </c>
      <c r="R188" s="4">
        <f>TABLARI[VI]+TABLARI[[VI ]]+TABLARI[[ VI]]+TABLARI[[ VI ]]+TABLARI[[  VI  ]]+TABLARI[[   VI   ]]+TABLARI[[  VI   ]]-TABLARI[[  VI]]</f>
      </c>
    </row>
    <row r="189">
      <c r="A189" s="3" t="s">
        <v>392</v>
      </c>
      <c r="B189" s="3" t="s">
        <v>393</v>
      </c>
      <c r="C189" s="4">
        <v>0</v>
      </c>
      <c r="D189" s="3">
        <v>0</v>
      </c>
      <c r="E189" s="4">
        <v>32655.5152</v>
      </c>
      <c r="F189" s="3">
        <v>0.5</v>
      </c>
      <c r="G189" s="4">
        <v>0</v>
      </c>
      <c r="H189" s="3">
        <v>0</v>
      </c>
      <c r="I189" s="4">
        <v>0</v>
      </c>
      <c r="J189" s="3">
        <v>0</v>
      </c>
      <c r="K189" s="4">
        <v>0</v>
      </c>
      <c r="L189" s="3">
        <v>0</v>
      </c>
      <c r="M189" s="4">
        <v>0</v>
      </c>
      <c r="N189" s="3">
        <v>0</v>
      </c>
      <c r="O189" s="4">
        <v>90561.0336</v>
      </c>
      <c r="P189" s="4">
        <v>0</v>
      </c>
      <c r="Q189" s="4">
        <v>0</v>
      </c>
      <c r="R189" s="4">
        <f>TABLARI[VI]+TABLARI[[VI ]]+TABLARI[[ VI]]+TABLARI[[ VI ]]+TABLARI[[  VI  ]]+TABLARI[[   VI   ]]+TABLARI[[  VI   ]]-TABLARI[[  VI]]</f>
      </c>
    </row>
    <row r="190">
      <c r="A190" s="3" t="s">
        <v>394</v>
      </c>
      <c r="B190" s="3" t="s">
        <v>395</v>
      </c>
      <c r="C190" s="4">
        <v>0</v>
      </c>
      <c r="D190" s="3">
        <v>0</v>
      </c>
      <c r="E190" s="4">
        <v>0</v>
      </c>
      <c r="F190" s="3">
        <v>0</v>
      </c>
      <c r="G190" s="4">
        <v>0</v>
      </c>
      <c r="H190" s="3">
        <v>0</v>
      </c>
      <c r="I190" s="4">
        <v>0</v>
      </c>
      <c r="J190" s="3">
        <v>0</v>
      </c>
      <c r="K190" s="4">
        <v>0</v>
      </c>
      <c r="L190" s="3">
        <v>0</v>
      </c>
      <c r="M190" s="4">
        <v>0</v>
      </c>
      <c r="N190" s="3">
        <v>0</v>
      </c>
      <c r="O190" s="4">
        <v>0</v>
      </c>
      <c r="P190" s="4">
        <v>0</v>
      </c>
      <c r="Q190" s="4">
        <v>0</v>
      </c>
      <c r="R190" s="4">
        <f>TABLARI[VI]+TABLARI[[VI ]]+TABLARI[[ VI]]+TABLARI[[ VI ]]+TABLARI[[  VI  ]]+TABLARI[[   VI   ]]+TABLARI[[  VI   ]]-TABLARI[[  VI]]</f>
      </c>
    </row>
    <row r="191">
      <c r="A191" s="3" t="s">
        <v>396</v>
      </c>
      <c r="B191" s="3" t="s">
        <v>397</v>
      </c>
      <c r="C191" s="4">
        <v>0</v>
      </c>
      <c r="D191" s="3">
        <v>0.204</v>
      </c>
      <c r="E191" s="4">
        <v>0</v>
      </c>
      <c r="F191" s="3">
        <v>0</v>
      </c>
      <c r="G191" s="4">
        <v>0</v>
      </c>
      <c r="H191" s="3">
        <v>0</v>
      </c>
      <c r="I191" s="4">
        <v>0</v>
      </c>
      <c r="J191" s="3">
        <v>0</v>
      </c>
      <c r="K191" s="4">
        <v>0</v>
      </c>
      <c r="L191" s="3">
        <v>0</v>
      </c>
      <c r="M191" s="4">
        <v>0</v>
      </c>
      <c r="N191" s="3">
        <v>3</v>
      </c>
      <c r="O191" s="4">
        <v>13626.8166</v>
      </c>
      <c r="P191" s="4">
        <v>3297</v>
      </c>
      <c r="Q191" s="4">
        <v>0</v>
      </c>
      <c r="R191" s="4">
        <f>TABLARI[VI]+TABLARI[[VI ]]+TABLARI[[ VI]]+TABLARI[[ VI ]]+TABLARI[[  VI  ]]+TABLARI[[   VI   ]]+TABLARI[[  VI   ]]-TABLARI[[  VI]]</f>
      </c>
    </row>
    <row r="192">
      <c r="A192" s="3" t="s">
        <v>398</v>
      </c>
      <c r="B192" s="3" t="s">
        <v>399</v>
      </c>
      <c r="C192" s="4">
        <v>0</v>
      </c>
      <c r="D192" s="3">
        <v>0</v>
      </c>
      <c r="E192" s="4">
        <v>22095.5029</v>
      </c>
      <c r="F192" s="3">
        <v>0.751</v>
      </c>
      <c r="G192" s="4">
        <v>0</v>
      </c>
      <c r="H192" s="3">
        <v>0</v>
      </c>
      <c r="I192" s="4">
        <v>0</v>
      </c>
      <c r="J192" s="3">
        <v>0</v>
      </c>
      <c r="K192" s="4">
        <v>0</v>
      </c>
      <c r="L192" s="3">
        <v>0</v>
      </c>
      <c r="M192" s="4">
        <v>0</v>
      </c>
      <c r="N192" s="3">
        <v>0</v>
      </c>
      <c r="O192" s="4">
        <v>0</v>
      </c>
      <c r="P192" s="4">
        <v>5441</v>
      </c>
      <c r="Q192" s="4">
        <v>108.2682</v>
      </c>
      <c r="R192" s="4">
        <f>TABLARI[VI]+TABLARI[[VI ]]+TABLARI[[ VI]]+TABLARI[[ VI ]]+TABLARI[[  VI  ]]+TABLARI[[   VI   ]]+TABLARI[[  VI   ]]-TABLARI[[  VI]]</f>
      </c>
    </row>
    <row r="193">
      <c r="A193" s="3" t="s">
        <v>400</v>
      </c>
      <c r="B193" s="3" t="s">
        <v>401</v>
      </c>
      <c r="C193" s="4">
        <v>0</v>
      </c>
      <c r="D193" s="3">
        <v>0</v>
      </c>
      <c r="E193" s="4">
        <v>4882.5866</v>
      </c>
      <c r="F193" s="3">
        <v>0.185</v>
      </c>
      <c r="G193" s="4">
        <v>0</v>
      </c>
      <c r="H193" s="3">
        <v>0</v>
      </c>
      <c r="I193" s="4">
        <v>0</v>
      </c>
      <c r="J193" s="3">
        <v>0</v>
      </c>
      <c r="K193" s="4">
        <v>0</v>
      </c>
      <c r="L193" s="3">
        <v>0</v>
      </c>
      <c r="M193" s="4">
        <v>30655.941</v>
      </c>
      <c r="N193" s="3">
        <v>8</v>
      </c>
      <c r="O193" s="4">
        <v>28747.3181</v>
      </c>
      <c r="P193" s="4">
        <v>967</v>
      </c>
      <c r="Q193" s="4">
        <v>0</v>
      </c>
      <c r="R193" s="4">
        <f>TABLARI[VI]+TABLARI[[VI ]]+TABLARI[[ VI]]+TABLARI[[ VI ]]+TABLARI[[  VI  ]]+TABLARI[[   VI   ]]+TABLARI[[  VI   ]]-TABLARI[[  VI]]</f>
      </c>
    </row>
    <row r="194">
      <c r="A194" s="3" t="s">
        <v>402</v>
      </c>
      <c r="B194" s="3" t="s">
        <v>403</v>
      </c>
      <c r="C194" s="4">
        <v>34223.8536</v>
      </c>
      <c r="D194" s="3">
        <v>0.497</v>
      </c>
      <c r="E194" s="4">
        <v>116.3673</v>
      </c>
      <c r="F194" s="3">
        <v>2.489</v>
      </c>
      <c r="G194" s="4">
        <v>136688.0717</v>
      </c>
      <c r="H194" s="3">
        <v>3</v>
      </c>
      <c r="I194" s="4">
        <v>0</v>
      </c>
      <c r="J194" s="3">
        <v>0</v>
      </c>
      <c r="K194" s="4">
        <v>0</v>
      </c>
      <c r="L194" s="3">
        <v>0</v>
      </c>
      <c r="M194" s="4">
        <v>0</v>
      </c>
      <c r="N194" s="3">
        <v>0</v>
      </c>
      <c r="O194" s="4">
        <v>105002.1949</v>
      </c>
      <c r="P194" s="4">
        <v>396</v>
      </c>
      <c r="Q194" s="4">
        <v>0</v>
      </c>
      <c r="R194" s="4">
        <f>TABLARI[VI]+TABLARI[[VI ]]+TABLARI[[ VI]]+TABLARI[[ VI ]]+TABLARI[[  VI  ]]+TABLARI[[   VI   ]]+TABLARI[[  VI   ]]-TABLARI[[  VI]]</f>
      </c>
    </row>
    <row r="195">
      <c r="A195" s="3" t="s">
        <v>404</v>
      </c>
      <c r="B195" s="3" t="s">
        <v>405</v>
      </c>
      <c r="C195" s="4">
        <v>0</v>
      </c>
      <c r="D195" s="3">
        <v>0</v>
      </c>
      <c r="E195" s="4">
        <v>0</v>
      </c>
      <c r="F195" s="3">
        <v>0.488</v>
      </c>
      <c r="G195" s="4">
        <v>0</v>
      </c>
      <c r="H195" s="3">
        <v>0</v>
      </c>
      <c r="I195" s="4">
        <v>0</v>
      </c>
      <c r="J195" s="3">
        <v>0</v>
      </c>
      <c r="K195" s="4">
        <v>0</v>
      </c>
      <c r="L195" s="3">
        <v>0</v>
      </c>
      <c r="M195" s="4">
        <v>0</v>
      </c>
      <c r="N195" s="3">
        <v>0</v>
      </c>
      <c r="O195" s="4">
        <v>21754.3037</v>
      </c>
      <c r="P195" s="4">
        <v>0</v>
      </c>
      <c r="Q195" s="4">
        <v>0</v>
      </c>
      <c r="R195" s="4">
        <f>TABLARI[VI]+TABLARI[[VI ]]+TABLARI[[ VI]]+TABLARI[[ VI ]]+TABLARI[[  VI  ]]+TABLARI[[   VI   ]]+TABLARI[[  VI   ]]-TABLARI[[  VI]]</f>
      </c>
    </row>
    <row r="196">
      <c r="A196" s="3" t="s">
        <v>406</v>
      </c>
      <c r="B196" s="3" t="s">
        <v>407</v>
      </c>
      <c r="C196" s="4">
        <v>0</v>
      </c>
      <c r="D196" s="3">
        <v>0</v>
      </c>
      <c r="E196" s="4">
        <v>20686.2003</v>
      </c>
      <c r="F196" s="3">
        <v>1.153</v>
      </c>
      <c r="G196" s="4">
        <v>5684.2856</v>
      </c>
      <c r="H196" s="3">
        <v>1</v>
      </c>
      <c r="I196" s="4">
        <v>0</v>
      </c>
      <c r="J196" s="3">
        <v>0</v>
      </c>
      <c r="K196" s="4">
        <v>0</v>
      </c>
      <c r="L196" s="3">
        <v>0</v>
      </c>
      <c r="M196" s="4">
        <v>0</v>
      </c>
      <c r="N196" s="3">
        <v>0</v>
      </c>
      <c r="O196" s="4">
        <v>30261.2381</v>
      </c>
      <c r="P196" s="4">
        <v>1209</v>
      </c>
      <c r="Q196" s="4">
        <v>0</v>
      </c>
      <c r="R196" s="4">
        <f>TABLARI[VI]+TABLARI[[VI ]]+TABLARI[[ VI]]+TABLARI[[ VI ]]+TABLARI[[  VI  ]]+TABLARI[[   VI   ]]+TABLARI[[  VI   ]]-TABLARI[[  VI]]</f>
      </c>
    </row>
    <row r="197">
      <c r="A197" s="3" t="s">
        <v>408</v>
      </c>
      <c r="B197" s="3" t="s">
        <v>409</v>
      </c>
      <c r="C197" s="4">
        <v>263631.8059</v>
      </c>
      <c r="D197" s="3">
        <v>2.277</v>
      </c>
      <c r="E197" s="4">
        <v>6778.5305</v>
      </c>
      <c r="F197" s="3">
        <v>0.42</v>
      </c>
      <c r="G197" s="4">
        <v>65814.4357</v>
      </c>
      <c r="H197" s="3">
        <v>2</v>
      </c>
      <c r="I197" s="4">
        <v>72616.6152</v>
      </c>
      <c r="J197" s="3">
        <v>1</v>
      </c>
      <c r="K197" s="4">
        <v>0</v>
      </c>
      <c r="L197" s="3">
        <v>0</v>
      </c>
      <c r="M197" s="4">
        <v>0</v>
      </c>
      <c r="N197" s="3">
        <v>0</v>
      </c>
      <c r="O197" s="4">
        <v>28184.5718</v>
      </c>
      <c r="P197" s="4">
        <v>2831</v>
      </c>
      <c r="Q197" s="4">
        <v>0</v>
      </c>
      <c r="R197" s="4">
        <f>TABLARI[VI]+TABLARI[[VI ]]+TABLARI[[ VI]]+TABLARI[[ VI ]]+TABLARI[[  VI  ]]+TABLARI[[   VI   ]]+TABLARI[[  VI   ]]-TABLARI[[  VI]]</f>
      </c>
    </row>
    <row r="198">
      <c r="A198" s="3" t="s">
        <v>410</v>
      </c>
      <c r="B198" s="3" t="s">
        <v>411</v>
      </c>
      <c r="C198" s="4">
        <v>0</v>
      </c>
      <c r="D198" s="3">
        <v>0</v>
      </c>
      <c r="E198" s="4">
        <v>0</v>
      </c>
      <c r="F198" s="3">
        <v>0</v>
      </c>
      <c r="G198" s="4">
        <v>0</v>
      </c>
      <c r="H198" s="3">
        <v>0</v>
      </c>
      <c r="I198" s="4">
        <v>0</v>
      </c>
      <c r="J198" s="3">
        <v>0</v>
      </c>
      <c r="K198" s="4">
        <v>0</v>
      </c>
      <c r="L198" s="3">
        <v>0</v>
      </c>
      <c r="M198" s="4">
        <v>0</v>
      </c>
      <c r="N198" s="3">
        <v>0</v>
      </c>
      <c r="O198" s="4">
        <v>0</v>
      </c>
      <c r="P198" s="4">
        <v>0</v>
      </c>
      <c r="Q198" s="4">
        <v>0</v>
      </c>
      <c r="R198" s="4">
        <f>TABLARI[VI]+TABLARI[[VI ]]+TABLARI[[ VI]]+TABLARI[[ VI ]]+TABLARI[[  VI  ]]+TABLARI[[   VI   ]]+TABLARI[[  VI   ]]-TABLARI[[  VI]]</f>
      </c>
    </row>
    <row r="199">
      <c r="A199" s="3" t="s">
        <v>412</v>
      </c>
      <c r="B199" s="3" t="s">
        <v>413</v>
      </c>
      <c r="C199" s="4">
        <v>0</v>
      </c>
      <c r="D199" s="3">
        <v>0</v>
      </c>
      <c r="E199" s="4">
        <v>0</v>
      </c>
      <c r="F199" s="3">
        <v>0</v>
      </c>
      <c r="G199" s="4">
        <v>0</v>
      </c>
      <c r="H199" s="3">
        <v>0</v>
      </c>
      <c r="I199" s="4">
        <v>0</v>
      </c>
      <c r="J199" s="3">
        <v>0</v>
      </c>
      <c r="K199" s="4">
        <v>0</v>
      </c>
      <c r="L199" s="3">
        <v>0</v>
      </c>
      <c r="M199" s="4">
        <v>0</v>
      </c>
      <c r="N199" s="3">
        <v>0</v>
      </c>
      <c r="O199" s="4">
        <v>989.2027</v>
      </c>
      <c r="P199" s="4">
        <v>12090</v>
      </c>
      <c r="Q199" s="4">
        <v>0</v>
      </c>
      <c r="R199" s="4">
        <f>TABLARI[VI]+TABLARI[[VI ]]+TABLARI[[ VI]]+TABLARI[[ VI ]]+TABLARI[[  VI  ]]+TABLARI[[   VI   ]]+TABLARI[[  VI   ]]-TABLARI[[  VI]]</f>
      </c>
    </row>
    <row r="200">
      <c r="A200" s="3" t="s">
        <v>414</v>
      </c>
      <c r="B200" s="3" t="s">
        <v>415</v>
      </c>
      <c r="C200" s="4">
        <v>0</v>
      </c>
      <c r="D200" s="3">
        <v>0</v>
      </c>
      <c r="E200" s="4">
        <v>561.9839</v>
      </c>
      <c r="F200" s="3">
        <v>0.035</v>
      </c>
      <c r="G200" s="4">
        <v>0</v>
      </c>
      <c r="H200" s="3">
        <v>0</v>
      </c>
      <c r="I200" s="4">
        <v>0</v>
      </c>
      <c r="J200" s="3">
        <v>0</v>
      </c>
      <c r="K200" s="4">
        <v>0</v>
      </c>
      <c r="L200" s="3">
        <v>0</v>
      </c>
      <c r="M200" s="4">
        <v>0</v>
      </c>
      <c r="N200" s="3">
        <v>0</v>
      </c>
      <c r="O200" s="4">
        <v>5193.8747</v>
      </c>
      <c r="P200" s="4">
        <v>154</v>
      </c>
      <c r="Q200" s="4">
        <v>0</v>
      </c>
      <c r="R200" s="4">
        <f>TABLARI[VI]+TABLARI[[VI ]]+TABLARI[[ VI]]+TABLARI[[ VI ]]+TABLARI[[  VI  ]]+TABLARI[[   VI   ]]+TABLARI[[  VI   ]]-TABLARI[[  VI]]</f>
      </c>
    </row>
    <row r="201">
      <c r="A201" s="3" t="s">
        <v>416</v>
      </c>
      <c r="B201" s="3" t="s">
        <v>417</v>
      </c>
      <c r="C201" s="4">
        <v>0</v>
      </c>
      <c r="D201" s="3">
        <v>0</v>
      </c>
      <c r="E201" s="4">
        <v>353.818</v>
      </c>
      <c r="F201" s="3">
        <v>0.006</v>
      </c>
      <c r="G201" s="4">
        <v>0</v>
      </c>
      <c r="H201" s="3">
        <v>0</v>
      </c>
      <c r="I201" s="4">
        <v>0</v>
      </c>
      <c r="J201" s="3">
        <v>0</v>
      </c>
      <c r="K201" s="4">
        <v>0</v>
      </c>
      <c r="L201" s="3">
        <v>0</v>
      </c>
      <c r="M201" s="4">
        <v>0</v>
      </c>
      <c r="N201" s="3">
        <v>0</v>
      </c>
      <c r="O201" s="4">
        <v>1811.4719</v>
      </c>
      <c r="P201" s="4">
        <v>0</v>
      </c>
      <c r="Q201" s="4">
        <v>0</v>
      </c>
      <c r="R201" s="4">
        <f>TABLARI[VI]+TABLARI[[VI ]]+TABLARI[[ VI]]+TABLARI[[ VI ]]+TABLARI[[  VI  ]]+TABLARI[[   VI   ]]+TABLARI[[  VI   ]]-TABLARI[[  VI]]</f>
      </c>
    </row>
    <row r="202">
      <c r="A202" s="3" t="s">
        <v>418</v>
      </c>
      <c r="B202" s="3" t="s">
        <v>419</v>
      </c>
      <c r="C202" s="4">
        <v>175165.1998</v>
      </c>
      <c r="D202" s="3">
        <v>1.088</v>
      </c>
      <c r="E202" s="4">
        <v>29942.8442</v>
      </c>
      <c r="F202" s="3">
        <v>0.465</v>
      </c>
      <c r="G202" s="4">
        <v>0</v>
      </c>
      <c r="H202" s="3">
        <v>0</v>
      </c>
      <c r="I202" s="4">
        <v>0</v>
      </c>
      <c r="J202" s="3">
        <v>0</v>
      </c>
      <c r="K202" s="4">
        <v>0</v>
      </c>
      <c r="L202" s="3">
        <v>0</v>
      </c>
      <c r="M202" s="4">
        <v>0</v>
      </c>
      <c r="N202" s="3">
        <v>0</v>
      </c>
      <c r="O202" s="4">
        <v>85006.3748</v>
      </c>
      <c r="P202" s="4">
        <v>945</v>
      </c>
      <c r="Q202" s="4">
        <v>137.7217</v>
      </c>
      <c r="R202" s="4">
        <f>TABLARI[VI]+TABLARI[[VI ]]+TABLARI[[ VI]]+TABLARI[[ VI ]]+TABLARI[[  VI  ]]+TABLARI[[   VI   ]]+TABLARI[[  VI   ]]-TABLARI[[  VI]]</f>
      </c>
    </row>
    <row r="203">
      <c r="A203" s="3" t="s">
        <v>420</v>
      </c>
      <c r="B203" s="3" t="s">
        <v>421</v>
      </c>
      <c r="C203" s="4">
        <v>0</v>
      </c>
      <c r="D203" s="3">
        <v>0</v>
      </c>
      <c r="E203" s="4">
        <v>141865.7851</v>
      </c>
      <c r="F203" s="3">
        <v>5.508</v>
      </c>
      <c r="G203" s="4">
        <v>0</v>
      </c>
      <c r="H203" s="3">
        <v>0</v>
      </c>
      <c r="I203" s="4">
        <v>0</v>
      </c>
      <c r="J203" s="3">
        <v>0</v>
      </c>
      <c r="K203" s="4">
        <v>0</v>
      </c>
      <c r="L203" s="3">
        <v>0</v>
      </c>
      <c r="M203" s="4">
        <v>0</v>
      </c>
      <c r="N203" s="3">
        <v>0</v>
      </c>
      <c r="O203" s="4">
        <v>0</v>
      </c>
      <c r="P203" s="4">
        <v>0</v>
      </c>
      <c r="Q203" s="4">
        <v>0</v>
      </c>
      <c r="R203" s="4">
        <f>TABLARI[VI]+TABLARI[[VI ]]+TABLARI[[ VI]]+TABLARI[[ VI ]]+TABLARI[[  VI  ]]+TABLARI[[   VI   ]]+TABLARI[[  VI   ]]-TABLARI[[  VI]]</f>
      </c>
    </row>
    <row r="204">
      <c r="A204" s="3" t="s">
        <v>422</v>
      </c>
      <c r="B204" s="3" t="s">
        <v>423</v>
      </c>
      <c r="C204" s="4">
        <v>0</v>
      </c>
      <c r="D204" s="3">
        <v>0</v>
      </c>
      <c r="E204" s="4">
        <v>0</v>
      </c>
      <c r="F204" s="3">
        <v>0</v>
      </c>
      <c r="G204" s="4">
        <v>0</v>
      </c>
      <c r="H204" s="3">
        <v>0</v>
      </c>
      <c r="I204" s="4">
        <v>0</v>
      </c>
      <c r="J204" s="3">
        <v>0</v>
      </c>
      <c r="K204" s="4">
        <v>0</v>
      </c>
      <c r="L204" s="3">
        <v>0</v>
      </c>
      <c r="M204" s="4">
        <v>0</v>
      </c>
      <c r="N204" s="3">
        <v>0</v>
      </c>
      <c r="O204" s="4">
        <v>31719.8173</v>
      </c>
      <c r="P204" s="4">
        <v>391</v>
      </c>
      <c r="Q204" s="4">
        <v>0</v>
      </c>
      <c r="R204" s="4">
        <f>TABLARI[VI]+TABLARI[[VI ]]+TABLARI[[ VI]]+TABLARI[[ VI ]]+TABLARI[[  VI  ]]+TABLARI[[   VI   ]]+TABLARI[[  VI   ]]-TABLARI[[  VI]]</f>
      </c>
    </row>
    <row r="205">
      <c r="A205" s="3" t="s">
        <v>424</v>
      </c>
      <c r="B205" s="3" t="s">
        <v>425</v>
      </c>
      <c r="C205" s="4">
        <v>0</v>
      </c>
      <c r="D205" s="3">
        <v>0</v>
      </c>
      <c r="E205" s="4">
        <v>28875.3226</v>
      </c>
      <c r="F205" s="3">
        <v>0.639</v>
      </c>
      <c r="G205" s="4">
        <v>0</v>
      </c>
      <c r="H205" s="3">
        <v>0</v>
      </c>
      <c r="I205" s="4">
        <v>0</v>
      </c>
      <c r="J205" s="3">
        <v>0</v>
      </c>
      <c r="K205" s="4">
        <v>0</v>
      </c>
      <c r="L205" s="3">
        <v>0</v>
      </c>
      <c r="M205" s="4">
        <v>0</v>
      </c>
      <c r="N205" s="3">
        <v>0</v>
      </c>
      <c r="O205" s="4">
        <v>4528.0314</v>
      </c>
      <c r="P205" s="4">
        <v>0</v>
      </c>
      <c r="Q205" s="4">
        <v>0</v>
      </c>
      <c r="R205" s="4">
        <f>TABLARI[VI]+TABLARI[[VI ]]+TABLARI[[ VI]]+TABLARI[[ VI ]]+TABLARI[[  VI  ]]+TABLARI[[   VI   ]]+TABLARI[[  VI   ]]-TABLARI[[  VI]]</f>
      </c>
    </row>
    <row r="206">
      <c r="A206" s="3" t="s">
        <v>426</v>
      </c>
      <c r="B206" s="3" t="s">
        <v>427</v>
      </c>
      <c r="C206" s="4">
        <v>0</v>
      </c>
      <c r="D206" s="3">
        <v>0</v>
      </c>
      <c r="E206" s="4">
        <v>18181.9635</v>
      </c>
      <c r="F206" s="3">
        <v>0.745</v>
      </c>
      <c r="G206" s="4">
        <v>0</v>
      </c>
      <c r="H206" s="3">
        <v>0</v>
      </c>
      <c r="I206" s="4">
        <v>0</v>
      </c>
      <c r="J206" s="3">
        <v>0</v>
      </c>
      <c r="K206" s="4">
        <v>0</v>
      </c>
      <c r="L206" s="3">
        <v>0</v>
      </c>
      <c r="M206" s="4">
        <v>0</v>
      </c>
      <c r="N206" s="3">
        <v>0</v>
      </c>
      <c r="O206" s="4">
        <v>2919.4887</v>
      </c>
      <c r="P206" s="4">
        <v>198</v>
      </c>
      <c r="Q206" s="4">
        <v>152.8648</v>
      </c>
      <c r="R206" s="4">
        <f>TABLARI[VI]+TABLARI[[VI ]]+TABLARI[[ VI]]+TABLARI[[ VI ]]+TABLARI[[  VI  ]]+TABLARI[[   VI   ]]+TABLARI[[  VI   ]]-TABLARI[[  VI]]</f>
      </c>
    </row>
    <row r="207">
      <c r="A207" s="3" t="s">
        <v>428</v>
      </c>
      <c r="B207" s="3" t="s">
        <v>429</v>
      </c>
      <c r="C207" s="4">
        <v>0</v>
      </c>
      <c r="D207" s="3">
        <v>0</v>
      </c>
      <c r="E207" s="4">
        <v>168.1645</v>
      </c>
      <c r="F207" s="3">
        <v>0</v>
      </c>
      <c r="G207" s="4">
        <v>0</v>
      </c>
      <c r="H207" s="3">
        <v>0</v>
      </c>
      <c r="I207" s="4">
        <v>0</v>
      </c>
      <c r="J207" s="3">
        <v>0</v>
      </c>
      <c r="K207" s="4">
        <v>0</v>
      </c>
      <c r="L207" s="3">
        <v>0</v>
      </c>
      <c r="M207" s="4">
        <v>0</v>
      </c>
      <c r="N207" s="3">
        <v>0</v>
      </c>
      <c r="O207" s="4">
        <v>4656.3528</v>
      </c>
      <c r="P207" s="4">
        <v>186</v>
      </c>
      <c r="Q207" s="4">
        <v>0</v>
      </c>
      <c r="R207" s="4">
        <f>TABLARI[VI]+TABLARI[[VI ]]+TABLARI[[ VI]]+TABLARI[[ VI ]]+TABLARI[[  VI  ]]+TABLARI[[   VI   ]]+TABLARI[[  VI   ]]-TABLARI[[  VI]]</f>
      </c>
    </row>
    <row r="208">
      <c r="A208" s="3" t="s">
        <v>430</v>
      </c>
      <c r="B208" s="3" t="s">
        <v>431</v>
      </c>
      <c r="C208" s="4">
        <v>0</v>
      </c>
      <c r="D208" s="3">
        <v>0</v>
      </c>
      <c r="E208" s="4">
        <v>3858.176</v>
      </c>
      <c r="F208" s="3">
        <v>0.321</v>
      </c>
      <c r="G208" s="4">
        <v>0</v>
      </c>
      <c r="H208" s="3">
        <v>0</v>
      </c>
      <c r="I208" s="4">
        <v>0</v>
      </c>
      <c r="J208" s="3">
        <v>0</v>
      </c>
      <c r="K208" s="4">
        <v>0</v>
      </c>
      <c r="L208" s="3">
        <v>0</v>
      </c>
      <c r="M208" s="4">
        <v>0</v>
      </c>
      <c r="N208" s="3">
        <v>0</v>
      </c>
      <c r="O208" s="4">
        <v>4873.45</v>
      </c>
      <c r="P208" s="4">
        <v>275</v>
      </c>
      <c r="Q208" s="4">
        <v>0</v>
      </c>
      <c r="R208" s="4">
        <f>TABLARI[VI]+TABLARI[[VI ]]+TABLARI[[ VI]]+TABLARI[[ VI ]]+TABLARI[[  VI  ]]+TABLARI[[   VI   ]]+TABLARI[[  VI   ]]-TABLARI[[  VI]]</f>
      </c>
    </row>
    <row r="209">
      <c r="A209" s="3" t="s">
        <v>432</v>
      </c>
      <c r="B209" s="3" t="s">
        <v>433</v>
      </c>
      <c r="C209" s="4">
        <v>31659.7948</v>
      </c>
      <c r="D209" s="3">
        <v>6.551</v>
      </c>
      <c r="E209" s="4">
        <v>13893.5105</v>
      </c>
      <c r="F209" s="3">
        <v>1.212</v>
      </c>
      <c r="G209" s="4">
        <v>26168.258</v>
      </c>
      <c r="H209" s="3">
        <v>3</v>
      </c>
      <c r="I209" s="4">
        <v>0</v>
      </c>
      <c r="J209" s="3">
        <v>0</v>
      </c>
      <c r="K209" s="4">
        <v>0</v>
      </c>
      <c r="L209" s="3">
        <v>0</v>
      </c>
      <c r="M209" s="4">
        <v>0</v>
      </c>
      <c r="N209" s="3">
        <v>0</v>
      </c>
      <c r="O209" s="4">
        <v>1463.3165</v>
      </c>
      <c r="P209" s="4">
        <v>1923</v>
      </c>
      <c r="Q209" s="4">
        <v>0</v>
      </c>
      <c r="R209" s="4">
        <f>TABLARI[VI]+TABLARI[[VI ]]+TABLARI[[ VI]]+TABLARI[[ VI ]]+TABLARI[[  VI  ]]+TABLARI[[   VI   ]]+TABLARI[[  VI   ]]-TABLARI[[  VI]]</f>
      </c>
    </row>
    <row r="210">
      <c r="A210" s="3" t="s">
        <v>434</v>
      </c>
      <c r="B210" s="3" t="s">
        <v>435</v>
      </c>
      <c r="C210" s="4">
        <v>70647.9659</v>
      </c>
      <c r="D210" s="3">
        <v>1.115</v>
      </c>
      <c r="E210" s="4">
        <v>7239.0965</v>
      </c>
      <c r="F210" s="3">
        <v>0.241</v>
      </c>
      <c r="G210" s="4">
        <v>18822.6147</v>
      </c>
      <c r="H210" s="3">
        <v>1</v>
      </c>
      <c r="I210" s="4">
        <v>0</v>
      </c>
      <c r="J210" s="3">
        <v>0</v>
      </c>
      <c r="K210" s="4">
        <v>0</v>
      </c>
      <c r="L210" s="3">
        <v>0</v>
      </c>
      <c r="M210" s="4">
        <v>1701.676</v>
      </c>
      <c r="N210" s="3">
        <v>2</v>
      </c>
      <c r="O210" s="4">
        <v>309.8952</v>
      </c>
      <c r="P210" s="4">
        <v>495</v>
      </c>
      <c r="Q210" s="4">
        <v>0</v>
      </c>
      <c r="R210" s="4">
        <f>TABLARI[VI]+TABLARI[[VI ]]+TABLARI[[ VI]]+TABLARI[[ VI ]]+TABLARI[[  VI  ]]+TABLARI[[   VI   ]]+TABLARI[[  VI   ]]-TABLARI[[  VI]]</f>
      </c>
    </row>
    <row r="211">
      <c r="A211" s="3" t="s">
        <v>436</v>
      </c>
      <c r="B211" s="3" t="s">
        <v>437</v>
      </c>
      <c r="C211" s="4">
        <v>0</v>
      </c>
      <c r="D211" s="3">
        <v>0</v>
      </c>
      <c r="E211" s="4">
        <v>0</v>
      </c>
      <c r="F211" s="3">
        <v>0</v>
      </c>
      <c r="G211" s="4">
        <v>0</v>
      </c>
      <c r="H211" s="3">
        <v>0</v>
      </c>
      <c r="I211" s="4">
        <v>0</v>
      </c>
      <c r="J211" s="3">
        <v>0</v>
      </c>
      <c r="K211" s="4">
        <v>0</v>
      </c>
      <c r="L211" s="3">
        <v>0</v>
      </c>
      <c r="M211" s="4">
        <v>0</v>
      </c>
      <c r="N211" s="3">
        <v>0</v>
      </c>
      <c r="O211" s="4">
        <v>0</v>
      </c>
      <c r="P211" s="4">
        <v>2418</v>
      </c>
      <c r="Q211" s="4">
        <v>0</v>
      </c>
      <c r="R211" s="4">
        <f>TABLARI[VI]+TABLARI[[VI ]]+TABLARI[[ VI]]+TABLARI[[ VI ]]+TABLARI[[  VI  ]]+TABLARI[[   VI   ]]+TABLARI[[  VI   ]]-TABLARI[[  VI]]</f>
      </c>
    </row>
    <row r="212">
      <c r="A212" s="3" t="s">
        <v>438</v>
      </c>
      <c r="B212" s="3" t="s">
        <v>439</v>
      </c>
      <c r="C212" s="4">
        <v>0</v>
      </c>
      <c r="D212" s="3">
        <v>0</v>
      </c>
      <c r="E212" s="4">
        <v>58290.5375</v>
      </c>
      <c r="F212" s="3">
        <v>0.557</v>
      </c>
      <c r="G212" s="4">
        <v>36603.7089</v>
      </c>
      <c r="H212" s="3">
        <v>1</v>
      </c>
      <c r="I212" s="4">
        <v>0</v>
      </c>
      <c r="J212" s="3">
        <v>0</v>
      </c>
      <c r="K212" s="4">
        <v>0</v>
      </c>
      <c r="L212" s="3">
        <v>0</v>
      </c>
      <c r="M212" s="4">
        <v>0</v>
      </c>
      <c r="N212" s="3">
        <v>0</v>
      </c>
      <c r="O212" s="4">
        <v>77643.3434</v>
      </c>
      <c r="P212" s="4">
        <v>0</v>
      </c>
      <c r="Q212" s="4">
        <v>118.3691</v>
      </c>
      <c r="R212" s="4">
        <f>TABLARI[VI]+TABLARI[[VI ]]+TABLARI[[ VI]]+TABLARI[[ VI ]]+TABLARI[[  VI  ]]+TABLARI[[   VI   ]]+TABLARI[[  VI   ]]-TABLARI[[  VI]]</f>
      </c>
    </row>
    <row r="213">
      <c r="A213" s="3" t="s">
        <v>440</v>
      </c>
      <c r="B213" s="3" t="s">
        <v>441</v>
      </c>
      <c r="C213" s="4">
        <v>19636.1042</v>
      </c>
      <c r="D213" s="3">
        <v>0.154</v>
      </c>
      <c r="E213" s="4">
        <v>54942.7485</v>
      </c>
      <c r="F213" s="3">
        <v>1.072</v>
      </c>
      <c r="G213" s="4">
        <v>14176.0549</v>
      </c>
      <c r="H213" s="3">
        <v>1</v>
      </c>
      <c r="I213" s="4">
        <v>70599.5444</v>
      </c>
      <c r="J213" s="3">
        <v>1</v>
      </c>
      <c r="K213" s="4">
        <v>0</v>
      </c>
      <c r="L213" s="3">
        <v>0</v>
      </c>
      <c r="M213" s="4">
        <v>0</v>
      </c>
      <c r="N213" s="3">
        <v>0</v>
      </c>
      <c r="O213" s="4">
        <v>145387.5268</v>
      </c>
      <c r="P213" s="4">
        <v>4287</v>
      </c>
      <c r="Q213" s="4">
        <v>0</v>
      </c>
      <c r="R213" s="4">
        <f>TABLARI[VI]+TABLARI[[VI ]]+TABLARI[[ VI]]+TABLARI[[ VI ]]+TABLARI[[  VI  ]]+TABLARI[[   VI   ]]+TABLARI[[  VI   ]]-TABLARI[[  VI]]</f>
      </c>
    </row>
    <row r="214">
      <c r="A214" s="3" t="s">
        <v>442</v>
      </c>
      <c r="B214" s="3" t="s">
        <v>443</v>
      </c>
      <c r="C214" s="4">
        <v>0</v>
      </c>
      <c r="D214" s="3">
        <v>0</v>
      </c>
      <c r="E214" s="4">
        <v>23081.8906</v>
      </c>
      <c r="F214" s="3">
        <v>2.125</v>
      </c>
      <c r="G214" s="4">
        <v>3226.8781</v>
      </c>
      <c r="H214" s="3">
        <v>1</v>
      </c>
      <c r="I214" s="4">
        <v>0</v>
      </c>
      <c r="J214" s="3">
        <v>0</v>
      </c>
      <c r="K214" s="4">
        <v>0</v>
      </c>
      <c r="L214" s="3">
        <v>0</v>
      </c>
      <c r="M214" s="4">
        <v>0</v>
      </c>
      <c r="N214" s="3">
        <v>0</v>
      </c>
      <c r="O214" s="4">
        <v>1685.5684</v>
      </c>
      <c r="P214" s="4">
        <v>0</v>
      </c>
      <c r="Q214" s="4">
        <v>0</v>
      </c>
      <c r="R214" s="4">
        <f>TABLARI[VI]+TABLARI[[VI ]]+TABLARI[[ VI]]+TABLARI[[ VI ]]+TABLARI[[  VI  ]]+TABLARI[[   VI   ]]+TABLARI[[  VI   ]]-TABLARI[[  VI]]</f>
      </c>
    </row>
    <row r="215">
      <c r="A215" s="3" t="s">
        <v>444</v>
      </c>
      <c r="B215" s="3" t="s">
        <v>445</v>
      </c>
      <c r="C215" s="4">
        <v>0</v>
      </c>
      <c r="D215" s="3">
        <v>0</v>
      </c>
      <c r="E215" s="4">
        <v>0</v>
      </c>
      <c r="F215" s="3">
        <v>0</v>
      </c>
      <c r="G215" s="4">
        <v>0</v>
      </c>
      <c r="H215" s="3">
        <v>0</v>
      </c>
      <c r="I215" s="4">
        <v>0</v>
      </c>
      <c r="J215" s="3">
        <v>0</v>
      </c>
      <c r="K215" s="4">
        <v>0</v>
      </c>
      <c r="L215" s="3">
        <v>0</v>
      </c>
      <c r="M215" s="4">
        <v>0</v>
      </c>
      <c r="N215" s="3">
        <v>0</v>
      </c>
      <c r="O215" s="4">
        <v>2651.0631</v>
      </c>
      <c r="P215" s="4">
        <v>714</v>
      </c>
      <c r="Q215" s="4">
        <v>0</v>
      </c>
      <c r="R215" s="4">
        <f>TABLARI[VI]+TABLARI[[VI ]]+TABLARI[[ VI]]+TABLARI[[ VI ]]+TABLARI[[  VI  ]]+TABLARI[[   VI   ]]+TABLARI[[  VI   ]]-TABLARI[[  VI]]</f>
      </c>
    </row>
    <row r="216">
      <c r="A216" s="3" t="s">
        <v>446</v>
      </c>
      <c r="B216" s="3" t="s">
        <v>447</v>
      </c>
      <c r="C216" s="4">
        <v>0</v>
      </c>
      <c r="D216" s="3">
        <v>0</v>
      </c>
      <c r="E216" s="4">
        <v>12154.5185</v>
      </c>
      <c r="F216" s="3">
        <v>0.777</v>
      </c>
      <c r="G216" s="4">
        <v>0</v>
      </c>
      <c r="H216" s="3">
        <v>0</v>
      </c>
      <c r="I216" s="4">
        <v>0</v>
      </c>
      <c r="J216" s="3">
        <v>0</v>
      </c>
      <c r="K216" s="4">
        <v>0</v>
      </c>
      <c r="L216" s="3">
        <v>0</v>
      </c>
      <c r="M216" s="4">
        <v>0</v>
      </c>
      <c r="N216" s="3">
        <v>0</v>
      </c>
      <c r="O216" s="4">
        <v>17802.6807</v>
      </c>
      <c r="P216" s="4">
        <v>154</v>
      </c>
      <c r="Q216" s="4">
        <v>0</v>
      </c>
      <c r="R216" s="4">
        <f>TABLARI[VI]+TABLARI[[VI ]]+TABLARI[[ VI]]+TABLARI[[ VI ]]+TABLARI[[  VI  ]]+TABLARI[[   VI   ]]+TABLARI[[  VI   ]]-TABLARI[[  VI]]</f>
      </c>
    </row>
    <row r="217">
      <c r="A217" s="3" t="s">
        <v>448</v>
      </c>
      <c r="B217" s="3" t="s">
        <v>449</v>
      </c>
      <c r="C217" s="4">
        <v>0</v>
      </c>
      <c r="D217" s="3">
        <v>0</v>
      </c>
      <c r="E217" s="4">
        <v>0</v>
      </c>
      <c r="F217" s="3">
        <v>0.033</v>
      </c>
      <c r="G217" s="4">
        <v>0</v>
      </c>
      <c r="H217" s="3">
        <v>0</v>
      </c>
      <c r="I217" s="4">
        <v>0</v>
      </c>
      <c r="J217" s="3">
        <v>0</v>
      </c>
      <c r="K217" s="4">
        <v>0</v>
      </c>
      <c r="L217" s="3">
        <v>0</v>
      </c>
      <c r="M217" s="4">
        <v>0</v>
      </c>
      <c r="N217" s="3">
        <v>0</v>
      </c>
      <c r="O217" s="4">
        <v>31330.1485</v>
      </c>
      <c r="P217" s="4">
        <v>3715</v>
      </c>
      <c r="Q217" s="4">
        <v>0</v>
      </c>
      <c r="R217" s="4">
        <f>TABLARI[VI]+TABLARI[[VI ]]+TABLARI[[ VI]]+TABLARI[[ VI ]]+TABLARI[[  VI  ]]+TABLARI[[   VI   ]]+TABLARI[[  VI   ]]-TABLARI[[  VI]]</f>
      </c>
    </row>
    <row r="218">
      <c r="A218" s="3" t="s">
        <v>450</v>
      </c>
      <c r="B218" s="3" t="s">
        <v>451</v>
      </c>
      <c r="C218" s="4">
        <v>0</v>
      </c>
      <c r="D218" s="3">
        <v>0</v>
      </c>
      <c r="E218" s="4">
        <v>10167.8386</v>
      </c>
      <c r="F218" s="3">
        <v>0.393</v>
      </c>
      <c r="G218" s="4">
        <v>0</v>
      </c>
      <c r="H218" s="3">
        <v>0</v>
      </c>
      <c r="I218" s="4">
        <v>0</v>
      </c>
      <c r="J218" s="3">
        <v>0</v>
      </c>
      <c r="K218" s="4">
        <v>0</v>
      </c>
      <c r="L218" s="3">
        <v>0</v>
      </c>
      <c r="M218" s="4">
        <v>0</v>
      </c>
      <c r="N218" s="3">
        <v>0</v>
      </c>
      <c r="O218" s="4">
        <v>4517.1281</v>
      </c>
      <c r="P218" s="4">
        <v>0</v>
      </c>
      <c r="Q218" s="4">
        <v>0</v>
      </c>
      <c r="R218" s="4">
        <f>TABLARI[VI]+TABLARI[[VI ]]+TABLARI[[ VI]]+TABLARI[[ VI ]]+TABLARI[[  VI  ]]+TABLARI[[   VI   ]]+TABLARI[[  VI   ]]-TABLARI[[  VI]]</f>
      </c>
    </row>
    <row r="219">
      <c r="A219" s="3" t="s">
        <v>452</v>
      </c>
      <c r="B219" s="3" t="s">
        <v>453</v>
      </c>
      <c r="C219" s="4">
        <v>0</v>
      </c>
      <c r="D219" s="3">
        <v>0</v>
      </c>
      <c r="E219" s="4">
        <v>9704.306</v>
      </c>
      <c r="F219" s="3">
        <v>0.106</v>
      </c>
      <c r="G219" s="4">
        <v>0</v>
      </c>
      <c r="H219" s="3">
        <v>0</v>
      </c>
      <c r="I219" s="4">
        <v>0</v>
      </c>
      <c r="J219" s="3">
        <v>0</v>
      </c>
      <c r="K219" s="4">
        <v>0</v>
      </c>
      <c r="L219" s="3">
        <v>0</v>
      </c>
      <c r="M219" s="4">
        <v>0</v>
      </c>
      <c r="N219" s="3">
        <v>0</v>
      </c>
      <c r="O219" s="4">
        <v>3195.3885</v>
      </c>
      <c r="P219" s="4">
        <v>55</v>
      </c>
      <c r="Q219" s="4">
        <v>0</v>
      </c>
      <c r="R219" s="4">
        <f>TABLARI[VI]+TABLARI[[VI ]]+TABLARI[[ VI]]+TABLARI[[ VI ]]+TABLARI[[  VI  ]]+TABLARI[[   VI   ]]+TABLARI[[  VI   ]]-TABLARI[[  VI]]</f>
      </c>
    </row>
    <row r="220">
      <c r="A220" s="3" t="s">
        <v>454</v>
      </c>
      <c r="B220" s="3" t="s">
        <v>455</v>
      </c>
      <c r="C220" s="4">
        <v>128587.3728</v>
      </c>
      <c r="D220" s="3">
        <v>2.159</v>
      </c>
      <c r="E220" s="4">
        <v>10508.4144</v>
      </c>
      <c r="F220" s="3">
        <v>0.218</v>
      </c>
      <c r="G220" s="4">
        <v>0</v>
      </c>
      <c r="H220" s="3">
        <v>0</v>
      </c>
      <c r="I220" s="4">
        <v>0</v>
      </c>
      <c r="J220" s="3">
        <v>0</v>
      </c>
      <c r="K220" s="4">
        <v>0</v>
      </c>
      <c r="L220" s="3">
        <v>0</v>
      </c>
      <c r="M220" s="4">
        <v>0</v>
      </c>
      <c r="N220" s="3">
        <v>0</v>
      </c>
      <c r="O220" s="4">
        <v>12950.0814</v>
      </c>
      <c r="P220" s="4">
        <v>1385</v>
      </c>
      <c r="Q220" s="4">
        <v>122.4413</v>
      </c>
      <c r="R220" s="4">
        <f>TABLARI[VI]+TABLARI[[VI ]]+TABLARI[[ VI]]+TABLARI[[ VI ]]+TABLARI[[  VI  ]]+TABLARI[[   VI   ]]+TABLARI[[  VI   ]]-TABLARI[[  VI]]</f>
      </c>
    </row>
    <row r="221">
      <c r="A221" s="3" t="s">
        <v>456</v>
      </c>
      <c r="B221" s="3" t="s">
        <v>457</v>
      </c>
      <c r="C221" s="4">
        <v>7419.8665</v>
      </c>
      <c r="D221" s="3">
        <v>0.296</v>
      </c>
      <c r="E221" s="4">
        <v>22302.2819</v>
      </c>
      <c r="F221" s="3">
        <v>1.023</v>
      </c>
      <c r="G221" s="4">
        <v>0</v>
      </c>
      <c r="H221" s="3">
        <v>0</v>
      </c>
      <c r="I221" s="4">
        <v>0</v>
      </c>
      <c r="J221" s="3">
        <v>0</v>
      </c>
      <c r="K221" s="4">
        <v>0</v>
      </c>
      <c r="L221" s="3">
        <v>0</v>
      </c>
      <c r="M221" s="4">
        <v>1172.425</v>
      </c>
      <c r="N221" s="3">
        <v>2</v>
      </c>
      <c r="O221" s="4">
        <v>65113.2118</v>
      </c>
      <c r="P221" s="4">
        <v>3297</v>
      </c>
      <c r="Q221" s="4">
        <v>116.2313</v>
      </c>
      <c r="R221" s="4">
        <f>TABLARI[VI]+TABLARI[[VI ]]+TABLARI[[ VI]]+TABLARI[[ VI ]]+TABLARI[[  VI  ]]+TABLARI[[   VI   ]]+TABLARI[[  VI   ]]-TABLARI[[  VI]]</f>
      </c>
    </row>
    <row r="222">
      <c r="A222" s="3" t="s">
        <v>458</v>
      </c>
      <c r="B222" s="3" t="s">
        <v>459</v>
      </c>
      <c r="C222" s="4">
        <v>0</v>
      </c>
      <c r="D222" s="3">
        <v>0</v>
      </c>
      <c r="E222" s="4">
        <v>0</v>
      </c>
      <c r="F222" s="3">
        <v>0</v>
      </c>
      <c r="G222" s="4">
        <v>0</v>
      </c>
      <c r="H222" s="3">
        <v>0</v>
      </c>
      <c r="I222" s="4">
        <v>0</v>
      </c>
      <c r="J222" s="3">
        <v>0</v>
      </c>
      <c r="K222" s="4">
        <v>0</v>
      </c>
      <c r="L222" s="3">
        <v>0</v>
      </c>
      <c r="M222" s="4">
        <v>0</v>
      </c>
      <c r="N222" s="3">
        <v>0</v>
      </c>
      <c r="O222" s="4">
        <v>0</v>
      </c>
      <c r="P222" s="4">
        <v>3297</v>
      </c>
      <c r="Q222" s="4">
        <v>0</v>
      </c>
      <c r="R222" s="4">
        <f>TABLARI[VI]+TABLARI[[VI ]]+TABLARI[[ VI]]+TABLARI[[ VI ]]+TABLARI[[  VI  ]]+TABLARI[[   VI   ]]+TABLARI[[  VI   ]]-TABLARI[[  VI]]</f>
      </c>
    </row>
    <row r="223">
      <c r="A223" s="3" t="s">
        <v>460</v>
      </c>
      <c r="B223" s="3" t="s">
        <v>461</v>
      </c>
      <c r="C223" s="4">
        <v>0</v>
      </c>
      <c r="D223" s="3">
        <v>0</v>
      </c>
      <c r="E223" s="4">
        <v>38953.7962</v>
      </c>
      <c r="F223" s="3">
        <v>2.063</v>
      </c>
      <c r="G223" s="4">
        <v>0</v>
      </c>
      <c r="H223" s="3">
        <v>0</v>
      </c>
      <c r="I223" s="4">
        <v>0</v>
      </c>
      <c r="J223" s="3">
        <v>0</v>
      </c>
      <c r="K223" s="4">
        <v>0</v>
      </c>
      <c r="L223" s="3">
        <v>0</v>
      </c>
      <c r="M223" s="4">
        <v>0</v>
      </c>
      <c r="N223" s="3">
        <v>0</v>
      </c>
      <c r="O223" s="4">
        <v>53734.6222</v>
      </c>
      <c r="P223" s="4">
        <v>0</v>
      </c>
      <c r="Q223" s="4">
        <v>0</v>
      </c>
      <c r="R223" s="4">
        <f>TABLARI[VI]+TABLARI[[VI ]]+TABLARI[[ VI]]+TABLARI[[ VI ]]+TABLARI[[  VI  ]]+TABLARI[[   VI   ]]+TABLARI[[  VI   ]]-TABLARI[[  VI]]</f>
      </c>
    </row>
    <row r="224">
      <c r="A224" s="3" t="s">
        <v>462</v>
      </c>
      <c r="B224" s="3" t="s">
        <v>463</v>
      </c>
      <c r="C224" s="4">
        <v>0</v>
      </c>
      <c r="D224" s="3">
        <v>0</v>
      </c>
      <c r="E224" s="4">
        <v>0</v>
      </c>
      <c r="F224" s="3">
        <v>0</v>
      </c>
      <c r="G224" s="4">
        <v>0</v>
      </c>
      <c r="H224" s="3">
        <v>0</v>
      </c>
      <c r="I224" s="4">
        <v>0</v>
      </c>
      <c r="J224" s="3">
        <v>0</v>
      </c>
      <c r="K224" s="4">
        <v>0</v>
      </c>
      <c r="L224" s="3">
        <v>0</v>
      </c>
      <c r="M224" s="4">
        <v>0</v>
      </c>
      <c r="N224" s="3">
        <v>0</v>
      </c>
      <c r="O224" s="4">
        <v>34282.468</v>
      </c>
      <c r="P224" s="4">
        <v>1226</v>
      </c>
      <c r="Q224" s="4">
        <v>0</v>
      </c>
      <c r="R224" s="4">
        <f>TABLARI[VI]+TABLARI[[VI ]]+TABLARI[[ VI]]+TABLARI[[ VI ]]+TABLARI[[  VI  ]]+TABLARI[[   VI   ]]+TABLARI[[  VI   ]]-TABLARI[[  VI]]</f>
      </c>
    </row>
    <row r="225">
      <c r="A225" s="3" t="s">
        <v>464</v>
      </c>
      <c r="B225" s="3" t="s">
        <v>465</v>
      </c>
      <c r="C225" s="4">
        <v>9062.7289</v>
      </c>
      <c r="D225" s="3">
        <v>0.096</v>
      </c>
      <c r="E225" s="4">
        <v>20694.5184</v>
      </c>
      <c r="F225" s="3">
        <v>0.285</v>
      </c>
      <c r="G225" s="4">
        <v>0</v>
      </c>
      <c r="H225" s="3">
        <v>0</v>
      </c>
      <c r="I225" s="4">
        <v>36181.7824</v>
      </c>
      <c r="J225" s="3">
        <v>1</v>
      </c>
      <c r="K225" s="4">
        <v>0</v>
      </c>
      <c r="L225" s="3">
        <v>0</v>
      </c>
      <c r="M225" s="4">
        <v>0</v>
      </c>
      <c r="N225" s="3">
        <v>0</v>
      </c>
      <c r="O225" s="4">
        <v>11347.0235</v>
      </c>
      <c r="P225" s="4">
        <v>176</v>
      </c>
      <c r="Q225" s="4">
        <v>0</v>
      </c>
      <c r="R225" s="4">
        <f>TABLARI[VI]+TABLARI[[VI ]]+TABLARI[[ VI]]+TABLARI[[ VI ]]+TABLARI[[  VI  ]]+TABLARI[[   VI   ]]+TABLARI[[  VI   ]]-TABLARI[[  VI]]</f>
      </c>
    </row>
    <row r="226">
      <c r="A226" s="3" t="s">
        <v>466</v>
      </c>
      <c r="B226" s="3" t="s">
        <v>467</v>
      </c>
      <c r="C226" s="4">
        <v>0</v>
      </c>
      <c r="D226" s="3">
        <v>0</v>
      </c>
      <c r="E226" s="4">
        <v>0</v>
      </c>
      <c r="F226" s="3">
        <v>0</v>
      </c>
      <c r="G226" s="4">
        <v>3187.4309</v>
      </c>
      <c r="H226" s="3">
        <v>1</v>
      </c>
      <c r="I226" s="4">
        <v>0</v>
      </c>
      <c r="J226" s="3">
        <v>0</v>
      </c>
      <c r="K226" s="4">
        <v>0</v>
      </c>
      <c r="L226" s="3">
        <v>0</v>
      </c>
      <c r="M226" s="4">
        <v>0</v>
      </c>
      <c r="N226" s="3">
        <v>0</v>
      </c>
      <c r="O226" s="4">
        <v>3264.3688</v>
      </c>
      <c r="P226" s="4">
        <v>0</v>
      </c>
      <c r="Q226" s="4">
        <v>0</v>
      </c>
      <c r="R226" s="4">
        <f>TABLARI[VI]+TABLARI[[VI ]]+TABLARI[[ VI]]+TABLARI[[ VI ]]+TABLARI[[  VI  ]]+TABLARI[[   VI   ]]+TABLARI[[  VI   ]]-TABLARI[[  VI]]</f>
      </c>
    </row>
    <row r="227">
      <c r="A227" s="3" t="s">
        <v>468</v>
      </c>
      <c r="B227" s="3" t="s">
        <v>469</v>
      </c>
      <c r="C227" s="4">
        <v>0</v>
      </c>
      <c r="D227" s="3">
        <v>0</v>
      </c>
      <c r="E227" s="4">
        <v>8356.0611</v>
      </c>
      <c r="F227" s="3">
        <v>0.315</v>
      </c>
      <c r="G227" s="4">
        <v>1708.4235</v>
      </c>
      <c r="H227" s="3">
        <v>3</v>
      </c>
      <c r="I227" s="4">
        <v>10200.3726</v>
      </c>
      <c r="J227" s="3">
        <v>3</v>
      </c>
      <c r="K227" s="4">
        <v>0</v>
      </c>
      <c r="L227" s="3">
        <v>0</v>
      </c>
      <c r="M227" s="4">
        <v>4955.8506</v>
      </c>
      <c r="N227" s="3">
        <v>3</v>
      </c>
      <c r="O227" s="4">
        <v>14180.5063</v>
      </c>
      <c r="P227" s="4">
        <v>396</v>
      </c>
      <c r="Q227" s="4">
        <v>0</v>
      </c>
      <c r="R227" s="4">
        <f>TABLARI[VI]+TABLARI[[VI ]]+TABLARI[[ VI]]+TABLARI[[ VI ]]+TABLARI[[  VI  ]]+TABLARI[[   VI   ]]+TABLARI[[  VI   ]]-TABLARI[[  VI]]</f>
      </c>
    </row>
    <row r="228">
      <c r="A228" s="3" t="s">
        <v>470</v>
      </c>
      <c r="B228" s="3" t="s">
        <v>471</v>
      </c>
      <c r="C228" s="4">
        <v>0</v>
      </c>
      <c r="D228" s="3">
        <v>0</v>
      </c>
      <c r="E228" s="4">
        <v>0</v>
      </c>
      <c r="F228" s="3">
        <v>0</v>
      </c>
      <c r="G228" s="4">
        <v>0</v>
      </c>
      <c r="H228" s="3">
        <v>0</v>
      </c>
      <c r="I228" s="4">
        <v>0</v>
      </c>
      <c r="J228" s="3">
        <v>0</v>
      </c>
      <c r="K228" s="4">
        <v>0</v>
      </c>
      <c r="L228" s="3">
        <v>0</v>
      </c>
      <c r="M228" s="4">
        <v>0</v>
      </c>
      <c r="N228" s="3">
        <v>0</v>
      </c>
      <c r="O228" s="4">
        <v>4774.0901</v>
      </c>
      <c r="P228" s="4">
        <v>1099</v>
      </c>
      <c r="Q228" s="4">
        <v>0</v>
      </c>
      <c r="R228" s="4">
        <f>TABLARI[VI]+TABLARI[[VI ]]+TABLARI[[ VI]]+TABLARI[[ VI ]]+TABLARI[[  VI  ]]+TABLARI[[   VI   ]]+TABLARI[[  VI   ]]-TABLARI[[  VI]]</f>
      </c>
    </row>
    <row r="229">
      <c r="A229" s="3" t="s">
        <v>472</v>
      </c>
      <c r="B229" s="3" t="s">
        <v>473</v>
      </c>
      <c r="C229" s="4">
        <v>0</v>
      </c>
      <c r="D229" s="3">
        <v>0</v>
      </c>
      <c r="E229" s="4">
        <v>0</v>
      </c>
      <c r="F229" s="3">
        <v>0</v>
      </c>
      <c r="G229" s="4">
        <v>0</v>
      </c>
      <c r="H229" s="3">
        <v>0</v>
      </c>
      <c r="I229" s="4">
        <v>0</v>
      </c>
      <c r="J229" s="3">
        <v>0</v>
      </c>
      <c r="K229" s="4">
        <v>0</v>
      </c>
      <c r="L229" s="3">
        <v>0</v>
      </c>
      <c r="M229" s="4">
        <v>0</v>
      </c>
      <c r="N229" s="3">
        <v>0</v>
      </c>
      <c r="O229" s="4">
        <v>4233.1281</v>
      </c>
      <c r="P229" s="4">
        <v>637</v>
      </c>
      <c r="Q229" s="4">
        <v>0</v>
      </c>
      <c r="R229" s="4">
        <f>TABLARI[VI]+TABLARI[[VI ]]+TABLARI[[ VI]]+TABLARI[[ VI ]]+TABLARI[[  VI  ]]+TABLARI[[   VI   ]]+TABLARI[[  VI   ]]-TABLARI[[  VI]]</f>
      </c>
    </row>
    <row r="230">
      <c r="A230" s="3" t="s">
        <v>474</v>
      </c>
      <c r="B230" s="3" t="s">
        <v>475</v>
      </c>
      <c r="C230" s="4">
        <v>58623.5517</v>
      </c>
      <c r="D230" s="3">
        <v>0.513</v>
      </c>
      <c r="E230" s="4">
        <v>8979.0917</v>
      </c>
      <c r="F230" s="3">
        <v>0.437</v>
      </c>
      <c r="G230" s="4">
        <v>0</v>
      </c>
      <c r="H230" s="3">
        <v>0</v>
      </c>
      <c r="I230" s="4">
        <v>0</v>
      </c>
      <c r="J230" s="3">
        <v>0</v>
      </c>
      <c r="K230" s="4">
        <v>0</v>
      </c>
      <c r="L230" s="3">
        <v>0</v>
      </c>
      <c r="M230" s="4">
        <v>2346.3338</v>
      </c>
      <c r="N230" s="3">
        <v>1</v>
      </c>
      <c r="O230" s="4">
        <v>1696.7134</v>
      </c>
      <c r="P230" s="4">
        <v>0</v>
      </c>
      <c r="Q230" s="4">
        <v>0</v>
      </c>
      <c r="R230" s="4">
        <f>TABLARI[VI]+TABLARI[[VI ]]+TABLARI[[ VI]]+TABLARI[[ VI ]]+TABLARI[[  VI  ]]+TABLARI[[   VI   ]]+TABLARI[[  VI   ]]-TABLARI[[  VI]]</f>
      </c>
    </row>
    <row r="231">
      <c r="A231" s="3" t="s">
        <v>476</v>
      </c>
      <c r="B231" s="3" t="s">
        <v>477</v>
      </c>
      <c r="C231" s="4">
        <v>0</v>
      </c>
      <c r="D231" s="3">
        <v>0</v>
      </c>
      <c r="E231" s="4">
        <v>0</v>
      </c>
      <c r="F231" s="3">
        <v>0</v>
      </c>
      <c r="G231" s="4">
        <v>1345.1618</v>
      </c>
      <c r="H231" s="3">
        <v>1</v>
      </c>
      <c r="I231" s="4">
        <v>0</v>
      </c>
      <c r="J231" s="3">
        <v>0</v>
      </c>
      <c r="K231" s="4">
        <v>0</v>
      </c>
      <c r="L231" s="3">
        <v>0</v>
      </c>
      <c r="M231" s="4">
        <v>0</v>
      </c>
      <c r="N231" s="3">
        <v>0</v>
      </c>
      <c r="O231" s="4">
        <v>2327.9457</v>
      </c>
      <c r="P231" s="4">
        <v>736</v>
      </c>
      <c r="Q231" s="4">
        <v>0</v>
      </c>
      <c r="R231" s="4">
        <f>TABLARI[VI]+TABLARI[[VI ]]+TABLARI[[ VI]]+TABLARI[[ VI ]]+TABLARI[[  VI  ]]+TABLARI[[   VI   ]]+TABLARI[[  VI   ]]-TABLARI[[  VI]]</f>
      </c>
    </row>
    <row r="232">
      <c r="A232" s="3" t="s">
        <v>478</v>
      </c>
      <c r="B232" s="3" t="s">
        <v>479</v>
      </c>
      <c r="C232" s="4">
        <v>0</v>
      </c>
      <c r="D232" s="3">
        <v>0</v>
      </c>
      <c r="E232" s="4">
        <v>13947.7578</v>
      </c>
      <c r="F232" s="3">
        <v>0.37</v>
      </c>
      <c r="G232" s="4">
        <v>0</v>
      </c>
      <c r="H232" s="3">
        <v>0</v>
      </c>
      <c r="I232" s="4">
        <v>0</v>
      </c>
      <c r="J232" s="3">
        <v>0</v>
      </c>
      <c r="K232" s="4">
        <v>0</v>
      </c>
      <c r="L232" s="3">
        <v>0</v>
      </c>
      <c r="M232" s="4">
        <v>0</v>
      </c>
      <c r="N232" s="3">
        <v>0</v>
      </c>
      <c r="O232" s="4">
        <v>33465.5734</v>
      </c>
      <c r="P232" s="4">
        <v>0</v>
      </c>
      <c r="Q232" s="4">
        <v>0</v>
      </c>
      <c r="R232" s="4">
        <f>TABLARI[VI]+TABLARI[[VI ]]+TABLARI[[ VI]]+TABLARI[[ VI ]]+TABLARI[[  VI  ]]+TABLARI[[   VI   ]]+TABLARI[[  VI   ]]-TABLARI[[  VI]]</f>
      </c>
    </row>
    <row r="233">
      <c r="A233" s="3" t="s">
        <v>480</v>
      </c>
      <c r="B233" s="3" t="s">
        <v>481</v>
      </c>
      <c r="C233" s="4">
        <v>0</v>
      </c>
      <c r="D233" s="3">
        <v>0</v>
      </c>
      <c r="E233" s="4">
        <v>0</v>
      </c>
      <c r="F233" s="3">
        <v>0</v>
      </c>
      <c r="G233" s="4">
        <v>0</v>
      </c>
      <c r="H233" s="3">
        <v>0</v>
      </c>
      <c r="I233" s="4">
        <v>0</v>
      </c>
      <c r="J233" s="3">
        <v>0</v>
      </c>
      <c r="K233" s="4">
        <v>0</v>
      </c>
      <c r="L233" s="3">
        <v>0</v>
      </c>
      <c r="M233" s="4">
        <v>0</v>
      </c>
      <c r="N233" s="3">
        <v>0</v>
      </c>
      <c r="O233" s="4">
        <v>2299.5116</v>
      </c>
      <c r="P233" s="4">
        <v>0</v>
      </c>
      <c r="Q233" s="4">
        <v>0</v>
      </c>
      <c r="R233" s="4">
        <f>TABLARI[VI]+TABLARI[[VI ]]+TABLARI[[ VI]]+TABLARI[[ VI ]]+TABLARI[[  VI  ]]+TABLARI[[   VI   ]]+TABLARI[[  VI   ]]-TABLARI[[  VI]]</f>
      </c>
    </row>
    <row r="234">
      <c r="A234" s="3" t="s">
        <v>482</v>
      </c>
      <c r="B234" s="3" t="s">
        <v>483</v>
      </c>
      <c r="C234" s="4">
        <v>0</v>
      </c>
      <c r="D234" s="3">
        <v>0</v>
      </c>
      <c r="E234" s="4">
        <v>16605.0723</v>
      </c>
      <c r="F234" s="3">
        <v>0.341</v>
      </c>
      <c r="G234" s="4">
        <v>0</v>
      </c>
      <c r="H234" s="3">
        <v>0</v>
      </c>
      <c r="I234" s="4">
        <v>0</v>
      </c>
      <c r="J234" s="3">
        <v>0</v>
      </c>
      <c r="K234" s="4">
        <v>0</v>
      </c>
      <c r="L234" s="3">
        <v>0</v>
      </c>
      <c r="M234" s="4">
        <v>0</v>
      </c>
      <c r="N234" s="3">
        <v>0</v>
      </c>
      <c r="O234" s="4">
        <v>21970.0378</v>
      </c>
      <c r="P234" s="4">
        <v>209</v>
      </c>
      <c r="Q234" s="4">
        <v>0</v>
      </c>
      <c r="R234" s="4">
        <f>TABLARI[VI]+TABLARI[[VI ]]+TABLARI[[ VI]]+TABLARI[[ VI ]]+TABLARI[[  VI  ]]+TABLARI[[   VI   ]]+TABLARI[[  VI   ]]-TABLARI[[  VI]]</f>
      </c>
    </row>
    <row r="235">
      <c r="A235" s="3" t="s">
        <v>484</v>
      </c>
      <c r="B235" s="3" t="s">
        <v>485</v>
      </c>
      <c r="C235" s="4">
        <v>0</v>
      </c>
      <c r="D235" s="3">
        <v>0</v>
      </c>
      <c r="E235" s="4">
        <v>0</v>
      </c>
      <c r="F235" s="3">
        <v>0</v>
      </c>
      <c r="G235" s="4">
        <v>0</v>
      </c>
      <c r="H235" s="3">
        <v>0</v>
      </c>
      <c r="I235" s="4">
        <v>0</v>
      </c>
      <c r="J235" s="3">
        <v>0</v>
      </c>
      <c r="K235" s="4">
        <v>0</v>
      </c>
      <c r="L235" s="3">
        <v>0</v>
      </c>
      <c r="M235" s="4">
        <v>0</v>
      </c>
      <c r="N235" s="3">
        <v>0</v>
      </c>
      <c r="O235" s="4">
        <v>12301.9554</v>
      </c>
      <c r="P235" s="4">
        <v>264</v>
      </c>
      <c r="Q235" s="4">
        <v>0</v>
      </c>
      <c r="R235" s="4">
        <f>TABLARI[VI]+TABLARI[[VI ]]+TABLARI[[ VI]]+TABLARI[[ VI ]]+TABLARI[[  VI  ]]+TABLARI[[   VI   ]]+TABLARI[[  VI   ]]-TABLARI[[  VI]]</f>
      </c>
    </row>
    <row r="236">
      <c r="A236" s="3" t="s">
        <v>486</v>
      </c>
      <c r="B236" s="3" t="s">
        <v>487</v>
      </c>
      <c r="C236" s="4">
        <v>0</v>
      </c>
      <c r="D236" s="3">
        <v>0</v>
      </c>
      <c r="E236" s="4">
        <v>0</v>
      </c>
      <c r="F236" s="3">
        <v>0</v>
      </c>
      <c r="G236" s="4">
        <v>0</v>
      </c>
      <c r="H236" s="3">
        <v>0</v>
      </c>
      <c r="I236" s="4">
        <v>34190.6479</v>
      </c>
      <c r="J236" s="3">
        <v>1</v>
      </c>
      <c r="K236" s="4">
        <v>0</v>
      </c>
      <c r="L236" s="3">
        <v>0</v>
      </c>
      <c r="M236" s="4">
        <v>0</v>
      </c>
      <c r="N236" s="3">
        <v>0</v>
      </c>
      <c r="O236" s="4">
        <v>38182.6192</v>
      </c>
      <c r="P236" s="4">
        <v>747</v>
      </c>
      <c r="Q236" s="4">
        <v>0</v>
      </c>
      <c r="R236" s="4">
        <f>TABLARI[VI]+TABLARI[[VI ]]+TABLARI[[ VI]]+TABLARI[[ VI ]]+TABLARI[[  VI  ]]+TABLARI[[   VI   ]]+TABLARI[[  VI   ]]-TABLARI[[  VI]]</f>
      </c>
    </row>
    <row r="237">
      <c r="A237" s="3" t="s">
        <v>488</v>
      </c>
      <c r="B237" s="3" t="s">
        <v>489</v>
      </c>
      <c r="C237" s="4">
        <v>0</v>
      </c>
      <c r="D237" s="3">
        <v>0</v>
      </c>
      <c r="E237" s="4">
        <v>0</v>
      </c>
      <c r="F237" s="3">
        <v>0</v>
      </c>
      <c r="G237" s="4">
        <v>0</v>
      </c>
      <c r="H237" s="3">
        <v>0</v>
      </c>
      <c r="I237" s="4">
        <v>0</v>
      </c>
      <c r="J237" s="3">
        <v>0</v>
      </c>
      <c r="K237" s="4">
        <v>0</v>
      </c>
      <c r="L237" s="3">
        <v>0</v>
      </c>
      <c r="M237" s="4">
        <v>0</v>
      </c>
      <c r="N237" s="3">
        <v>0</v>
      </c>
      <c r="O237" s="4">
        <v>2162.2103</v>
      </c>
      <c r="P237" s="4">
        <v>1099</v>
      </c>
      <c r="Q237" s="4">
        <v>0</v>
      </c>
      <c r="R237" s="4">
        <f>TABLARI[VI]+TABLARI[[VI ]]+TABLARI[[ VI]]+TABLARI[[ VI ]]+TABLARI[[  VI  ]]+TABLARI[[   VI   ]]+TABLARI[[  VI   ]]-TABLARI[[  VI]]</f>
      </c>
    </row>
    <row r="238">
      <c r="A238" s="3" t="s">
        <v>490</v>
      </c>
      <c r="B238" s="3" t="s">
        <v>491</v>
      </c>
      <c r="C238" s="4">
        <v>0</v>
      </c>
      <c r="D238" s="3">
        <v>0</v>
      </c>
      <c r="E238" s="4">
        <v>4936.1211</v>
      </c>
      <c r="F238" s="3">
        <v>0.445</v>
      </c>
      <c r="G238" s="4">
        <v>8657.7218</v>
      </c>
      <c r="H238" s="3">
        <v>1</v>
      </c>
      <c r="I238" s="4">
        <v>0</v>
      </c>
      <c r="J238" s="3">
        <v>0</v>
      </c>
      <c r="K238" s="4">
        <v>0</v>
      </c>
      <c r="L238" s="3">
        <v>0</v>
      </c>
      <c r="M238" s="4">
        <v>448.4388</v>
      </c>
      <c r="N238" s="3">
        <v>6</v>
      </c>
      <c r="O238" s="4">
        <v>7811.0852</v>
      </c>
      <c r="P238" s="4">
        <v>1495</v>
      </c>
      <c r="Q238" s="4">
        <v>0</v>
      </c>
      <c r="R238" s="4">
        <f>TABLARI[VI]+TABLARI[[VI ]]+TABLARI[[ VI]]+TABLARI[[ VI ]]+TABLARI[[  VI  ]]+TABLARI[[   VI   ]]+TABLARI[[  VI   ]]-TABLARI[[  VI]]</f>
      </c>
    </row>
    <row r="239">
      <c r="A239" s="3" t="s">
        <v>492</v>
      </c>
      <c r="B239" s="3" t="s">
        <v>493</v>
      </c>
      <c r="C239" s="4">
        <v>0</v>
      </c>
      <c r="D239" s="3">
        <v>0</v>
      </c>
      <c r="E239" s="4">
        <v>0</v>
      </c>
      <c r="F239" s="3">
        <v>0.022</v>
      </c>
      <c r="G239" s="4">
        <v>18200.2963</v>
      </c>
      <c r="H239" s="3">
        <v>1</v>
      </c>
      <c r="I239" s="4">
        <v>0</v>
      </c>
      <c r="J239" s="3">
        <v>0</v>
      </c>
      <c r="K239" s="4">
        <v>0</v>
      </c>
      <c r="L239" s="3">
        <v>0</v>
      </c>
      <c r="M239" s="4">
        <v>0</v>
      </c>
      <c r="N239" s="3">
        <v>0</v>
      </c>
      <c r="O239" s="4">
        <v>2143.2725</v>
      </c>
      <c r="P239" s="4">
        <v>26</v>
      </c>
      <c r="Q239" s="4">
        <v>0</v>
      </c>
      <c r="R239" s="4">
        <f>TABLARI[VI]+TABLARI[[VI ]]+TABLARI[[ VI]]+TABLARI[[ VI ]]+TABLARI[[  VI  ]]+TABLARI[[   VI   ]]+TABLARI[[  VI   ]]-TABLARI[[  VI]]</f>
      </c>
    </row>
    <row r="240">
      <c r="A240" s="3" t="s">
        <v>494</v>
      </c>
      <c r="B240" s="3" t="s">
        <v>495</v>
      </c>
      <c r="C240" s="4">
        <v>0</v>
      </c>
      <c r="D240" s="3">
        <v>0</v>
      </c>
      <c r="E240" s="4">
        <v>0</v>
      </c>
      <c r="F240" s="3">
        <v>0</v>
      </c>
      <c r="G240" s="4">
        <v>18261.2202</v>
      </c>
      <c r="H240" s="3">
        <v>1</v>
      </c>
      <c r="I240" s="4">
        <v>0</v>
      </c>
      <c r="J240" s="3">
        <v>0</v>
      </c>
      <c r="K240" s="4">
        <v>0</v>
      </c>
      <c r="L240" s="3">
        <v>0</v>
      </c>
      <c r="M240" s="4">
        <v>0</v>
      </c>
      <c r="N240" s="3">
        <v>0</v>
      </c>
      <c r="O240" s="4">
        <v>1895.3234</v>
      </c>
      <c r="P240" s="4">
        <v>220</v>
      </c>
      <c r="Q240" s="4">
        <v>0</v>
      </c>
      <c r="R240" s="4">
        <f>TABLARI[VI]+TABLARI[[VI ]]+TABLARI[[ VI]]+TABLARI[[ VI ]]+TABLARI[[  VI  ]]+TABLARI[[   VI   ]]+TABLARI[[  VI   ]]-TABLARI[[  VI]]</f>
      </c>
    </row>
    <row r="241">
      <c r="A241" s="3" t="s">
        <v>496</v>
      </c>
      <c r="B241" s="3" t="s">
        <v>497</v>
      </c>
      <c r="C241" s="4">
        <v>156081.4282</v>
      </c>
      <c r="D241" s="3">
        <v>3.107</v>
      </c>
      <c r="E241" s="4">
        <v>0</v>
      </c>
      <c r="F241" s="3">
        <v>0</v>
      </c>
      <c r="G241" s="4">
        <v>0</v>
      </c>
      <c r="H241" s="3">
        <v>0</v>
      </c>
      <c r="I241" s="4">
        <v>0</v>
      </c>
      <c r="J241" s="3">
        <v>0</v>
      </c>
      <c r="K241" s="4">
        <v>0</v>
      </c>
      <c r="L241" s="3">
        <v>0</v>
      </c>
      <c r="M241" s="4">
        <v>20242.192</v>
      </c>
      <c r="N241" s="3">
        <v>6</v>
      </c>
      <c r="O241" s="4">
        <v>32808.7538</v>
      </c>
      <c r="P241" s="4">
        <v>0</v>
      </c>
      <c r="Q241" s="4">
        <v>10927.2054</v>
      </c>
      <c r="R241" s="4">
        <f>TABLARI[VI]+TABLARI[[VI ]]+TABLARI[[ VI]]+TABLARI[[ VI ]]+TABLARI[[  VI  ]]+TABLARI[[   VI   ]]+TABLARI[[  VI   ]]-TABLARI[[  VI]]</f>
      </c>
    </row>
    <row r="242">
      <c r="A242" s="3" t="s">
        <v>498</v>
      </c>
      <c r="B242" s="3" t="s">
        <v>499</v>
      </c>
      <c r="C242" s="4">
        <v>51608.9594</v>
      </c>
      <c r="D242" s="3">
        <v>0.584</v>
      </c>
      <c r="E242" s="4">
        <v>1467.9085</v>
      </c>
      <c r="F242" s="3">
        <v>0.065</v>
      </c>
      <c r="G242" s="4">
        <v>49064.2886</v>
      </c>
      <c r="H242" s="3">
        <v>1</v>
      </c>
      <c r="I242" s="4">
        <v>181217.2769</v>
      </c>
      <c r="J242" s="3">
        <v>6</v>
      </c>
      <c r="K242" s="4">
        <v>0</v>
      </c>
      <c r="L242" s="3">
        <v>0</v>
      </c>
      <c r="M242" s="4">
        <v>6291.8484</v>
      </c>
      <c r="N242" s="3">
        <v>6</v>
      </c>
      <c r="O242" s="4">
        <v>113805.5605</v>
      </c>
      <c r="P242" s="4">
        <v>2924</v>
      </c>
      <c r="Q242" s="4">
        <v>0</v>
      </c>
      <c r="R242" s="4">
        <f>TABLARI[VI]+TABLARI[[VI ]]+TABLARI[[ VI]]+TABLARI[[ VI ]]+TABLARI[[  VI  ]]+TABLARI[[   VI   ]]+TABLARI[[  VI   ]]-TABLARI[[  VI]]</f>
      </c>
    </row>
    <row r="243">
      <c r="A243" s="3" t="s">
        <v>500</v>
      </c>
      <c r="B243" s="3" t="s">
        <v>501</v>
      </c>
      <c r="C243" s="4">
        <v>43199.5817</v>
      </c>
      <c r="D243" s="3">
        <v>0.271</v>
      </c>
      <c r="E243" s="4">
        <v>0.0372</v>
      </c>
      <c r="F243" s="3">
        <v>0.043</v>
      </c>
      <c r="G243" s="4">
        <v>0</v>
      </c>
      <c r="H243" s="3">
        <v>0</v>
      </c>
      <c r="I243" s="4">
        <v>0</v>
      </c>
      <c r="J243" s="3">
        <v>0</v>
      </c>
      <c r="K243" s="4">
        <v>0</v>
      </c>
      <c r="L243" s="3">
        <v>0</v>
      </c>
      <c r="M243" s="4">
        <v>0</v>
      </c>
      <c r="N243" s="3">
        <v>0</v>
      </c>
      <c r="O243" s="4">
        <v>5025.2487</v>
      </c>
      <c r="P243" s="4">
        <v>517</v>
      </c>
      <c r="Q243" s="4">
        <v>0</v>
      </c>
      <c r="R243" s="4">
        <f>TABLARI[VI]+TABLARI[[VI ]]+TABLARI[[ VI]]+TABLARI[[ VI ]]+TABLARI[[  VI  ]]+TABLARI[[   VI   ]]+TABLARI[[  VI   ]]-TABLARI[[  VI]]</f>
      </c>
    </row>
    <row r="244">
      <c r="A244" s="3" t="s">
        <v>502</v>
      </c>
      <c r="B244" s="3" t="s">
        <v>503</v>
      </c>
      <c r="C244" s="4">
        <v>3951.502</v>
      </c>
      <c r="D244" s="3">
        <v>0.187</v>
      </c>
      <c r="E244" s="4">
        <v>78212.0481</v>
      </c>
      <c r="F244" s="3">
        <v>3.004</v>
      </c>
      <c r="G244" s="4">
        <v>74266.6012</v>
      </c>
      <c r="H244" s="3">
        <v>2</v>
      </c>
      <c r="I244" s="4">
        <v>0</v>
      </c>
      <c r="J244" s="3">
        <v>0</v>
      </c>
      <c r="K244" s="4">
        <v>0</v>
      </c>
      <c r="L244" s="3">
        <v>0</v>
      </c>
      <c r="M244" s="4">
        <v>0.1099</v>
      </c>
      <c r="N244" s="3">
        <v>1</v>
      </c>
      <c r="O244" s="4">
        <v>175989.3143</v>
      </c>
      <c r="P244" s="4">
        <v>14124</v>
      </c>
      <c r="Q244" s="4">
        <v>0</v>
      </c>
      <c r="R244" s="4">
        <f>TABLARI[VI]+TABLARI[[VI ]]+TABLARI[[ VI]]+TABLARI[[ VI ]]+TABLARI[[  VI  ]]+TABLARI[[   VI   ]]+TABLARI[[  VI   ]]-TABLARI[[  VI]]</f>
      </c>
    </row>
    <row r="245">
      <c r="A245" s="3" t="s">
        <v>504</v>
      </c>
      <c r="B245" s="3" t="s">
        <v>505</v>
      </c>
      <c r="C245" s="4">
        <v>0</v>
      </c>
      <c r="D245" s="3">
        <v>0</v>
      </c>
      <c r="E245" s="4">
        <v>0</v>
      </c>
      <c r="F245" s="3">
        <v>0</v>
      </c>
      <c r="G245" s="4">
        <v>0</v>
      </c>
      <c r="H245" s="3">
        <v>0</v>
      </c>
      <c r="I245" s="4">
        <v>0</v>
      </c>
      <c r="J245" s="3">
        <v>0</v>
      </c>
      <c r="K245" s="4">
        <v>0</v>
      </c>
      <c r="L245" s="3">
        <v>0</v>
      </c>
      <c r="M245" s="4">
        <v>0</v>
      </c>
      <c r="N245" s="3">
        <v>0</v>
      </c>
      <c r="O245" s="4">
        <v>13956.9905</v>
      </c>
      <c r="P245" s="4">
        <v>2198</v>
      </c>
      <c r="Q245" s="4">
        <v>0</v>
      </c>
      <c r="R245" s="4">
        <f>TABLARI[VI]+TABLARI[[VI ]]+TABLARI[[ VI]]+TABLARI[[ VI ]]+TABLARI[[  VI  ]]+TABLARI[[   VI   ]]+TABLARI[[  VI   ]]-TABLARI[[  VI]]</f>
      </c>
    </row>
    <row r="246">
      <c r="A246" s="3" t="s">
        <v>506</v>
      </c>
      <c r="B246" s="3" t="s">
        <v>507</v>
      </c>
      <c r="C246" s="4">
        <v>0</v>
      </c>
      <c r="D246" s="3">
        <v>0</v>
      </c>
      <c r="E246" s="4">
        <v>0</v>
      </c>
      <c r="F246" s="3">
        <v>0</v>
      </c>
      <c r="G246" s="4">
        <v>0</v>
      </c>
      <c r="H246" s="3">
        <v>0</v>
      </c>
      <c r="I246" s="4">
        <v>0</v>
      </c>
      <c r="J246" s="3">
        <v>0</v>
      </c>
      <c r="K246" s="4">
        <v>0</v>
      </c>
      <c r="L246" s="3">
        <v>0</v>
      </c>
      <c r="M246" s="4">
        <v>0</v>
      </c>
      <c r="N246" s="3">
        <v>0</v>
      </c>
      <c r="O246" s="4">
        <v>0</v>
      </c>
      <c r="P246" s="4">
        <v>0</v>
      </c>
      <c r="Q246" s="4">
        <v>0</v>
      </c>
      <c r="R246" s="4">
        <f>TABLARI[VI]+TABLARI[[VI ]]+TABLARI[[ VI]]+TABLARI[[ VI ]]+TABLARI[[  VI  ]]+TABLARI[[   VI   ]]+TABLARI[[  VI   ]]-TABLARI[[  VI]]</f>
      </c>
    </row>
    <row r="247">
      <c r="A247" s="3" t="s">
        <v>508</v>
      </c>
      <c r="B247" s="3" t="s">
        <v>509</v>
      </c>
      <c r="C247" s="4">
        <v>0</v>
      </c>
      <c r="D247" s="3">
        <v>0</v>
      </c>
      <c r="E247" s="4">
        <v>1454.3148</v>
      </c>
      <c r="F247" s="3">
        <v>0.2</v>
      </c>
      <c r="G247" s="4">
        <v>3724.9307</v>
      </c>
      <c r="H247" s="3">
        <v>1</v>
      </c>
      <c r="I247" s="4">
        <v>0</v>
      </c>
      <c r="J247" s="3">
        <v>0</v>
      </c>
      <c r="K247" s="4">
        <v>0</v>
      </c>
      <c r="L247" s="3">
        <v>0</v>
      </c>
      <c r="M247" s="4">
        <v>0</v>
      </c>
      <c r="N247" s="3">
        <v>0</v>
      </c>
      <c r="O247" s="4">
        <v>4254.4839</v>
      </c>
      <c r="P247" s="4">
        <v>113</v>
      </c>
      <c r="Q247" s="4">
        <v>0</v>
      </c>
      <c r="R247" s="4">
        <f>TABLARI[VI]+TABLARI[[VI ]]+TABLARI[[ VI]]+TABLARI[[ VI ]]+TABLARI[[  VI  ]]+TABLARI[[   VI   ]]+TABLARI[[  VI   ]]-TABLARI[[  VI]]</f>
      </c>
    </row>
    <row r="248">
      <c r="A248" s="3" t="s">
        <v>510</v>
      </c>
      <c r="B248" s="3" t="s">
        <v>511</v>
      </c>
      <c r="C248" s="4">
        <v>0</v>
      </c>
      <c r="D248" s="3">
        <v>0</v>
      </c>
      <c r="E248" s="4">
        <v>0</v>
      </c>
      <c r="F248" s="3">
        <v>0</v>
      </c>
      <c r="G248" s="4">
        <v>0</v>
      </c>
      <c r="H248" s="3">
        <v>0</v>
      </c>
      <c r="I248" s="4">
        <v>0</v>
      </c>
      <c r="J248" s="3">
        <v>0</v>
      </c>
      <c r="K248" s="4">
        <v>0</v>
      </c>
      <c r="L248" s="3">
        <v>0</v>
      </c>
      <c r="M248" s="4">
        <v>0</v>
      </c>
      <c r="N248" s="3">
        <v>0</v>
      </c>
      <c r="O248" s="4">
        <v>0</v>
      </c>
      <c r="P248" s="4">
        <v>66</v>
      </c>
      <c r="Q248" s="4">
        <v>0</v>
      </c>
      <c r="R248" s="4">
        <f>TABLARI[VI]+TABLARI[[VI ]]+TABLARI[[ VI]]+TABLARI[[ VI ]]+TABLARI[[  VI  ]]+TABLARI[[   VI   ]]+TABLARI[[  VI   ]]-TABLARI[[  VI]]</f>
      </c>
    </row>
    <row r="249">
      <c r="A249" s="3" t="s">
        <v>512</v>
      </c>
      <c r="B249" s="3" t="s">
        <v>513</v>
      </c>
      <c r="C249" s="4">
        <v>3880.9719</v>
      </c>
      <c r="D249" s="3">
        <v>5.02</v>
      </c>
      <c r="E249" s="4">
        <v>0</v>
      </c>
      <c r="F249" s="3">
        <v>0</v>
      </c>
      <c r="G249" s="4">
        <v>0</v>
      </c>
      <c r="H249" s="3">
        <v>0</v>
      </c>
      <c r="I249" s="4">
        <v>0</v>
      </c>
      <c r="J249" s="3">
        <v>0</v>
      </c>
      <c r="K249" s="4">
        <v>0</v>
      </c>
      <c r="L249" s="3">
        <v>0</v>
      </c>
      <c r="M249" s="4">
        <v>0</v>
      </c>
      <c r="N249" s="3">
        <v>0</v>
      </c>
      <c r="O249" s="4">
        <v>14449.9652</v>
      </c>
      <c r="P249" s="4">
        <v>340</v>
      </c>
      <c r="Q249" s="4">
        <v>0</v>
      </c>
      <c r="R249" s="4">
        <f>TABLARI[VI]+TABLARI[[VI ]]+TABLARI[[ VI]]+TABLARI[[ VI ]]+TABLARI[[  VI  ]]+TABLARI[[   VI   ]]+TABLARI[[  VI   ]]-TABLARI[[  VI]]</f>
      </c>
    </row>
    <row r="250">
      <c r="A250" s="3" t="s">
        <v>514</v>
      </c>
      <c r="B250" s="3" t="s">
        <v>515</v>
      </c>
      <c r="C250" s="4">
        <v>36661.2365</v>
      </c>
      <c r="D250" s="3">
        <v>0.57</v>
      </c>
      <c r="E250" s="4">
        <v>44824.4742</v>
      </c>
      <c r="F250" s="3">
        <v>2.041</v>
      </c>
      <c r="G250" s="4">
        <v>33615.3606</v>
      </c>
      <c r="H250" s="3">
        <v>1</v>
      </c>
      <c r="I250" s="4">
        <v>0</v>
      </c>
      <c r="J250" s="3">
        <v>0</v>
      </c>
      <c r="K250" s="4">
        <v>0</v>
      </c>
      <c r="L250" s="3">
        <v>0</v>
      </c>
      <c r="M250" s="4">
        <v>9399.7336</v>
      </c>
      <c r="N250" s="3">
        <v>4</v>
      </c>
      <c r="O250" s="4">
        <v>59478.8784</v>
      </c>
      <c r="P250" s="4">
        <v>1110</v>
      </c>
      <c r="Q250" s="4">
        <v>0</v>
      </c>
      <c r="R250" s="4">
        <f>TABLARI[VI]+TABLARI[[VI ]]+TABLARI[[ VI]]+TABLARI[[ VI ]]+TABLARI[[  VI  ]]+TABLARI[[   VI   ]]+TABLARI[[  VI   ]]-TABLARI[[  VI]]</f>
      </c>
    </row>
    <row r="251">
      <c r="A251" s="3" t="s">
        <v>516</v>
      </c>
      <c r="B251" s="3" t="s">
        <v>517</v>
      </c>
      <c r="C251" s="4">
        <v>0</v>
      </c>
      <c r="D251" s="3">
        <v>0</v>
      </c>
      <c r="E251" s="4">
        <v>15781.383</v>
      </c>
      <c r="F251" s="3">
        <v>0.637</v>
      </c>
      <c r="G251" s="4">
        <v>174378.8484</v>
      </c>
      <c r="H251" s="3">
        <v>4</v>
      </c>
      <c r="I251" s="4">
        <v>0</v>
      </c>
      <c r="J251" s="3">
        <v>0</v>
      </c>
      <c r="K251" s="4">
        <v>0</v>
      </c>
      <c r="L251" s="3">
        <v>0</v>
      </c>
      <c r="M251" s="4">
        <v>24563.5515</v>
      </c>
      <c r="N251" s="3">
        <v>2</v>
      </c>
      <c r="O251" s="4">
        <v>0</v>
      </c>
      <c r="P251" s="4">
        <v>3462</v>
      </c>
      <c r="Q251" s="4">
        <v>0</v>
      </c>
      <c r="R251" s="4">
        <f>TABLARI[VI]+TABLARI[[VI ]]+TABLARI[[ VI]]+TABLARI[[ VI ]]+TABLARI[[  VI  ]]+TABLARI[[   VI   ]]+TABLARI[[  VI   ]]-TABLARI[[  VI]]</f>
      </c>
    </row>
    <row r="252">
      <c r="A252" s="3" t="s">
        <v>518</v>
      </c>
      <c r="B252" s="3" t="s">
        <v>519</v>
      </c>
      <c r="C252" s="4">
        <v>0</v>
      </c>
      <c r="D252" s="3">
        <v>0</v>
      </c>
      <c r="E252" s="4">
        <v>0</v>
      </c>
      <c r="F252" s="3">
        <v>0</v>
      </c>
      <c r="G252" s="4">
        <v>0</v>
      </c>
      <c r="H252" s="3">
        <v>0</v>
      </c>
      <c r="I252" s="4">
        <v>0</v>
      </c>
      <c r="J252" s="3">
        <v>0</v>
      </c>
      <c r="K252" s="4">
        <v>0</v>
      </c>
      <c r="L252" s="3">
        <v>0</v>
      </c>
      <c r="M252" s="4">
        <v>0</v>
      </c>
      <c r="N252" s="3">
        <v>0</v>
      </c>
      <c r="O252" s="4">
        <v>651.7747</v>
      </c>
      <c r="P252" s="4">
        <v>164</v>
      </c>
      <c r="Q252" s="4">
        <v>0</v>
      </c>
      <c r="R252" s="4">
        <f>TABLARI[VI]+TABLARI[[VI ]]+TABLARI[[ VI]]+TABLARI[[ VI ]]+TABLARI[[  VI  ]]+TABLARI[[   VI   ]]+TABLARI[[  VI   ]]-TABLARI[[  VI]]</f>
      </c>
    </row>
    <row r="253">
      <c r="A253" s="3" t="s">
        <v>520</v>
      </c>
      <c r="B253" s="3" t="s">
        <v>521</v>
      </c>
      <c r="C253" s="4">
        <v>0</v>
      </c>
      <c r="D253" s="3">
        <v>0</v>
      </c>
      <c r="E253" s="4">
        <v>0</v>
      </c>
      <c r="F253" s="3">
        <v>0</v>
      </c>
      <c r="G253" s="4">
        <v>0</v>
      </c>
      <c r="H253" s="3">
        <v>0</v>
      </c>
      <c r="I253" s="4">
        <v>0</v>
      </c>
      <c r="J253" s="3">
        <v>0</v>
      </c>
      <c r="K253" s="4">
        <v>0</v>
      </c>
      <c r="L253" s="3">
        <v>0</v>
      </c>
      <c r="M253" s="4">
        <v>0</v>
      </c>
      <c r="N253" s="3">
        <v>0</v>
      </c>
      <c r="O253" s="4">
        <v>0</v>
      </c>
      <c r="P253" s="4">
        <v>1319</v>
      </c>
      <c r="Q253" s="4">
        <v>0</v>
      </c>
      <c r="R253" s="4">
        <f>TABLARI[VI]+TABLARI[[VI ]]+TABLARI[[ VI]]+TABLARI[[ VI ]]+TABLARI[[  VI  ]]+TABLARI[[   VI   ]]+TABLARI[[  VI   ]]-TABLARI[[  VI]]</f>
      </c>
    </row>
    <row r="254">
      <c r="A254" s="3" t="s">
        <v>522</v>
      </c>
      <c r="B254" s="3" t="s">
        <v>523</v>
      </c>
      <c r="C254" s="4">
        <v>0</v>
      </c>
      <c r="D254" s="3">
        <v>0</v>
      </c>
      <c r="E254" s="4">
        <v>0</v>
      </c>
      <c r="F254" s="3">
        <v>0</v>
      </c>
      <c r="G254" s="4">
        <v>0</v>
      </c>
      <c r="H254" s="3">
        <v>0</v>
      </c>
      <c r="I254" s="4">
        <v>0</v>
      </c>
      <c r="J254" s="3">
        <v>0</v>
      </c>
      <c r="K254" s="4">
        <v>0</v>
      </c>
      <c r="L254" s="3">
        <v>0</v>
      </c>
      <c r="M254" s="4">
        <v>2015.7753</v>
      </c>
      <c r="N254" s="3">
        <v>1</v>
      </c>
      <c r="O254" s="4">
        <v>1954.9723</v>
      </c>
      <c r="P254" s="4">
        <v>0</v>
      </c>
      <c r="Q254" s="4">
        <v>0</v>
      </c>
      <c r="R254" s="4">
        <f>TABLARI[VI]+TABLARI[[VI ]]+TABLARI[[ VI]]+TABLARI[[ VI ]]+TABLARI[[  VI  ]]+TABLARI[[   VI   ]]+TABLARI[[  VI   ]]-TABLARI[[  VI]]</f>
      </c>
    </row>
    <row r="255">
      <c r="A255" s="3" t="s">
        <v>524</v>
      </c>
      <c r="B255" s="3" t="s">
        <v>525</v>
      </c>
      <c r="C255" s="4">
        <v>0</v>
      </c>
      <c r="D255" s="3">
        <v>0</v>
      </c>
      <c r="E255" s="4">
        <v>0</v>
      </c>
      <c r="F255" s="3">
        <v>0.056</v>
      </c>
      <c r="G255" s="4">
        <v>16304.8521</v>
      </c>
      <c r="H255" s="3">
        <v>8</v>
      </c>
      <c r="I255" s="4">
        <v>254881.9215</v>
      </c>
      <c r="J255" s="3">
        <v>15</v>
      </c>
      <c r="K255" s="4">
        <v>0</v>
      </c>
      <c r="L255" s="3">
        <v>0</v>
      </c>
      <c r="M255" s="4">
        <v>0</v>
      </c>
      <c r="N255" s="3">
        <v>0</v>
      </c>
      <c r="O255" s="4">
        <v>55374.8195</v>
      </c>
      <c r="P255" s="4">
        <v>47262</v>
      </c>
      <c r="Q255" s="4">
        <v>0</v>
      </c>
      <c r="R255" s="4">
        <f>TABLARI[VI]+TABLARI[[VI ]]+TABLARI[[ VI]]+TABLARI[[ VI ]]+TABLARI[[  VI  ]]+TABLARI[[   VI   ]]+TABLARI[[  VI   ]]-TABLARI[[  VI]]</f>
      </c>
    </row>
    <row r="256">
      <c r="A256" s="3" t="s">
        <v>526</v>
      </c>
      <c r="B256" s="3" t="s">
        <v>527</v>
      </c>
      <c r="C256" s="4">
        <v>0</v>
      </c>
      <c r="D256" s="3">
        <v>0</v>
      </c>
      <c r="E256" s="4">
        <v>1162.2418</v>
      </c>
      <c r="F256" s="3">
        <v>0.048</v>
      </c>
      <c r="G256" s="4">
        <v>0</v>
      </c>
      <c r="H256" s="3">
        <v>0</v>
      </c>
      <c r="I256" s="4">
        <v>0</v>
      </c>
      <c r="J256" s="3">
        <v>0</v>
      </c>
      <c r="K256" s="4">
        <v>0</v>
      </c>
      <c r="L256" s="3">
        <v>0</v>
      </c>
      <c r="M256" s="4">
        <v>2482.9647</v>
      </c>
      <c r="N256" s="3">
        <v>3</v>
      </c>
      <c r="O256" s="4">
        <v>22691.0677</v>
      </c>
      <c r="P256" s="4">
        <v>220</v>
      </c>
      <c r="Q256" s="4">
        <v>0</v>
      </c>
      <c r="R256" s="4">
        <f>TABLARI[VI]+TABLARI[[VI ]]+TABLARI[[ VI]]+TABLARI[[ VI ]]+TABLARI[[  VI  ]]+TABLARI[[   VI   ]]+TABLARI[[  VI   ]]-TABLARI[[  VI]]</f>
      </c>
    </row>
    <row r="257">
      <c r="A257" s="3" t="s">
        <v>528</v>
      </c>
      <c r="B257" s="3" t="s">
        <v>529</v>
      </c>
      <c r="C257" s="4">
        <v>93713.8596</v>
      </c>
      <c r="D257" s="3">
        <v>0.683</v>
      </c>
      <c r="E257" s="4">
        <v>5156.9444</v>
      </c>
      <c r="F257" s="3">
        <v>0.059</v>
      </c>
      <c r="G257" s="4">
        <v>32490.5822</v>
      </c>
      <c r="H257" s="3">
        <v>1</v>
      </c>
      <c r="I257" s="4">
        <v>0</v>
      </c>
      <c r="J257" s="3">
        <v>0</v>
      </c>
      <c r="K257" s="4">
        <v>0</v>
      </c>
      <c r="L257" s="3">
        <v>0</v>
      </c>
      <c r="M257" s="4">
        <v>0</v>
      </c>
      <c r="N257" s="3">
        <v>0</v>
      </c>
      <c r="O257" s="4">
        <v>1154.6194</v>
      </c>
      <c r="P257" s="4">
        <v>0</v>
      </c>
      <c r="Q257" s="4">
        <v>0</v>
      </c>
      <c r="R257" s="4">
        <f>TABLARI[VI]+TABLARI[[VI ]]+TABLARI[[ VI]]+TABLARI[[ VI ]]+TABLARI[[  VI  ]]+TABLARI[[   VI   ]]+TABLARI[[  VI   ]]-TABLARI[[  VI]]</f>
      </c>
    </row>
    <row r="258">
      <c r="A258" s="3" t="s">
        <v>530</v>
      </c>
      <c r="B258" s="3" t="s">
        <v>531</v>
      </c>
      <c r="C258" s="4">
        <v>0</v>
      </c>
      <c r="D258" s="3">
        <v>0</v>
      </c>
      <c r="E258" s="4">
        <v>0</v>
      </c>
      <c r="F258" s="3">
        <v>0</v>
      </c>
      <c r="G258" s="4">
        <v>0</v>
      </c>
      <c r="H258" s="3">
        <v>0</v>
      </c>
      <c r="I258" s="4">
        <v>0</v>
      </c>
      <c r="J258" s="3">
        <v>0</v>
      </c>
      <c r="K258" s="4">
        <v>0</v>
      </c>
      <c r="L258" s="3">
        <v>0</v>
      </c>
      <c r="M258" s="4">
        <v>0</v>
      </c>
      <c r="N258" s="3">
        <v>0</v>
      </c>
      <c r="O258" s="4">
        <v>49148.9313</v>
      </c>
      <c r="P258" s="4">
        <v>88</v>
      </c>
      <c r="Q258" s="4">
        <v>0</v>
      </c>
      <c r="R258" s="4">
        <f>TABLARI[VI]+TABLARI[[VI ]]+TABLARI[[ VI]]+TABLARI[[ VI ]]+TABLARI[[  VI  ]]+TABLARI[[   VI   ]]+TABLARI[[  VI   ]]-TABLARI[[  VI]]</f>
      </c>
    </row>
    <row r="259">
      <c r="A259" s="3" t="s">
        <v>532</v>
      </c>
      <c r="B259" s="3" t="s">
        <v>533</v>
      </c>
      <c r="C259" s="4">
        <v>30251.4592</v>
      </c>
      <c r="D259" s="3">
        <v>0.246</v>
      </c>
      <c r="E259" s="4">
        <v>74132.008</v>
      </c>
      <c r="F259" s="3">
        <v>1.505</v>
      </c>
      <c r="G259" s="4">
        <v>61793.783</v>
      </c>
      <c r="H259" s="3">
        <v>2</v>
      </c>
      <c r="I259" s="4">
        <v>0</v>
      </c>
      <c r="J259" s="3">
        <v>0</v>
      </c>
      <c r="K259" s="4">
        <v>0</v>
      </c>
      <c r="L259" s="3">
        <v>0</v>
      </c>
      <c r="M259" s="4">
        <v>0</v>
      </c>
      <c r="N259" s="3">
        <v>0</v>
      </c>
      <c r="O259" s="4">
        <v>19807.0033</v>
      </c>
      <c r="P259" s="4">
        <v>88</v>
      </c>
      <c r="Q259" s="4">
        <v>0</v>
      </c>
      <c r="R259" s="4">
        <f>TABLARI[VI]+TABLARI[[VI ]]+TABLARI[[ VI]]+TABLARI[[ VI ]]+TABLARI[[  VI  ]]+TABLARI[[   VI   ]]+TABLARI[[  VI   ]]-TABLARI[[  VI]]</f>
      </c>
    </row>
    <row r="260">
      <c r="A260" s="3" t="s">
        <v>534</v>
      </c>
      <c r="B260" s="3" t="s">
        <v>535</v>
      </c>
      <c r="C260" s="4">
        <v>51276.1252</v>
      </c>
      <c r="D260" s="3">
        <v>0.5</v>
      </c>
      <c r="E260" s="4">
        <v>10334.6951</v>
      </c>
      <c r="F260" s="3">
        <v>1.1</v>
      </c>
      <c r="G260" s="4">
        <v>0</v>
      </c>
      <c r="H260" s="3">
        <v>0</v>
      </c>
      <c r="I260" s="4">
        <v>0</v>
      </c>
      <c r="J260" s="3">
        <v>0</v>
      </c>
      <c r="K260" s="4">
        <v>0</v>
      </c>
      <c r="L260" s="3">
        <v>0</v>
      </c>
      <c r="M260" s="4">
        <v>15950.3438</v>
      </c>
      <c r="N260" s="3">
        <v>1</v>
      </c>
      <c r="O260" s="4">
        <v>8214.7788</v>
      </c>
      <c r="P260" s="4">
        <v>2184</v>
      </c>
      <c r="Q260" s="4">
        <v>0</v>
      </c>
      <c r="R260" s="4">
        <f>TABLARI[VI]+TABLARI[[VI ]]+TABLARI[[ VI]]+TABLARI[[ VI ]]+TABLARI[[  VI  ]]+TABLARI[[   VI   ]]+TABLARI[[  VI   ]]-TABLARI[[  VI]]</f>
      </c>
    </row>
    <row r="261">
      <c r="A261" s="3" t="s">
        <v>536</v>
      </c>
      <c r="B261" s="3" t="s">
        <v>537</v>
      </c>
      <c r="C261" s="4">
        <v>0</v>
      </c>
      <c r="D261" s="3">
        <v>0</v>
      </c>
      <c r="E261" s="4">
        <v>0</v>
      </c>
      <c r="F261" s="3">
        <v>0</v>
      </c>
      <c r="G261" s="4">
        <v>0</v>
      </c>
      <c r="H261" s="3">
        <v>0</v>
      </c>
      <c r="I261" s="4">
        <v>0</v>
      </c>
      <c r="J261" s="3">
        <v>0</v>
      </c>
      <c r="K261" s="4">
        <v>0</v>
      </c>
      <c r="L261" s="3">
        <v>0</v>
      </c>
      <c r="M261" s="4">
        <v>0</v>
      </c>
      <c r="N261" s="3">
        <v>0</v>
      </c>
      <c r="O261" s="4">
        <v>0</v>
      </c>
      <c r="P261" s="4">
        <v>0</v>
      </c>
      <c r="Q261" s="4">
        <v>0</v>
      </c>
      <c r="R261" s="4">
        <f>TABLARI[VI]+TABLARI[[VI ]]+TABLARI[[ VI]]+TABLARI[[ VI ]]+TABLARI[[  VI  ]]+TABLARI[[   VI   ]]+TABLARI[[  VI   ]]-TABLARI[[  VI]]</f>
      </c>
    </row>
    <row r="262">
      <c r="A262" s="3" t="s">
        <v>538</v>
      </c>
      <c r="B262" s="3" t="s">
        <v>539</v>
      </c>
      <c r="C262" s="4">
        <v>0</v>
      </c>
      <c r="D262" s="3">
        <v>0</v>
      </c>
      <c r="E262" s="4">
        <v>0</v>
      </c>
      <c r="F262" s="3">
        <v>0</v>
      </c>
      <c r="G262" s="4">
        <v>0</v>
      </c>
      <c r="H262" s="3">
        <v>0</v>
      </c>
      <c r="I262" s="4">
        <v>0</v>
      </c>
      <c r="J262" s="3">
        <v>0</v>
      </c>
      <c r="K262" s="4">
        <v>0</v>
      </c>
      <c r="L262" s="3">
        <v>0</v>
      </c>
      <c r="M262" s="4">
        <v>0</v>
      </c>
      <c r="N262" s="3">
        <v>0</v>
      </c>
      <c r="O262" s="4">
        <v>19582.3993</v>
      </c>
      <c r="P262" s="4">
        <v>0</v>
      </c>
      <c r="Q262" s="4">
        <v>0</v>
      </c>
      <c r="R262" s="4">
        <f>TABLARI[VI]+TABLARI[[VI ]]+TABLARI[[ VI]]+TABLARI[[ VI ]]+TABLARI[[  VI  ]]+TABLARI[[   VI   ]]+TABLARI[[  VI   ]]-TABLARI[[  VI]]</f>
      </c>
    </row>
    <row r="263">
      <c r="A263" s="3" t="s">
        <v>540</v>
      </c>
      <c r="B263" s="3" t="s">
        <v>541</v>
      </c>
      <c r="C263" s="4">
        <v>0</v>
      </c>
      <c r="D263" s="3">
        <v>0</v>
      </c>
      <c r="E263" s="4">
        <v>1362.5388</v>
      </c>
      <c r="F263" s="3">
        <v>0.05</v>
      </c>
      <c r="G263" s="4">
        <v>0</v>
      </c>
      <c r="H263" s="3">
        <v>0</v>
      </c>
      <c r="I263" s="4">
        <v>0</v>
      </c>
      <c r="J263" s="3">
        <v>0</v>
      </c>
      <c r="K263" s="4">
        <v>0</v>
      </c>
      <c r="L263" s="3">
        <v>0</v>
      </c>
      <c r="M263" s="4">
        <v>0</v>
      </c>
      <c r="N263" s="3">
        <v>0</v>
      </c>
      <c r="O263" s="4">
        <v>16124.7842</v>
      </c>
      <c r="P263" s="4">
        <v>0</v>
      </c>
      <c r="Q263" s="4">
        <v>0</v>
      </c>
      <c r="R263" s="4">
        <f>TABLARI[VI]+TABLARI[[VI ]]+TABLARI[[ VI]]+TABLARI[[ VI ]]+TABLARI[[  VI  ]]+TABLARI[[   VI   ]]+TABLARI[[  VI   ]]-TABLARI[[  VI]]</f>
      </c>
    </row>
    <row r="264">
      <c r="A264" s="3" t="s">
        <v>542</v>
      </c>
      <c r="B264" s="3" t="s">
        <v>543</v>
      </c>
      <c r="C264" s="4">
        <v>79892.8702</v>
      </c>
      <c r="D264" s="3">
        <v>0.762</v>
      </c>
      <c r="E264" s="4">
        <v>2.4045</v>
      </c>
      <c r="F264" s="3">
        <v>0.81</v>
      </c>
      <c r="G264" s="4">
        <v>47265.0223</v>
      </c>
      <c r="H264" s="3">
        <v>1</v>
      </c>
      <c r="I264" s="4">
        <v>0</v>
      </c>
      <c r="J264" s="3">
        <v>0</v>
      </c>
      <c r="K264" s="4">
        <v>0</v>
      </c>
      <c r="L264" s="3">
        <v>0</v>
      </c>
      <c r="M264" s="4">
        <v>2349.9059</v>
      </c>
      <c r="N264" s="3">
        <v>1</v>
      </c>
      <c r="O264" s="4">
        <v>25126.9354</v>
      </c>
      <c r="P264" s="4">
        <v>308</v>
      </c>
      <c r="Q264" s="4">
        <v>0</v>
      </c>
      <c r="R264" s="4">
        <f>TABLARI[VI]+TABLARI[[VI ]]+TABLARI[[ VI]]+TABLARI[[ VI ]]+TABLARI[[  VI  ]]+TABLARI[[   VI   ]]+TABLARI[[  VI   ]]-TABLARI[[  VI]]</f>
      </c>
    </row>
    <row r="265">
      <c r="A265" s="3" t="s">
        <v>544</v>
      </c>
      <c r="B265" s="3" t="s">
        <v>545</v>
      </c>
      <c r="C265" s="4">
        <v>0</v>
      </c>
      <c r="D265" s="3">
        <v>0</v>
      </c>
      <c r="E265" s="4">
        <v>24824.2757</v>
      </c>
      <c r="F265" s="3">
        <v>0.439</v>
      </c>
      <c r="G265" s="4">
        <v>0</v>
      </c>
      <c r="H265" s="3">
        <v>0</v>
      </c>
      <c r="I265" s="4">
        <v>0</v>
      </c>
      <c r="J265" s="3">
        <v>0</v>
      </c>
      <c r="K265" s="4">
        <v>0</v>
      </c>
      <c r="L265" s="3">
        <v>0</v>
      </c>
      <c r="M265" s="4">
        <v>0</v>
      </c>
      <c r="N265" s="3">
        <v>0</v>
      </c>
      <c r="O265" s="4">
        <v>54379.5163</v>
      </c>
      <c r="P265" s="4">
        <v>440</v>
      </c>
      <c r="Q265" s="4">
        <v>0</v>
      </c>
      <c r="R265" s="4">
        <f>TABLARI[VI]+TABLARI[[VI ]]+TABLARI[[ VI]]+TABLARI[[ VI ]]+TABLARI[[  VI  ]]+TABLARI[[   VI   ]]+TABLARI[[  VI   ]]-TABLARI[[  VI]]</f>
      </c>
    </row>
    <row r="266">
      <c r="A266" s="3" t="s">
        <v>546</v>
      </c>
      <c r="B266" s="3" t="s">
        <v>547</v>
      </c>
      <c r="C266" s="4">
        <v>0</v>
      </c>
      <c r="D266" s="3">
        <v>0</v>
      </c>
      <c r="E266" s="4">
        <v>0</v>
      </c>
      <c r="F266" s="3">
        <v>0</v>
      </c>
      <c r="G266" s="4">
        <v>0</v>
      </c>
      <c r="H266" s="3">
        <v>0</v>
      </c>
      <c r="I266" s="4">
        <v>0</v>
      </c>
      <c r="J266" s="3">
        <v>0</v>
      </c>
      <c r="K266" s="4">
        <v>0</v>
      </c>
      <c r="L266" s="3">
        <v>0</v>
      </c>
      <c r="M266" s="4">
        <v>0</v>
      </c>
      <c r="N266" s="3">
        <v>0</v>
      </c>
      <c r="O266" s="4">
        <v>0</v>
      </c>
      <c r="P266" s="4">
        <v>0</v>
      </c>
      <c r="Q266" s="4">
        <v>0</v>
      </c>
      <c r="R266" s="4">
        <f>TABLARI[VI]+TABLARI[[VI ]]+TABLARI[[ VI]]+TABLARI[[ VI ]]+TABLARI[[  VI  ]]+TABLARI[[   VI   ]]+TABLARI[[  VI   ]]-TABLARI[[  VI]]</f>
      </c>
    </row>
    <row r="267">
      <c r="A267" s="3" t="s">
        <v>548</v>
      </c>
      <c r="B267" s="3" t="s">
        <v>549</v>
      </c>
      <c r="C267" s="4">
        <v>321929.8958</v>
      </c>
      <c r="D267" s="3">
        <v>5.789</v>
      </c>
      <c r="E267" s="4">
        <v>0</v>
      </c>
      <c r="F267" s="3">
        <v>0.65</v>
      </c>
      <c r="G267" s="4">
        <v>46774.4663</v>
      </c>
      <c r="H267" s="3">
        <v>2</v>
      </c>
      <c r="I267" s="4">
        <v>36256.0934</v>
      </c>
      <c r="J267" s="3">
        <v>1</v>
      </c>
      <c r="K267" s="4">
        <v>0</v>
      </c>
      <c r="L267" s="3">
        <v>0</v>
      </c>
      <c r="M267" s="4">
        <v>3742.9254</v>
      </c>
      <c r="N267" s="3">
        <v>2</v>
      </c>
      <c r="O267" s="4">
        <v>3183.0344</v>
      </c>
      <c r="P267" s="4">
        <v>546480</v>
      </c>
      <c r="Q267" s="4">
        <v>0</v>
      </c>
      <c r="R267" s="4">
        <f>TABLARI[VI]+TABLARI[[VI ]]+TABLARI[[ VI]]+TABLARI[[ VI ]]+TABLARI[[  VI  ]]+TABLARI[[   VI   ]]+TABLARI[[  VI   ]]-TABLARI[[  VI]]</f>
      </c>
    </row>
    <row r="268">
      <c r="A268" s="3" t="s">
        <v>550</v>
      </c>
      <c r="B268" s="3" t="s">
        <v>551</v>
      </c>
      <c r="C268" s="4">
        <v>0</v>
      </c>
      <c r="D268" s="3">
        <v>0</v>
      </c>
      <c r="E268" s="4">
        <v>0</v>
      </c>
      <c r="F268" s="3">
        <v>0</v>
      </c>
      <c r="G268" s="4">
        <v>24323.417</v>
      </c>
      <c r="H268" s="3">
        <v>1</v>
      </c>
      <c r="I268" s="4">
        <v>0</v>
      </c>
      <c r="J268" s="3">
        <v>0</v>
      </c>
      <c r="K268" s="4">
        <v>0</v>
      </c>
      <c r="L268" s="3">
        <v>0</v>
      </c>
      <c r="M268" s="4">
        <v>0</v>
      </c>
      <c r="N268" s="3">
        <v>0</v>
      </c>
      <c r="O268" s="4">
        <v>43101.0122</v>
      </c>
      <c r="P268" s="4">
        <v>0</v>
      </c>
      <c r="Q268" s="4">
        <v>0</v>
      </c>
      <c r="R268" s="4">
        <f>TABLARI[VI]+TABLARI[[VI ]]+TABLARI[[ VI]]+TABLARI[[ VI ]]+TABLARI[[  VI  ]]+TABLARI[[   VI   ]]+TABLARI[[  VI   ]]-TABLARI[[  VI]]</f>
      </c>
    </row>
    <row r="269">
      <c r="A269" s="3" t="s">
        <v>552</v>
      </c>
      <c r="B269" s="3" t="s">
        <v>553</v>
      </c>
      <c r="C269" s="4">
        <v>0</v>
      </c>
      <c r="D269" s="3">
        <v>0</v>
      </c>
      <c r="E269" s="4">
        <v>0</v>
      </c>
      <c r="F269" s="3">
        <v>0</v>
      </c>
      <c r="G269" s="4">
        <v>0</v>
      </c>
      <c r="H269" s="3">
        <v>0</v>
      </c>
      <c r="I269" s="4">
        <v>0</v>
      </c>
      <c r="J269" s="3">
        <v>0</v>
      </c>
      <c r="K269" s="4">
        <v>0</v>
      </c>
      <c r="L269" s="3">
        <v>0</v>
      </c>
      <c r="M269" s="4">
        <v>0</v>
      </c>
      <c r="N269" s="3">
        <v>0</v>
      </c>
      <c r="O269" s="4">
        <v>3190.3326</v>
      </c>
      <c r="P269" s="4">
        <v>0</v>
      </c>
      <c r="Q269" s="4">
        <v>0</v>
      </c>
      <c r="R269" s="4">
        <f>TABLARI[VI]+TABLARI[[VI ]]+TABLARI[[ VI]]+TABLARI[[ VI ]]+TABLARI[[  VI  ]]+TABLARI[[   VI   ]]+TABLARI[[  VI   ]]-TABLARI[[  VI]]</f>
      </c>
    </row>
    <row r="270">
      <c r="A270" s="3" t="s">
        <v>554</v>
      </c>
      <c r="B270" s="3" t="s">
        <v>555</v>
      </c>
      <c r="C270" s="4">
        <v>3950.6282</v>
      </c>
      <c r="D270" s="3">
        <v>0.05</v>
      </c>
      <c r="E270" s="4">
        <v>9839.8904</v>
      </c>
      <c r="F270" s="3">
        <v>0.16</v>
      </c>
      <c r="G270" s="4">
        <v>0</v>
      </c>
      <c r="H270" s="3">
        <v>0</v>
      </c>
      <c r="I270" s="4">
        <v>0</v>
      </c>
      <c r="J270" s="3">
        <v>0</v>
      </c>
      <c r="K270" s="4">
        <v>0</v>
      </c>
      <c r="L270" s="3">
        <v>0</v>
      </c>
      <c r="M270" s="4">
        <v>16733.4626</v>
      </c>
      <c r="N270" s="3">
        <v>1</v>
      </c>
      <c r="O270" s="4">
        <v>8127.3443</v>
      </c>
      <c r="P270" s="4">
        <v>420</v>
      </c>
      <c r="Q270" s="4">
        <v>0</v>
      </c>
      <c r="R270" s="4">
        <f>TABLARI[VI]+TABLARI[[VI ]]+TABLARI[[ VI]]+TABLARI[[ VI ]]+TABLARI[[  VI  ]]+TABLARI[[   VI   ]]+TABLARI[[  VI   ]]-TABLARI[[  VI]]</f>
      </c>
    </row>
    <row r="271">
      <c r="A271" s="3" t="s">
        <v>556</v>
      </c>
      <c r="B271" s="3" t="s">
        <v>557</v>
      </c>
      <c r="C271" s="4">
        <v>11229.9483</v>
      </c>
      <c r="D271" s="3">
        <v>0.111</v>
      </c>
      <c r="E271" s="4">
        <v>28283.2634</v>
      </c>
      <c r="F271" s="3">
        <v>0.838</v>
      </c>
      <c r="G271" s="4">
        <v>58242.8571</v>
      </c>
      <c r="H271" s="3">
        <v>1</v>
      </c>
      <c r="I271" s="4">
        <v>0</v>
      </c>
      <c r="J271" s="3">
        <v>0</v>
      </c>
      <c r="K271" s="4">
        <v>0</v>
      </c>
      <c r="L271" s="3">
        <v>0</v>
      </c>
      <c r="M271" s="4">
        <v>0</v>
      </c>
      <c r="N271" s="3">
        <v>0</v>
      </c>
      <c r="O271" s="4">
        <v>4039.2443</v>
      </c>
      <c r="P271" s="4">
        <v>446</v>
      </c>
      <c r="Q271" s="4">
        <v>0</v>
      </c>
      <c r="R271" s="4">
        <f>TABLARI[VI]+TABLARI[[VI ]]+TABLARI[[ VI]]+TABLARI[[ VI ]]+TABLARI[[  VI  ]]+TABLARI[[   VI   ]]+TABLARI[[  VI   ]]-TABLARI[[  VI]]</f>
      </c>
    </row>
    <row r="272">
      <c r="A272" s="3" t="s">
        <v>558</v>
      </c>
      <c r="B272" s="3" t="s">
        <v>559</v>
      </c>
      <c r="C272" s="4">
        <v>0</v>
      </c>
      <c r="D272" s="3">
        <v>0</v>
      </c>
      <c r="E272" s="4">
        <v>0</v>
      </c>
      <c r="F272" s="3">
        <v>0.015</v>
      </c>
      <c r="G272" s="4">
        <v>17827.257</v>
      </c>
      <c r="H272" s="3">
        <v>1</v>
      </c>
      <c r="I272" s="4">
        <v>0</v>
      </c>
      <c r="J272" s="3">
        <v>0</v>
      </c>
      <c r="K272" s="4">
        <v>0</v>
      </c>
      <c r="L272" s="3">
        <v>0</v>
      </c>
      <c r="M272" s="4">
        <v>0</v>
      </c>
      <c r="N272" s="3">
        <v>0</v>
      </c>
      <c r="O272" s="4">
        <v>0</v>
      </c>
      <c r="P272" s="4">
        <v>0</v>
      </c>
      <c r="Q272" s="4">
        <v>0</v>
      </c>
      <c r="R272" s="4">
        <f>TABLARI[VI]+TABLARI[[VI ]]+TABLARI[[ VI]]+TABLARI[[ VI ]]+TABLARI[[  VI  ]]+TABLARI[[   VI   ]]+TABLARI[[  VI   ]]-TABLARI[[  VI]]</f>
      </c>
    </row>
    <row r="273">
      <c r="A273" s="3" t="s">
        <v>560</v>
      </c>
      <c r="B273" s="3" t="s">
        <v>561</v>
      </c>
      <c r="C273" s="4">
        <v>0</v>
      </c>
      <c r="D273" s="3">
        <v>0</v>
      </c>
      <c r="E273" s="4">
        <v>0</v>
      </c>
      <c r="F273" s="3">
        <v>0.034</v>
      </c>
      <c r="G273" s="4">
        <v>0</v>
      </c>
      <c r="H273" s="3">
        <v>0</v>
      </c>
      <c r="I273" s="4">
        <v>0</v>
      </c>
      <c r="J273" s="3">
        <v>0</v>
      </c>
      <c r="K273" s="4">
        <v>0</v>
      </c>
      <c r="L273" s="3">
        <v>0</v>
      </c>
      <c r="M273" s="4">
        <v>0</v>
      </c>
      <c r="N273" s="3">
        <v>0</v>
      </c>
      <c r="O273" s="4">
        <v>2799.7843</v>
      </c>
      <c r="P273" s="4">
        <v>0</v>
      </c>
      <c r="Q273" s="4">
        <v>0</v>
      </c>
      <c r="R273" s="4">
        <f>TABLARI[VI]+TABLARI[[VI ]]+TABLARI[[ VI]]+TABLARI[[ VI ]]+TABLARI[[  VI  ]]+TABLARI[[   VI   ]]+TABLARI[[  VI   ]]-TABLARI[[  VI]]</f>
      </c>
    </row>
    <row r="274">
      <c r="A274" s="3" t="s">
        <v>562</v>
      </c>
      <c r="B274" s="3" t="s">
        <v>563</v>
      </c>
      <c r="C274" s="4">
        <v>13045.7353</v>
      </c>
      <c r="D274" s="3">
        <v>0.001</v>
      </c>
      <c r="E274" s="4">
        <v>9743.5366</v>
      </c>
      <c r="F274" s="3">
        <v>0.175</v>
      </c>
      <c r="G274" s="4">
        <v>0</v>
      </c>
      <c r="H274" s="3">
        <v>0</v>
      </c>
      <c r="I274" s="4">
        <v>0</v>
      </c>
      <c r="J274" s="3">
        <v>0</v>
      </c>
      <c r="K274" s="4">
        <v>0</v>
      </c>
      <c r="L274" s="3">
        <v>0</v>
      </c>
      <c r="M274" s="4">
        <v>0</v>
      </c>
      <c r="N274" s="3">
        <v>0</v>
      </c>
      <c r="O274" s="4">
        <v>24143.0744</v>
      </c>
      <c r="P274" s="4">
        <v>0</v>
      </c>
      <c r="Q274" s="4">
        <v>0</v>
      </c>
      <c r="R274" s="4">
        <f>TABLARI[VI]+TABLARI[[VI ]]+TABLARI[[ VI]]+TABLARI[[ VI ]]+TABLARI[[  VI  ]]+TABLARI[[   VI   ]]+TABLARI[[  VI   ]]-TABLARI[[  VI]]</f>
      </c>
    </row>
    <row r="275">
      <c r="A275" s="3" t="s">
        <v>564</v>
      </c>
      <c r="B275" s="3" t="s">
        <v>565</v>
      </c>
      <c r="C275" s="4">
        <v>664.0847</v>
      </c>
      <c r="D275" s="3">
        <v>0.005</v>
      </c>
      <c r="E275" s="4">
        <v>1592.4317</v>
      </c>
      <c r="F275" s="3">
        <v>0.024</v>
      </c>
      <c r="G275" s="4">
        <v>0</v>
      </c>
      <c r="H275" s="3">
        <v>0</v>
      </c>
      <c r="I275" s="4">
        <v>0</v>
      </c>
      <c r="J275" s="3">
        <v>0</v>
      </c>
      <c r="K275" s="4">
        <v>0</v>
      </c>
      <c r="L275" s="3">
        <v>0</v>
      </c>
      <c r="M275" s="4">
        <v>0</v>
      </c>
      <c r="N275" s="3">
        <v>0</v>
      </c>
      <c r="O275" s="4">
        <v>0</v>
      </c>
      <c r="P275" s="4">
        <v>0</v>
      </c>
      <c r="Q275" s="4">
        <v>0</v>
      </c>
      <c r="R275" s="4">
        <f>TABLARI[VI]+TABLARI[[VI ]]+TABLARI[[ VI]]+TABLARI[[ VI ]]+TABLARI[[  VI  ]]+TABLARI[[   VI   ]]+TABLARI[[  VI   ]]-TABLARI[[  VI]]</f>
      </c>
    </row>
    <row r="276">
      <c r="A276" s="3" t="s">
        <v>566</v>
      </c>
      <c r="B276" s="3" t="s">
        <v>567</v>
      </c>
      <c r="C276" s="4">
        <v>8020.3785</v>
      </c>
      <c r="D276" s="3">
        <v>0.421</v>
      </c>
      <c r="E276" s="4">
        <v>0</v>
      </c>
      <c r="F276" s="3">
        <v>0</v>
      </c>
      <c r="G276" s="4">
        <v>0</v>
      </c>
      <c r="H276" s="3">
        <v>0</v>
      </c>
      <c r="I276" s="4">
        <v>0</v>
      </c>
      <c r="J276" s="3">
        <v>0</v>
      </c>
      <c r="K276" s="4">
        <v>0</v>
      </c>
      <c r="L276" s="3">
        <v>0</v>
      </c>
      <c r="M276" s="4">
        <v>0</v>
      </c>
      <c r="N276" s="3">
        <v>0</v>
      </c>
      <c r="O276" s="4">
        <v>42899.4125</v>
      </c>
      <c r="P276" s="4">
        <v>0</v>
      </c>
      <c r="Q276" s="4">
        <v>0</v>
      </c>
      <c r="R276" s="4">
        <f>TABLARI[VI]+TABLARI[[VI ]]+TABLARI[[ VI]]+TABLARI[[ VI ]]+TABLARI[[  VI  ]]+TABLARI[[   VI   ]]+TABLARI[[  VI   ]]-TABLARI[[  VI]]</f>
      </c>
    </row>
    <row r="277">
      <c r="A277" s="3" t="s">
        <v>568</v>
      </c>
      <c r="B277" s="3" t="s">
        <v>569</v>
      </c>
      <c r="C277" s="4">
        <v>0</v>
      </c>
      <c r="D277" s="3">
        <v>0</v>
      </c>
      <c r="E277" s="4">
        <v>0</v>
      </c>
      <c r="F277" s="3">
        <v>0</v>
      </c>
      <c r="G277" s="4">
        <v>0</v>
      </c>
      <c r="H277" s="3">
        <v>0</v>
      </c>
      <c r="I277" s="4">
        <v>0</v>
      </c>
      <c r="J277" s="3">
        <v>0</v>
      </c>
      <c r="K277" s="4">
        <v>0</v>
      </c>
      <c r="L277" s="3">
        <v>0</v>
      </c>
      <c r="M277" s="4">
        <v>0</v>
      </c>
      <c r="N277" s="3">
        <v>0</v>
      </c>
      <c r="O277" s="4">
        <v>0</v>
      </c>
      <c r="P277" s="4">
        <v>0</v>
      </c>
      <c r="Q277" s="4">
        <v>0</v>
      </c>
      <c r="R277" s="4">
        <f>TABLARI[VI]+TABLARI[[VI ]]+TABLARI[[ VI]]+TABLARI[[ VI ]]+TABLARI[[  VI  ]]+TABLARI[[   VI   ]]+TABLARI[[  VI   ]]-TABLARI[[  VI]]</f>
      </c>
    </row>
    <row r="278">
      <c r="A278" s="3" t="s">
        <v>570</v>
      </c>
      <c r="B278" s="3" t="s">
        <v>571</v>
      </c>
      <c r="C278" s="4">
        <v>0</v>
      </c>
      <c r="D278" s="3">
        <v>0</v>
      </c>
      <c r="E278" s="4">
        <v>0</v>
      </c>
      <c r="F278" s="3">
        <v>0</v>
      </c>
      <c r="G278" s="4">
        <v>0</v>
      </c>
      <c r="H278" s="3">
        <v>0</v>
      </c>
      <c r="I278" s="4">
        <v>0</v>
      </c>
      <c r="J278" s="3">
        <v>0</v>
      </c>
      <c r="K278" s="4">
        <v>0</v>
      </c>
      <c r="L278" s="3">
        <v>0</v>
      </c>
      <c r="M278" s="4">
        <v>0</v>
      </c>
      <c r="N278" s="3">
        <v>0</v>
      </c>
      <c r="O278" s="4">
        <v>667.2172</v>
      </c>
      <c r="P278" s="4">
        <v>11</v>
      </c>
      <c r="Q278" s="4">
        <v>0</v>
      </c>
      <c r="R278" s="4">
        <f>TABLARI[VI]+TABLARI[[VI ]]+TABLARI[[ VI]]+TABLARI[[ VI ]]+TABLARI[[  VI  ]]+TABLARI[[   VI   ]]+TABLARI[[  VI   ]]-TABLARI[[  VI]]</f>
      </c>
    </row>
    <row r="279">
      <c r="A279" s="3" t="s">
        <v>572</v>
      </c>
      <c r="B279" s="3" t="s">
        <v>573</v>
      </c>
      <c r="C279" s="4">
        <v>0</v>
      </c>
      <c r="D279" s="3">
        <v>0</v>
      </c>
      <c r="E279" s="4">
        <v>15022.8408</v>
      </c>
      <c r="F279" s="3">
        <v>1.659</v>
      </c>
      <c r="G279" s="4">
        <v>110250.8714</v>
      </c>
      <c r="H279" s="3">
        <v>8</v>
      </c>
      <c r="I279" s="4">
        <v>0</v>
      </c>
      <c r="J279" s="3">
        <v>0</v>
      </c>
      <c r="K279" s="4">
        <v>0</v>
      </c>
      <c r="L279" s="3">
        <v>0</v>
      </c>
      <c r="M279" s="4">
        <v>0</v>
      </c>
      <c r="N279" s="3">
        <v>0</v>
      </c>
      <c r="O279" s="4">
        <v>0</v>
      </c>
      <c r="P279" s="4">
        <v>25818</v>
      </c>
      <c r="Q279" s="4">
        <v>97459.3098</v>
      </c>
      <c r="R279" s="4">
        <f>TABLARI[VI]+TABLARI[[VI ]]+TABLARI[[ VI]]+TABLARI[[ VI ]]+TABLARI[[  VI  ]]+TABLARI[[   VI   ]]+TABLARI[[  VI   ]]-TABLARI[[  VI]]</f>
      </c>
    </row>
    <row r="280">
      <c r="A280" s="3" t="s">
        <v>574</v>
      </c>
      <c r="B280" s="3" t="s">
        <v>575</v>
      </c>
      <c r="C280" s="4">
        <v>0</v>
      </c>
      <c r="D280" s="3">
        <v>0.031</v>
      </c>
      <c r="E280" s="4">
        <v>76028.6748</v>
      </c>
      <c r="F280" s="3">
        <v>3.461</v>
      </c>
      <c r="G280" s="4">
        <v>0</v>
      </c>
      <c r="H280" s="3">
        <v>1</v>
      </c>
      <c r="I280" s="4">
        <v>0</v>
      </c>
      <c r="J280" s="3">
        <v>0</v>
      </c>
      <c r="K280" s="4">
        <v>0</v>
      </c>
      <c r="L280" s="3">
        <v>0</v>
      </c>
      <c r="M280" s="4">
        <v>0</v>
      </c>
      <c r="N280" s="3">
        <v>0</v>
      </c>
      <c r="O280" s="4">
        <v>17764.4426</v>
      </c>
      <c r="P280" s="4">
        <v>0</v>
      </c>
      <c r="Q280" s="4">
        <v>58.5168</v>
      </c>
      <c r="R280" s="4">
        <f>TABLARI[VI]+TABLARI[[VI ]]+TABLARI[[ VI]]+TABLARI[[ VI ]]+TABLARI[[  VI  ]]+TABLARI[[   VI   ]]+TABLARI[[  VI   ]]-TABLARI[[  VI]]</f>
      </c>
    </row>
    <row r="281">
      <c r="A281" s="3" t="s">
        <v>576</v>
      </c>
      <c r="B281" s="3" t="s">
        <v>577</v>
      </c>
      <c r="C281" s="4">
        <v>0</v>
      </c>
      <c r="D281" s="3">
        <v>0</v>
      </c>
      <c r="E281" s="4">
        <v>27176.5787</v>
      </c>
      <c r="F281" s="3">
        <v>0.974</v>
      </c>
      <c r="G281" s="4">
        <v>0</v>
      </c>
      <c r="H281" s="3">
        <v>0</v>
      </c>
      <c r="I281" s="4">
        <v>0</v>
      </c>
      <c r="J281" s="3">
        <v>0</v>
      </c>
      <c r="K281" s="4">
        <v>0</v>
      </c>
      <c r="L281" s="3">
        <v>0</v>
      </c>
      <c r="M281" s="4">
        <v>0</v>
      </c>
      <c r="N281" s="3">
        <v>0</v>
      </c>
      <c r="O281" s="4">
        <v>0</v>
      </c>
      <c r="P281" s="4">
        <v>286</v>
      </c>
      <c r="Q281" s="4">
        <v>0</v>
      </c>
      <c r="R281" s="4">
        <f>TABLARI[VI]+TABLARI[[VI ]]+TABLARI[[ VI]]+TABLARI[[ VI ]]+TABLARI[[  VI  ]]+TABLARI[[   VI   ]]+TABLARI[[  VI   ]]-TABLARI[[  VI]]</f>
      </c>
    </row>
    <row r="282">
      <c r="A282" s="3" t="s">
        <v>578</v>
      </c>
      <c r="B282" s="3" t="s">
        <v>579</v>
      </c>
      <c r="C282" s="4">
        <v>0</v>
      </c>
      <c r="D282" s="3">
        <v>0</v>
      </c>
      <c r="E282" s="4">
        <v>0</v>
      </c>
      <c r="F282" s="3">
        <v>0</v>
      </c>
      <c r="G282" s="4">
        <v>0</v>
      </c>
      <c r="H282" s="3">
        <v>0</v>
      </c>
      <c r="I282" s="4">
        <v>0</v>
      </c>
      <c r="J282" s="3">
        <v>0</v>
      </c>
      <c r="K282" s="4">
        <v>0</v>
      </c>
      <c r="L282" s="3">
        <v>0</v>
      </c>
      <c r="M282" s="4">
        <v>0</v>
      </c>
      <c r="N282" s="3">
        <v>0</v>
      </c>
      <c r="O282" s="4">
        <v>0</v>
      </c>
      <c r="P282" s="4">
        <v>0</v>
      </c>
      <c r="Q282" s="4">
        <v>0</v>
      </c>
      <c r="R282" s="4">
        <f>TABLARI[VI]+TABLARI[[VI ]]+TABLARI[[ VI]]+TABLARI[[ VI ]]+TABLARI[[  VI  ]]+TABLARI[[   VI   ]]+TABLARI[[  VI   ]]-TABLARI[[  VI]]</f>
      </c>
    </row>
    <row r="283">
      <c r="A283" s="3" t="s">
        <v>580</v>
      </c>
      <c r="B283" s="3" t="s">
        <v>581</v>
      </c>
      <c r="C283" s="4">
        <v>0</v>
      </c>
      <c r="D283" s="3">
        <v>0</v>
      </c>
      <c r="E283" s="4">
        <v>0</v>
      </c>
      <c r="F283" s="3">
        <v>0</v>
      </c>
      <c r="G283" s="4">
        <v>0</v>
      </c>
      <c r="H283" s="3">
        <v>0</v>
      </c>
      <c r="I283" s="4">
        <v>0</v>
      </c>
      <c r="J283" s="3">
        <v>0</v>
      </c>
      <c r="K283" s="4">
        <v>0</v>
      </c>
      <c r="L283" s="3">
        <v>0</v>
      </c>
      <c r="M283" s="4">
        <v>0</v>
      </c>
      <c r="N283" s="3">
        <v>0</v>
      </c>
      <c r="O283" s="4">
        <v>0</v>
      </c>
      <c r="P283" s="4">
        <v>0</v>
      </c>
      <c r="Q283" s="4">
        <v>0</v>
      </c>
      <c r="R283" s="4">
        <f>TABLARI[VI]+TABLARI[[VI ]]+TABLARI[[ VI]]+TABLARI[[ VI ]]+TABLARI[[  VI  ]]+TABLARI[[   VI   ]]+TABLARI[[  VI   ]]-TABLARI[[  VI]]</f>
      </c>
    </row>
    <row r="284">
      <c r="A284" s="3" t="s">
        <v>582</v>
      </c>
      <c r="B284" s="3" t="s">
        <v>583</v>
      </c>
      <c r="C284" s="4">
        <v>77019978.1222</v>
      </c>
      <c r="D284" s="3">
        <v>2367.129</v>
      </c>
      <c r="E284" s="4">
        <v>32601459.8795</v>
      </c>
      <c r="F284" s="3">
        <v>3770.66</v>
      </c>
      <c r="G284" s="4">
        <v>46220067.269</v>
      </c>
      <c r="H284" s="3">
        <v>150923</v>
      </c>
      <c r="I284" s="4">
        <v>40697985.5264</v>
      </c>
      <c r="J284" s="3">
        <v>12407</v>
      </c>
      <c r="K284" s="4">
        <v>8694276.5783</v>
      </c>
      <c r="L284" s="3">
        <v>88225.89</v>
      </c>
      <c r="M284" s="4">
        <v>12721604.4018</v>
      </c>
      <c r="N284" s="3">
        <v>11337</v>
      </c>
      <c r="O284" s="4">
        <v>99705272.4033</v>
      </c>
      <c r="P284" s="4">
        <v>17467302</v>
      </c>
      <c r="Q284" s="4">
        <v>16801066.2769</v>
      </c>
      <c r="R284" s="4">
        <f>TABLARI[VI]+TABLARI[[VI ]]+TABLARI[[ VI]]+TABLARI[[ VI ]]+TABLARI[[  VI  ]]+TABLARI[[   VI   ]]+TABLARI[[  VI   ]]-TABLARI[[  VI]]</f>
      </c>
    </row>
    <row r="285">
      <c r="A285" s="3" t="s">
        <v>584</v>
      </c>
      <c r="B285" s="3" t="s">
        <v>585</v>
      </c>
      <c r="C285" s="4">
        <v>0</v>
      </c>
      <c r="D285" s="3">
        <v>0</v>
      </c>
      <c r="E285" s="4">
        <v>0</v>
      </c>
      <c r="F285" s="3">
        <v>0</v>
      </c>
      <c r="G285" s="4">
        <v>0</v>
      </c>
      <c r="H285" s="3">
        <v>0</v>
      </c>
      <c r="I285" s="4">
        <v>0</v>
      </c>
      <c r="J285" s="3">
        <v>0</v>
      </c>
      <c r="K285" s="4">
        <v>0</v>
      </c>
      <c r="L285" s="3">
        <v>0</v>
      </c>
      <c r="M285" s="4">
        <v>0</v>
      </c>
      <c r="N285" s="3">
        <v>0</v>
      </c>
      <c r="O285" s="4">
        <v>0</v>
      </c>
      <c r="P285" s="4">
        <v>0</v>
      </c>
      <c r="Q285" s="4">
        <v>0</v>
      </c>
      <c r="R285" s="4">
        <f>TABLARI[VI]+TABLARI[[VI ]]+TABLARI[[ VI]]+TABLARI[[ VI ]]+TABLARI[[  VI  ]]+TABLARI[[   VI   ]]+TABLARI[[  VI   ]]-TABLARI[[  VI]]</f>
      </c>
    </row>
    <row r="286">
      <c r="A286" s="3" t="s">
        <v>586</v>
      </c>
      <c r="B286" s="3" t="s">
        <v>587</v>
      </c>
      <c r="C286" s="4">
        <v>0</v>
      </c>
      <c r="D286" s="3">
        <v>0</v>
      </c>
      <c r="E286" s="4">
        <v>0</v>
      </c>
      <c r="F286" s="3">
        <v>0</v>
      </c>
      <c r="G286" s="4">
        <v>0</v>
      </c>
      <c r="H286" s="3">
        <v>0</v>
      </c>
      <c r="I286" s="4">
        <v>0</v>
      </c>
      <c r="J286" s="3">
        <v>0</v>
      </c>
      <c r="K286" s="4">
        <v>0</v>
      </c>
      <c r="L286" s="3">
        <v>0</v>
      </c>
      <c r="M286" s="4">
        <v>0</v>
      </c>
      <c r="N286" s="3">
        <v>0</v>
      </c>
      <c r="O286" s="4">
        <v>0</v>
      </c>
      <c r="P286" s="4">
        <v>0</v>
      </c>
      <c r="Q286" s="4">
        <v>0</v>
      </c>
      <c r="R286" s="4">
        <f>TABLARI[VI]+TABLARI[[VI ]]+TABLARI[[ VI]]+TABLARI[[ VI ]]+TABLARI[[  VI  ]]+TABLARI[[   VI   ]]+TABLARI[[  VI   ]]-TABLARI[[  VI]]</f>
      </c>
    </row>
    <row r="287">
      <c r="A287" s="3" t="s">
        <v>588</v>
      </c>
      <c r="B287" s="3" t="s">
        <v>589</v>
      </c>
      <c r="C287" s="4">
        <v>0</v>
      </c>
      <c r="D287" s="3">
        <v>0</v>
      </c>
      <c r="E287" s="4">
        <v>0.0124</v>
      </c>
      <c r="F287" s="3">
        <v>0.023</v>
      </c>
      <c r="G287" s="4">
        <v>0</v>
      </c>
      <c r="H287" s="3">
        <v>0</v>
      </c>
      <c r="I287" s="4">
        <v>0</v>
      </c>
      <c r="J287" s="3">
        <v>0</v>
      </c>
      <c r="K287" s="4">
        <v>0</v>
      </c>
      <c r="L287" s="3">
        <v>0</v>
      </c>
      <c r="M287" s="4">
        <v>0</v>
      </c>
      <c r="N287" s="3">
        <v>0</v>
      </c>
      <c r="O287" s="4">
        <v>110155.3034</v>
      </c>
      <c r="P287" s="4">
        <v>0</v>
      </c>
      <c r="Q287" s="4">
        <v>0</v>
      </c>
      <c r="R287" s="4">
        <f>TABLARI[VI]+TABLARI[[VI ]]+TABLARI[[ VI]]+TABLARI[[ VI ]]+TABLARI[[  VI  ]]+TABLARI[[   VI   ]]+TABLARI[[  VI   ]]-TABLARI[[  VI]]</f>
      </c>
    </row>
    <row r="288">
      <c r="A288" s="3" t="s">
        <v>590</v>
      </c>
      <c r="B288" s="3" t="s">
        <v>591</v>
      </c>
      <c r="C288" s="4">
        <v>53250.5434</v>
      </c>
      <c r="D288" s="3">
        <v>10.576</v>
      </c>
      <c r="E288" s="4">
        <v>14990.8502</v>
      </c>
      <c r="F288" s="3">
        <v>1.624</v>
      </c>
      <c r="G288" s="4">
        <v>70281.0817</v>
      </c>
      <c r="H288" s="3">
        <v>6</v>
      </c>
      <c r="I288" s="4">
        <v>4368.1982</v>
      </c>
      <c r="J288" s="3">
        <v>1</v>
      </c>
      <c r="K288" s="4">
        <v>0</v>
      </c>
      <c r="L288" s="3">
        <v>0</v>
      </c>
      <c r="M288" s="4">
        <v>0.0124</v>
      </c>
      <c r="N288" s="3">
        <v>1</v>
      </c>
      <c r="O288" s="4">
        <v>1342.6448</v>
      </c>
      <c r="P288" s="4">
        <v>451</v>
      </c>
      <c r="Q288" s="4">
        <v>0</v>
      </c>
      <c r="R288" s="4">
        <f>TABLARI[VI]+TABLARI[[VI ]]+TABLARI[[ VI]]+TABLARI[[ VI ]]+TABLARI[[  VI  ]]+TABLARI[[   VI   ]]+TABLARI[[  VI   ]]-TABLARI[[  VI]]</f>
      </c>
    </row>
    <row r="289">
      <c r="A289" s="3" t="s">
        <v>592</v>
      </c>
      <c r="B289" s="3" t="s">
        <v>593</v>
      </c>
      <c r="C289" s="4">
        <v>0</v>
      </c>
      <c r="D289" s="3">
        <v>0</v>
      </c>
      <c r="E289" s="4">
        <v>0</v>
      </c>
      <c r="F289" s="3">
        <v>0</v>
      </c>
      <c r="G289" s="4">
        <v>0</v>
      </c>
      <c r="H289" s="3">
        <v>0</v>
      </c>
      <c r="I289" s="4">
        <v>0</v>
      </c>
      <c r="J289" s="3">
        <v>0</v>
      </c>
      <c r="K289" s="4">
        <v>0</v>
      </c>
      <c r="L289" s="3">
        <v>0</v>
      </c>
      <c r="M289" s="4">
        <v>0</v>
      </c>
      <c r="N289" s="3">
        <v>0</v>
      </c>
      <c r="O289" s="4">
        <v>0</v>
      </c>
      <c r="P289" s="4">
        <v>0</v>
      </c>
      <c r="Q289" s="4">
        <v>0</v>
      </c>
      <c r="R289" s="4">
        <f>TABLARI[VI]+TABLARI[[VI ]]+TABLARI[[ VI]]+TABLARI[[ VI ]]+TABLARI[[  VI  ]]+TABLARI[[   VI   ]]+TABLARI[[  VI   ]]-TABLARI[[  VI]]</f>
      </c>
    </row>
    <row r="290">
      <c r="A290" s="3" t="s">
        <v>594</v>
      </c>
      <c r="B290" s="3" t="s">
        <v>595</v>
      </c>
      <c r="C290" s="4">
        <v>0</v>
      </c>
      <c r="D290" s="3">
        <v>0</v>
      </c>
      <c r="E290" s="4">
        <v>0</v>
      </c>
      <c r="F290" s="3">
        <v>0.419</v>
      </c>
      <c r="G290" s="4">
        <v>0</v>
      </c>
      <c r="H290" s="3">
        <v>0</v>
      </c>
      <c r="I290" s="4">
        <v>0</v>
      </c>
      <c r="J290" s="3">
        <v>0</v>
      </c>
      <c r="K290" s="4">
        <v>0</v>
      </c>
      <c r="L290" s="3">
        <v>0</v>
      </c>
      <c r="M290" s="4">
        <v>0</v>
      </c>
      <c r="N290" s="3">
        <v>0</v>
      </c>
      <c r="O290" s="4">
        <v>9714.7398</v>
      </c>
      <c r="P290" s="4">
        <v>1286</v>
      </c>
      <c r="Q290" s="4">
        <v>0</v>
      </c>
      <c r="R290" s="4">
        <f>TABLARI[VI]+TABLARI[[VI ]]+TABLARI[[ VI]]+TABLARI[[ VI ]]+TABLARI[[  VI  ]]+TABLARI[[   VI   ]]+TABLARI[[  VI   ]]-TABLARI[[  VI]]</f>
      </c>
    </row>
    <row r="291">
      <c r="A291" s="3" t="s">
        <v>596</v>
      </c>
      <c r="B291" s="3" t="s">
        <v>597</v>
      </c>
      <c r="C291" s="4">
        <v>0</v>
      </c>
      <c r="D291" s="3">
        <v>0</v>
      </c>
      <c r="E291" s="4">
        <v>0</v>
      </c>
      <c r="F291" s="3">
        <v>0</v>
      </c>
      <c r="G291" s="4">
        <v>0</v>
      </c>
      <c r="H291" s="3">
        <v>0</v>
      </c>
      <c r="I291" s="4">
        <v>0</v>
      </c>
      <c r="J291" s="3">
        <v>0</v>
      </c>
      <c r="K291" s="4">
        <v>0</v>
      </c>
      <c r="L291" s="3">
        <v>0</v>
      </c>
      <c r="M291" s="4">
        <v>0</v>
      </c>
      <c r="N291" s="3">
        <v>0</v>
      </c>
      <c r="O291" s="4">
        <v>0</v>
      </c>
      <c r="P291" s="4">
        <v>0</v>
      </c>
      <c r="Q291" s="4">
        <v>0</v>
      </c>
      <c r="R291" s="4">
        <f>TABLARI[VI]+TABLARI[[VI ]]+TABLARI[[ VI]]+TABLARI[[ VI ]]+TABLARI[[  VI  ]]+TABLARI[[   VI   ]]+TABLARI[[  VI   ]]-TABLARI[[  VI]]</f>
      </c>
    </row>
    <row r="292">
      <c r="A292" s="3" t="s">
        <v>598</v>
      </c>
      <c r="B292" s="3" t="s">
        <v>599</v>
      </c>
      <c r="C292" s="4">
        <v>0</v>
      </c>
      <c r="D292" s="3">
        <v>0</v>
      </c>
      <c r="E292" s="4">
        <v>42516.4676</v>
      </c>
      <c r="F292" s="3">
        <v>1.778</v>
      </c>
      <c r="G292" s="4">
        <v>11348.43</v>
      </c>
      <c r="H292" s="3">
        <v>1</v>
      </c>
      <c r="I292" s="4">
        <v>0</v>
      </c>
      <c r="J292" s="3">
        <v>0</v>
      </c>
      <c r="K292" s="4">
        <v>0</v>
      </c>
      <c r="L292" s="3">
        <v>0</v>
      </c>
      <c r="M292" s="4">
        <v>0</v>
      </c>
      <c r="N292" s="3">
        <v>0</v>
      </c>
      <c r="O292" s="4">
        <v>10419.0851</v>
      </c>
      <c r="P292" s="4">
        <v>242</v>
      </c>
      <c r="Q292" s="4">
        <v>0</v>
      </c>
      <c r="R292" s="4">
        <f>TABLARI[VI]+TABLARI[[VI ]]+TABLARI[[ VI]]+TABLARI[[ VI ]]+TABLARI[[  VI  ]]+TABLARI[[   VI   ]]+TABLARI[[  VI   ]]-TABLARI[[  VI]]</f>
      </c>
    </row>
    <row r="293">
      <c r="A293" s="3" t="s">
        <v>600</v>
      </c>
      <c r="B293" s="3" t="s">
        <v>601</v>
      </c>
      <c r="C293" s="4">
        <v>0</v>
      </c>
      <c r="D293" s="3">
        <v>0</v>
      </c>
      <c r="E293" s="4">
        <v>2545.4823</v>
      </c>
      <c r="F293" s="3">
        <v>0.147</v>
      </c>
      <c r="G293" s="4">
        <v>0</v>
      </c>
      <c r="H293" s="3">
        <v>0</v>
      </c>
      <c r="I293" s="4">
        <v>0</v>
      </c>
      <c r="J293" s="3">
        <v>0</v>
      </c>
      <c r="K293" s="4">
        <v>0</v>
      </c>
      <c r="L293" s="3">
        <v>0</v>
      </c>
      <c r="M293" s="4">
        <v>0</v>
      </c>
      <c r="N293" s="3">
        <v>0</v>
      </c>
      <c r="O293" s="4">
        <v>0</v>
      </c>
      <c r="P293" s="4">
        <v>0</v>
      </c>
      <c r="Q293" s="4">
        <v>0</v>
      </c>
      <c r="R293" s="4">
        <f>TABLARI[VI]+TABLARI[[VI ]]+TABLARI[[ VI]]+TABLARI[[ VI ]]+TABLARI[[  VI  ]]+TABLARI[[   VI   ]]+TABLARI[[  VI   ]]-TABLARI[[  VI]]</f>
      </c>
    </row>
    <row r="294">
      <c r="A294" s="3" t="s">
        <v>602</v>
      </c>
      <c r="B294" s="3" t="s">
        <v>603</v>
      </c>
      <c r="C294" s="4">
        <v>0</v>
      </c>
      <c r="D294" s="3">
        <v>0</v>
      </c>
      <c r="E294" s="4">
        <v>5424.4798</v>
      </c>
      <c r="F294" s="3">
        <v>0.201</v>
      </c>
      <c r="G294" s="4">
        <v>0</v>
      </c>
      <c r="H294" s="3">
        <v>0</v>
      </c>
      <c r="I294" s="4">
        <v>0</v>
      </c>
      <c r="J294" s="3">
        <v>0</v>
      </c>
      <c r="K294" s="4">
        <v>0</v>
      </c>
      <c r="L294" s="3">
        <v>0</v>
      </c>
      <c r="M294" s="4">
        <v>0</v>
      </c>
      <c r="N294" s="3">
        <v>0</v>
      </c>
      <c r="O294" s="4">
        <v>3767.4993</v>
      </c>
      <c r="P294" s="4">
        <v>0</v>
      </c>
      <c r="Q294" s="4">
        <v>0</v>
      </c>
      <c r="R294" s="4">
        <f>TABLARI[VI]+TABLARI[[VI ]]+TABLARI[[ VI]]+TABLARI[[ VI ]]+TABLARI[[  VI  ]]+TABLARI[[   VI   ]]+TABLARI[[  VI   ]]-TABLARI[[  VI]]</f>
      </c>
    </row>
    <row r="295">
      <c r="A295" s="3" t="s">
        <v>604</v>
      </c>
      <c r="B295" s="3" t="s">
        <v>605</v>
      </c>
      <c r="C295" s="4">
        <v>0</v>
      </c>
      <c r="D295" s="3">
        <v>0</v>
      </c>
      <c r="E295" s="4">
        <v>24206.1634</v>
      </c>
      <c r="F295" s="3">
        <v>1.512</v>
      </c>
      <c r="G295" s="4">
        <v>0</v>
      </c>
      <c r="H295" s="3">
        <v>0</v>
      </c>
      <c r="I295" s="4">
        <v>0</v>
      </c>
      <c r="J295" s="3">
        <v>0</v>
      </c>
      <c r="K295" s="4">
        <v>0</v>
      </c>
      <c r="L295" s="3">
        <v>0</v>
      </c>
      <c r="M295" s="4">
        <v>0</v>
      </c>
      <c r="N295" s="3">
        <v>0</v>
      </c>
      <c r="O295" s="4">
        <v>0</v>
      </c>
      <c r="P295" s="4">
        <v>1147</v>
      </c>
      <c r="Q295" s="4">
        <v>0</v>
      </c>
      <c r="R295" s="4">
        <f>TABLARI[VI]+TABLARI[[VI ]]+TABLARI[[ VI]]+TABLARI[[ VI ]]+TABLARI[[  VI  ]]+TABLARI[[   VI   ]]+TABLARI[[  VI   ]]-TABLARI[[  VI]]</f>
      </c>
    </row>
    <row r="296">
      <c r="A296" s="3" t="s">
        <v>606</v>
      </c>
      <c r="B296" s="3" t="s">
        <v>607</v>
      </c>
      <c r="C296" s="4">
        <v>0</v>
      </c>
      <c r="D296" s="3">
        <v>0</v>
      </c>
      <c r="E296" s="4">
        <v>3751.4853</v>
      </c>
      <c r="F296" s="3">
        <v>0.088</v>
      </c>
      <c r="G296" s="4">
        <v>0</v>
      </c>
      <c r="H296" s="3">
        <v>0</v>
      </c>
      <c r="I296" s="4">
        <v>78947.4259</v>
      </c>
      <c r="J296" s="3">
        <v>2</v>
      </c>
      <c r="K296" s="4">
        <v>0</v>
      </c>
      <c r="L296" s="3">
        <v>0</v>
      </c>
      <c r="M296" s="4">
        <v>0</v>
      </c>
      <c r="N296" s="3">
        <v>0</v>
      </c>
      <c r="O296" s="4">
        <v>11797.8909</v>
      </c>
      <c r="P296" s="4">
        <v>1603</v>
      </c>
      <c r="Q296" s="4">
        <v>0</v>
      </c>
      <c r="R296" s="4">
        <f>TABLARI[VI]+TABLARI[[VI ]]+TABLARI[[ VI]]+TABLARI[[ VI ]]+TABLARI[[  VI  ]]+TABLARI[[   VI   ]]+TABLARI[[  VI   ]]-TABLARI[[  VI]]</f>
      </c>
    </row>
    <row r="297">
      <c r="A297" s="3" t="s">
        <v>608</v>
      </c>
      <c r="B297" s="3" t="s">
        <v>609</v>
      </c>
      <c r="C297" s="4">
        <v>74731.7876</v>
      </c>
      <c r="D297" s="3">
        <v>2.928</v>
      </c>
      <c r="E297" s="4">
        <v>20593.076</v>
      </c>
      <c r="F297" s="3">
        <v>1.005</v>
      </c>
      <c r="G297" s="4">
        <v>0</v>
      </c>
      <c r="H297" s="3">
        <v>0</v>
      </c>
      <c r="I297" s="4">
        <v>0</v>
      </c>
      <c r="J297" s="3">
        <v>0</v>
      </c>
      <c r="K297" s="4">
        <v>0</v>
      </c>
      <c r="L297" s="3">
        <v>0</v>
      </c>
      <c r="M297" s="4">
        <v>0</v>
      </c>
      <c r="N297" s="3">
        <v>0</v>
      </c>
      <c r="O297" s="4">
        <v>28484.4322</v>
      </c>
      <c r="P297" s="4">
        <v>13431</v>
      </c>
      <c r="Q297" s="4">
        <v>0</v>
      </c>
      <c r="R297" s="4">
        <f>TABLARI[VI]+TABLARI[[VI ]]+TABLARI[[ VI]]+TABLARI[[ VI ]]+TABLARI[[  VI  ]]+TABLARI[[   VI   ]]+TABLARI[[  VI   ]]-TABLARI[[  VI]]</f>
      </c>
    </row>
    <row r="298">
      <c r="A298" s="3" t="s">
        <v>610</v>
      </c>
      <c r="B298" s="3" t="s">
        <v>611</v>
      </c>
      <c r="C298" s="4">
        <v>1297.2294</v>
      </c>
      <c r="D298" s="3">
        <v>0.151</v>
      </c>
      <c r="E298" s="4">
        <v>12472.4828</v>
      </c>
      <c r="F298" s="3">
        <v>0.456</v>
      </c>
      <c r="G298" s="4">
        <v>0</v>
      </c>
      <c r="H298" s="3">
        <v>0</v>
      </c>
      <c r="I298" s="4">
        <v>0</v>
      </c>
      <c r="J298" s="3">
        <v>0</v>
      </c>
      <c r="K298" s="4">
        <v>0</v>
      </c>
      <c r="L298" s="3">
        <v>0</v>
      </c>
      <c r="M298" s="4">
        <v>0</v>
      </c>
      <c r="N298" s="3">
        <v>0</v>
      </c>
      <c r="O298" s="4">
        <v>8239.6297</v>
      </c>
      <c r="P298" s="4">
        <v>209</v>
      </c>
      <c r="Q298" s="4">
        <v>0</v>
      </c>
      <c r="R298" s="4">
        <f>TABLARI[VI]+TABLARI[[VI ]]+TABLARI[[ VI]]+TABLARI[[ VI ]]+TABLARI[[  VI  ]]+TABLARI[[   VI   ]]+TABLARI[[  VI   ]]-TABLARI[[  VI]]</f>
      </c>
    </row>
    <row r="299">
      <c r="A299" s="3" t="s">
        <v>612</v>
      </c>
      <c r="B299" s="3" t="s">
        <v>613</v>
      </c>
      <c r="C299" s="4">
        <v>7594.3795</v>
      </c>
      <c r="D299" s="3">
        <v>0.076</v>
      </c>
      <c r="E299" s="4">
        <v>6875.6071</v>
      </c>
      <c r="F299" s="3">
        <v>0.478</v>
      </c>
      <c r="G299" s="4">
        <v>0</v>
      </c>
      <c r="H299" s="3">
        <v>0</v>
      </c>
      <c r="I299" s="4">
        <v>49866.1775</v>
      </c>
      <c r="J299" s="3">
        <v>1</v>
      </c>
      <c r="K299" s="4">
        <v>0</v>
      </c>
      <c r="L299" s="3">
        <v>0</v>
      </c>
      <c r="M299" s="4">
        <v>4017.6797</v>
      </c>
      <c r="N299" s="3">
        <v>2</v>
      </c>
      <c r="O299" s="4">
        <v>19253.918</v>
      </c>
      <c r="P299" s="4">
        <v>594</v>
      </c>
      <c r="Q299" s="4">
        <v>0</v>
      </c>
      <c r="R299" s="4">
        <f>TABLARI[VI]+TABLARI[[VI ]]+TABLARI[[ VI]]+TABLARI[[ VI ]]+TABLARI[[  VI  ]]+TABLARI[[   VI   ]]+TABLARI[[  VI   ]]-TABLARI[[  VI]]</f>
      </c>
    </row>
    <row r="300">
      <c r="A300" s="3" t="s">
        <v>614</v>
      </c>
      <c r="B300" s="3" t="s">
        <v>615</v>
      </c>
      <c r="C300" s="4">
        <v>160277.4879</v>
      </c>
      <c r="D300" s="3">
        <v>1.441</v>
      </c>
      <c r="E300" s="4">
        <v>21303.5252</v>
      </c>
      <c r="F300" s="3">
        <v>0.335</v>
      </c>
      <c r="G300" s="4">
        <v>38871.0549</v>
      </c>
      <c r="H300" s="3">
        <v>1</v>
      </c>
      <c r="I300" s="4">
        <v>0</v>
      </c>
      <c r="J300" s="3">
        <v>0</v>
      </c>
      <c r="K300" s="4">
        <v>0</v>
      </c>
      <c r="L300" s="3">
        <v>0</v>
      </c>
      <c r="M300" s="4">
        <v>0</v>
      </c>
      <c r="N300" s="3">
        <v>0</v>
      </c>
      <c r="O300" s="4">
        <v>15761.7029</v>
      </c>
      <c r="P300" s="4">
        <v>0</v>
      </c>
      <c r="Q300" s="4">
        <v>0</v>
      </c>
      <c r="R300" s="4">
        <f>TABLARI[VI]+TABLARI[[VI ]]+TABLARI[[ VI]]+TABLARI[[ VI ]]+TABLARI[[  VI  ]]+TABLARI[[   VI   ]]+TABLARI[[  VI   ]]-TABLARI[[  VI]]</f>
      </c>
    </row>
    <row r="301">
      <c r="A301" s="3" t="s">
        <v>616</v>
      </c>
      <c r="B301" s="3" t="s">
        <v>617</v>
      </c>
      <c r="C301" s="4">
        <v>0</v>
      </c>
      <c r="D301" s="3">
        <v>0</v>
      </c>
      <c r="E301" s="4">
        <v>0</v>
      </c>
      <c r="F301" s="3">
        <v>0</v>
      </c>
      <c r="G301" s="4">
        <v>0</v>
      </c>
      <c r="H301" s="3">
        <v>0</v>
      </c>
      <c r="I301" s="4">
        <v>0</v>
      </c>
      <c r="J301" s="3">
        <v>0</v>
      </c>
      <c r="K301" s="4">
        <v>0</v>
      </c>
      <c r="L301" s="3">
        <v>0</v>
      </c>
      <c r="M301" s="4">
        <v>0</v>
      </c>
      <c r="N301" s="3">
        <v>0</v>
      </c>
      <c r="O301" s="4">
        <v>0</v>
      </c>
      <c r="P301" s="4">
        <v>0</v>
      </c>
      <c r="Q301" s="4">
        <v>0</v>
      </c>
      <c r="R301" s="4">
        <f>TABLARI[VI]+TABLARI[[VI ]]+TABLARI[[ VI]]+TABLARI[[ VI ]]+TABLARI[[  VI  ]]+TABLARI[[   VI   ]]+TABLARI[[  VI   ]]-TABLARI[[  VI]]</f>
      </c>
    </row>
    <row r="302">
      <c r="A302" s="3" t="s">
        <v>618</v>
      </c>
      <c r="B302" s="3" t="s">
        <v>619</v>
      </c>
      <c r="C302" s="4">
        <v>0</v>
      </c>
      <c r="D302" s="3">
        <v>0</v>
      </c>
      <c r="E302" s="4">
        <v>1121.2832</v>
      </c>
      <c r="F302" s="3">
        <v>0.02</v>
      </c>
      <c r="G302" s="4">
        <v>0</v>
      </c>
      <c r="H302" s="3">
        <v>0</v>
      </c>
      <c r="I302" s="4">
        <v>0</v>
      </c>
      <c r="J302" s="3">
        <v>0</v>
      </c>
      <c r="K302" s="4">
        <v>0</v>
      </c>
      <c r="L302" s="3">
        <v>0</v>
      </c>
      <c r="M302" s="4">
        <v>0</v>
      </c>
      <c r="N302" s="3">
        <v>0</v>
      </c>
      <c r="O302" s="4">
        <v>0</v>
      </c>
      <c r="P302" s="4">
        <v>0</v>
      </c>
      <c r="Q302" s="4">
        <v>0</v>
      </c>
      <c r="R302" s="4">
        <f>TABLARI[VI]+TABLARI[[VI ]]+TABLARI[[ VI]]+TABLARI[[ VI ]]+TABLARI[[  VI  ]]+TABLARI[[   VI   ]]+TABLARI[[  VI   ]]-TABLARI[[  VI]]</f>
      </c>
    </row>
    <row r="303">
      <c r="A303" s="3" t="s">
        <v>620</v>
      </c>
      <c r="B303" s="3" t="s">
        <v>621</v>
      </c>
      <c r="C303" s="4">
        <v>0</v>
      </c>
      <c r="D303" s="3">
        <v>0</v>
      </c>
      <c r="E303" s="4">
        <v>0</v>
      </c>
      <c r="F303" s="3">
        <v>0</v>
      </c>
      <c r="G303" s="4">
        <v>0</v>
      </c>
      <c r="H303" s="3">
        <v>0</v>
      </c>
      <c r="I303" s="4">
        <v>0</v>
      </c>
      <c r="J303" s="3">
        <v>0</v>
      </c>
      <c r="K303" s="4">
        <v>0</v>
      </c>
      <c r="L303" s="3">
        <v>0</v>
      </c>
      <c r="M303" s="4">
        <v>0</v>
      </c>
      <c r="N303" s="3">
        <v>0</v>
      </c>
      <c r="O303" s="4">
        <v>0</v>
      </c>
      <c r="P303" s="4">
        <v>0</v>
      </c>
      <c r="Q303" s="4">
        <v>0</v>
      </c>
      <c r="R303" s="4">
        <f>TABLARI[VI]+TABLARI[[VI ]]+TABLARI[[ VI]]+TABLARI[[ VI ]]+TABLARI[[  VI  ]]+TABLARI[[   VI   ]]+TABLARI[[  VI   ]]-TABLARI[[  VI]]</f>
      </c>
    </row>
    <row r="304">
      <c r="A304" s="3" t="s">
        <v>622</v>
      </c>
      <c r="B304" s="3" t="s">
        <v>623</v>
      </c>
      <c r="C304" s="4">
        <v>0</v>
      </c>
      <c r="D304" s="3">
        <v>0</v>
      </c>
      <c r="E304" s="4">
        <v>922.4645</v>
      </c>
      <c r="F304" s="3">
        <v>0</v>
      </c>
      <c r="G304" s="4">
        <v>0</v>
      </c>
      <c r="H304" s="3">
        <v>0</v>
      </c>
      <c r="I304" s="4">
        <v>0</v>
      </c>
      <c r="J304" s="3">
        <v>0</v>
      </c>
      <c r="K304" s="4">
        <v>0</v>
      </c>
      <c r="L304" s="3">
        <v>0</v>
      </c>
      <c r="M304" s="4">
        <v>0</v>
      </c>
      <c r="N304" s="3">
        <v>0</v>
      </c>
      <c r="O304" s="4">
        <v>610.6678</v>
      </c>
      <c r="P304" s="4">
        <v>204</v>
      </c>
      <c r="Q304" s="4">
        <v>0</v>
      </c>
      <c r="R304" s="4">
        <f>TABLARI[VI]+TABLARI[[VI ]]+TABLARI[[ VI]]+TABLARI[[ VI ]]+TABLARI[[  VI  ]]+TABLARI[[   VI   ]]+TABLARI[[  VI   ]]-TABLARI[[  VI]]</f>
      </c>
    </row>
    <row r="305">
      <c r="A305" s="3" t="s">
        <v>624</v>
      </c>
      <c r="B305" s="3" t="s">
        <v>625</v>
      </c>
      <c r="C305" s="4">
        <v>0</v>
      </c>
      <c r="D305" s="3">
        <v>0</v>
      </c>
      <c r="E305" s="4">
        <v>0</v>
      </c>
      <c r="F305" s="3">
        <v>0</v>
      </c>
      <c r="G305" s="4">
        <v>0</v>
      </c>
      <c r="H305" s="3">
        <v>0</v>
      </c>
      <c r="I305" s="4">
        <v>0</v>
      </c>
      <c r="J305" s="3">
        <v>0</v>
      </c>
      <c r="K305" s="4">
        <v>0</v>
      </c>
      <c r="L305" s="3">
        <v>0</v>
      </c>
      <c r="M305" s="4">
        <v>0</v>
      </c>
      <c r="N305" s="3">
        <v>0</v>
      </c>
      <c r="O305" s="4">
        <v>3507.6358</v>
      </c>
      <c r="P305" s="4">
        <v>0</v>
      </c>
      <c r="Q305" s="4">
        <v>0</v>
      </c>
      <c r="R305" s="4">
        <f>TABLARI[VI]+TABLARI[[VI ]]+TABLARI[[ VI]]+TABLARI[[ VI ]]+TABLARI[[  VI  ]]+TABLARI[[   VI   ]]+TABLARI[[  VI   ]]-TABLARI[[  VI]]</f>
      </c>
    </row>
    <row r="306">
      <c r="A306" s="3" t="s">
        <v>626</v>
      </c>
      <c r="B306" s="3" t="s">
        <v>627</v>
      </c>
      <c r="C306" s="4">
        <v>0</v>
      </c>
      <c r="D306" s="3">
        <v>0</v>
      </c>
      <c r="E306" s="4">
        <v>0</v>
      </c>
      <c r="F306" s="3">
        <v>0</v>
      </c>
      <c r="G306" s="4">
        <v>0</v>
      </c>
      <c r="H306" s="3">
        <v>0</v>
      </c>
      <c r="I306" s="4">
        <v>0</v>
      </c>
      <c r="J306" s="3">
        <v>0</v>
      </c>
      <c r="K306" s="4">
        <v>0</v>
      </c>
      <c r="L306" s="3">
        <v>0</v>
      </c>
      <c r="M306" s="4">
        <v>0</v>
      </c>
      <c r="N306" s="3">
        <v>0</v>
      </c>
      <c r="O306" s="4">
        <v>4856.6555</v>
      </c>
      <c r="P306" s="4">
        <v>5496</v>
      </c>
      <c r="Q306" s="4">
        <v>0</v>
      </c>
      <c r="R306" s="4">
        <f>TABLARI[VI]+TABLARI[[VI ]]+TABLARI[[ VI]]+TABLARI[[ VI ]]+TABLARI[[  VI  ]]+TABLARI[[   VI   ]]+TABLARI[[  VI   ]]-TABLARI[[  VI]]</f>
      </c>
    </row>
    <row r="307">
      <c r="A307" s="3" t="s">
        <v>628</v>
      </c>
      <c r="B307" s="3" t="s">
        <v>629</v>
      </c>
      <c r="C307" s="4">
        <v>0</v>
      </c>
      <c r="D307" s="3">
        <v>0</v>
      </c>
      <c r="E307" s="4">
        <v>18904.4713</v>
      </c>
      <c r="F307" s="3">
        <v>0.15</v>
      </c>
      <c r="G307" s="4">
        <v>0</v>
      </c>
      <c r="H307" s="3">
        <v>0</v>
      </c>
      <c r="I307" s="4">
        <v>0</v>
      </c>
      <c r="J307" s="3">
        <v>0</v>
      </c>
      <c r="K307" s="4">
        <v>0</v>
      </c>
      <c r="L307" s="3">
        <v>0</v>
      </c>
      <c r="M307" s="4">
        <v>0</v>
      </c>
      <c r="N307" s="3">
        <v>0</v>
      </c>
      <c r="O307" s="4">
        <v>1189.4503</v>
      </c>
      <c r="P307" s="4">
        <v>0</v>
      </c>
      <c r="Q307" s="4">
        <v>0</v>
      </c>
      <c r="R307" s="4">
        <f>TABLARI[VI]+TABLARI[[VI ]]+TABLARI[[ VI]]+TABLARI[[ VI ]]+TABLARI[[  VI  ]]+TABLARI[[   VI   ]]+TABLARI[[  VI   ]]-TABLARI[[  VI]]</f>
      </c>
    </row>
    <row r="308">
      <c r="A308" s="3" t="s">
        <v>630</v>
      </c>
      <c r="B308" s="3" t="s">
        <v>631</v>
      </c>
      <c r="C308" s="4">
        <v>0</v>
      </c>
      <c r="D308" s="3">
        <v>0</v>
      </c>
      <c r="E308" s="4">
        <v>0</v>
      </c>
      <c r="F308" s="3">
        <v>0</v>
      </c>
      <c r="G308" s="4">
        <v>0</v>
      </c>
      <c r="H308" s="3">
        <v>0</v>
      </c>
      <c r="I308" s="4">
        <v>0</v>
      </c>
      <c r="J308" s="3">
        <v>0</v>
      </c>
      <c r="K308" s="4">
        <v>0</v>
      </c>
      <c r="L308" s="3">
        <v>0</v>
      </c>
      <c r="M308" s="4">
        <v>0</v>
      </c>
      <c r="N308" s="3">
        <v>0</v>
      </c>
      <c r="O308" s="4">
        <v>12382.9162</v>
      </c>
      <c r="P308" s="4">
        <v>286</v>
      </c>
      <c r="Q308" s="4">
        <v>0</v>
      </c>
      <c r="R308" s="4">
        <f>TABLARI[VI]+TABLARI[[VI ]]+TABLARI[[ VI]]+TABLARI[[ VI ]]+TABLARI[[  VI  ]]+TABLARI[[   VI   ]]+TABLARI[[  VI   ]]-TABLARI[[  VI]]</f>
      </c>
    </row>
    <row r="309">
      <c r="A309" s="3" t="s">
        <v>632</v>
      </c>
      <c r="B309" s="3" t="s">
        <v>633</v>
      </c>
      <c r="C309" s="4">
        <v>0</v>
      </c>
      <c r="D309" s="3">
        <v>0</v>
      </c>
      <c r="E309" s="4">
        <v>0</v>
      </c>
      <c r="F309" s="3">
        <v>0</v>
      </c>
      <c r="G309" s="4">
        <v>0</v>
      </c>
      <c r="H309" s="3">
        <v>0</v>
      </c>
      <c r="I309" s="4">
        <v>23120.1399</v>
      </c>
      <c r="J309" s="3">
        <v>2</v>
      </c>
      <c r="K309" s="4">
        <v>0</v>
      </c>
      <c r="L309" s="3">
        <v>0</v>
      </c>
      <c r="M309" s="4">
        <v>0</v>
      </c>
      <c r="N309" s="3">
        <v>0</v>
      </c>
      <c r="O309" s="4">
        <v>0</v>
      </c>
      <c r="P309" s="4">
        <v>11</v>
      </c>
      <c r="Q309" s="4">
        <v>0</v>
      </c>
      <c r="R309" s="4">
        <f>TABLARI[VI]+TABLARI[[VI ]]+TABLARI[[ VI]]+TABLARI[[ VI ]]+TABLARI[[  VI  ]]+TABLARI[[   VI   ]]+TABLARI[[  VI   ]]-TABLARI[[  VI]]</f>
      </c>
    </row>
    <row r="310">
      <c r="A310" s="3" t="s">
        <v>634</v>
      </c>
      <c r="B310" s="3" t="s">
        <v>635</v>
      </c>
      <c r="C310" s="4">
        <v>0</v>
      </c>
      <c r="D310" s="3">
        <v>0</v>
      </c>
      <c r="E310" s="4">
        <v>0</v>
      </c>
      <c r="F310" s="3">
        <v>0</v>
      </c>
      <c r="G310" s="4">
        <v>0</v>
      </c>
      <c r="H310" s="3">
        <v>0</v>
      </c>
      <c r="I310" s="4">
        <v>0</v>
      </c>
      <c r="J310" s="3">
        <v>0</v>
      </c>
      <c r="K310" s="4">
        <v>0</v>
      </c>
      <c r="L310" s="3">
        <v>0</v>
      </c>
      <c r="M310" s="4">
        <v>0</v>
      </c>
      <c r="N310" s="3">
        <v>0</v>
      </c>
      <c r="O310" s="4">
        <v>0</v>
      </c>
      <c r="P310" s="4">
        <v>198</v>
      </c>
      <c r="Q310" s="4">
        <v>0</v>
      </c>
      <c r="R310" s="4">
        <f>TABLARI[VI]+TABLARI[[VI ]]+TABLARI[[ VI]]+TABLARI[[ VI ]]+TABLARI[[  VI  ]]+TABLARI[[   VI   ]]+TABLARI[[  VI   ]]-TABLARI[[  VI]]</f>
      </c>
    </row>
    <row r="311">
      <c r="A311" s="3" t="s">
        <v>636</v>
      </c>
      <c r="B311" s="3" t="s">
        <v>637</v>
      </c>
      <c r="C311" s="4">
        <v>0</v>
      </c>
      <c r="D311" s="3">
        <v>0</v>
      </c>
      <c r="E311" s="4">
        <v>0</v>
      </c>
      <c r="F311" s="3">
        <v>0</v>
      </c>
      <c r="G311" s="4">
        <v>0</v>
      </c>
      <c r="H311" s="3">
        <v>0</v>
      </c>
      <c r="I311" s="4">
        <v>0</v>
      </c>
      <c r="J311" s="3">
        <v>0</v>
      </c>
      <c r="K311" s="4">
        <v>0</v>
      </c>
      <c r="L311" s="3">
        <v>0</v>
      </c>
      <c r="M311" s="4">
        <v>0</v>
      </c>
      <c r="N311" s="3">
        <v>0</v>
      </c>
      <c r="O311" s="4">
        <v>0</v>
      </c>
      <c r="P311" s="4">
        <v>0</v>
      </c>
      <c r="Q311" s="4">
        <v>0</v>
      </c>
      <c r="R311" s="4">
        <f>TABLARI[VI]+TABLARI[[VI ]]+TABLARI[[ VI]]+TABLARI[[ VI ]]+TABLARI[[  VI  ]]+TABLARI[[   VI   ]]+TABLARI[[  VI   ]]-TABLARI[[  VI]]</f>
      </c>
    </row>
    <row r="312">
      <c r="A312" s="3" t="s">
        <v>638</v>
      </c>
      <c r="B312" s="3" t="s">
        <v>639</v>
      </c>
      <c r="C312" s="4">
        <v>0</v>
      </c>
      <c r="D312" s="3">
        <v>0</v>
      </c>
      <c r="E312" s="4">
        <v>9502.9715</v>
      </c>
      <c r="F312" s="3">
        <v>0.274</v>
      </c>
      <c r="G312" s="4">
        <v>4677.9395</v>
      </c>
      <c r="H312" s="3">
        <v>2</v>
      </c>
      <c r="I312" s="4">
        <v>0</v>
      </c>
      <c r="J312" s="3">
        <v>0</v>
      </c>
      <c r="K312" s="4">
        <v>0</v>
      </c>
      <c r="L312" s="3">
        <v>0</v>
      </c>
      <c r="M312" s="4">
        <v>0</v>
      </c>
      <c r="N312" s="3">
        <v>0</v>
      </c>
      <c r="O312" s="4">
        <v>48320.7819</v>
      </c>
      <c r="P312" s="4">
        <v>0</v>
      </c>
      <c r="Q312" s="4">
        <v>0</v>
      </c>
      <c r="R312" s="4">
        <f>TABLARI[VI]+TABLARI[[VI ]]+TABLARI[[ VI]]+TABLARI[[ VI ]]+TABLARI[[  VI  ]]+TABLARI[[   VI   ]]+TABLARI[[  VI   ]]-TABLARI[[  VI]]</f>
      </c>
    </row>
    <row r="313">
      <c r="A313" s="3" t="s">
        <v>640</v>
      </c>
      <c r="B313" s="3" t="s">
        <v>641</v>
      </c>
      <c r="C313" s="4">
        <v>0</v>
      </c>
      <c r="D313" s="3">
        <v>0</v>
      </c>
      <c r="E313" s="4">
        <v>1990.4956</v>
      </c>
      <c r="F313" s="3">
        <v>0.323</v>
      </c>
      <c r="G313" s="4">
        <v>10415.2052</v>
      </c>
      <c r="H313" s="3">
        <v>4</v>
      </c>
      <c r="I313" s="4">
        <v>0</v>
      </c>
      <c r="J313" s="3">
        <v>0</v>
      </c>
      <c r="K313" s="4">
        <v>0</v>
      </c>
      <c r="L313" s="3">
        <v>0</v>
      </c>
      <c r="M313" s="4">
        <v>0</v>
      </c>
      <c r="N313" s="3">
        <v>0</v>
      </c>
      <c r="O313" s="4">
        <v>7957.586</v>
      </c>
      <c r="P313" s="4">
        <v>0</v>
      </c>
      <c r="Q313" s="4">
        <v>0</v>
      </c>
      <c r="R313" s="4">
        <f>TABLARI[VI]+TABLARI[[VI ]]+TABLARI[[ VI]]+TABLARI[[ VI ]]+TABLARI[[  VI  ]]+TABLARI[[   VI   ]]+TABLARI[[  VI   ]]-TABLARI[[  VI]]</f>
      </c>
    </row>
    <row r="314">
      <c r="A314" s="3" t="s">
        <v>642</v>
      </c>
      <c r="B314" s="3" t="s">
        <v>643</v>
      </c>
      <c r="C314" s="4">
        <v>0</v>
      </c>
      <c r="D314" s="3">
        <v>0</v>
      </c>
      <c r="E314" s="4">
        <v>0</v>
      </c>
      <c r="F314" s="3">
        <v>0</v>
      </c>
      <c r="G314" s="4">
        <v>53214.2027</v>
      </c>
      <c r="H314" s="3">
        <v>1</v>
      </c>
      <c r="I314" s="4">
        <v>0</v>
      </c>
      <c r="J314" s="3">
        <v>0</v>
      </c>
      <c r="K314" s="4">
        <v>0</v>
      </c>
      <c r="L314" s="3">
        <v>0</v>
      </c>
      <c r="M314" s="4">
        <v>0</v>
      </c>
      <c r="N314" s="3">
        <v>0</v>
      </c>
      <c r="O314" s="4">
        <v>0</v>
      </c>
      <c r="P314" s="4">
        <v>286</v>
      </c>
      <c r="Q314" s="4">
        <v>0</v>
      </c>
      <c r="R314" s="4">
        <f>TABLARI[VI]+TABLARI[[VI ]]+TABLARI[[ VI]]+TABLARI[[ VI ]]+TABLARI[[  VI  ]]+TABLARI[[   VI   ]]+TABLARI[[  VI   ]]-TABLARI[[  VI]]</f>
      </c>
    </row>
    <row r="315">
      <c r="A315" s="3" t="s">
        <v>644</v>
      </c>
      <c r="B315" s="3" t="s">
        <v>645</v>
      </c>
      <c r="C315" s="4">
        <v>0</v>
      </c>
      <c r="D315" s="3">
        <v>0</v>
      </c>
      <c r="E315" s="4">
        <v>0</v>
      </c>
      <c r="F315" s="3">
        <v>0</v>
      </c>
      <c r="G315" s="4">
        <v>0</v>
      </c>
      <c r="H315" s="3">
        <v>0</v>
      </c>
      <c r="I315" s="4">
        <v>0</v>
      </c>
      <c r="J315" s="3">
        <v>0</v>
      </c>
      <c r="K315" s="4">
        <v>0</v>
      </c>
      <c r="L315" s="3">
        <v>0</v>
      </c>
      <c r="M315" s="4">
        <v>0</v>
      </c>
      <c r="N315" s="3">
        <v>0</v>
      </c>
      <c r="O315" s="4">
        <v>8342.3859</v>
      </c>
      <c r="P315" s="4">
        <v>945</v>
      </c>
      <c r="Q315" s="4">
        <v>0</v>
      </c>
      <c r="R315" s="4">
        <f>TABLARI[VI]+TABLARI[[VI ]]+TABLARI[[ VI]]+TABLARI[[ VI ]]+TABLARI[[  VI  ]]+TABLARI[[   VI   ]]+TABLARI[[  VI   ]]-TABLARI[[  VI]]</f>
      </c>
    </row>
    <row r="316">
      <c r="A316" s="3" t="s">
        <v>646</v>
      </c>
      <c r="B316" s="3" t="s">
        <v>647</v>
      </c>
      <c r="C316" s="4">
        <v>0</v>
      </c>
      <c r="D316" s="3">
        <v>0</v>
      </c>
      <c r="E316" s="4">
        <v>0</v>
      </c>
      <c r="F316" s="3">
        <v>0</v>
      </c>
      <c r="G316" s="4">
        <v>0</v>
      </c>
      <c r="H316" s="3">
        <v>0</v>
      </c>
      <c r="I316" s="4">
        <v>0</v>
      </c>
      <c r="J316" s="3">
        <v>0</v>
      </c>
      <c r="K316" s="4">
        <v>0</v>
      </c>
      <c r="L316" s="3">
        <v>0</v>
      </c>
      <c r="M316" s="4">
        <v>0</v>
      </c>
      <c r="N316" s="3">
        <v>0</v>
      </c>
      <c r="O316" s="4">
        <v>13799.1028</v>
      </c>
      <c r="P316" s="4">
        <v>517</v>
      </c>
      <c r="Q316" s="4">
        <v>0</v>
      </c>
      <c r="R316" s="4">
        <f>TABLARI[VI]+TABLARI[[VI ]]+TABLARI[[ VI]]+TABLARI[[ VI ]]+TABLARI[[  VI  ]]+TABLARI[[   VI   ]]+TABLARI[[  VI   ]]-TABLARI[[  VI]]</f>
      </c>
    </row>
    <row r="317">
      <c r="A317" s="3" t="s">
        <v>648</v>
      </c>
      <c r="B317" s="3" t="s">
        <v>649</v>
      </c>
      <c r="C317" s="4">
        <v>0</v>
      </c>
      <c r="D317" s="3">
        <v>0</v>
      </c>
      <c r="E317" s="4">
        <v>1180.1321</v>
      </c>
      <c r="F317" s="3">
        <v>0.336</v>
      </c>
      <c r="G317" s="4">
        <v>0</v>
      </c>
      <c r="H317" s="3">
        <v>0</v>
      </c>
      <c r="I317" s="4">
        <v>0</v>
      </c>
      <c r="J317" s="3">
        <v>0</v>
      </c>
      <c r="K317" s="4">
        <v>0</v>
      </c>
      <c r="L317" s="3">
        <v>0</v>
      </c>
      <c r="M317" s="4">
        <v>0</v>
      </c>
      <c r="N317" s="3">
        <v>0</v>
      </c>
      <c r="O317" s="4">
        <v>6229.6579</v>
      </c>
      <c r="P317" s="4">
        <v>0</v>
      </c>
      <c r="Q317" s="4">
        <v>0</v>
      </c>
      <c r="R317" s="4">
        <f>TABLARI[VI]+TABLARI[[VI ]]+TABLARI[[ VI]]+TABLARI[[ VI ]]+TABLARI[[  VI  ]]+TABLARI[[   VI   ]]+TABLARI[[  VI   ]]-TABLARI[[  VI]]</f>
      </c>
    </row>
    <row r="318">
      <c r="A318" s="3" t="s">
        <v>650</v>
      </c>
      <c r="B318" s="3" t="s">
        <v>651</v>
      </c>
      <c r="C318" s="4">
        <v>0</v>
      </c>
      <c r="D318" s="3">
        <v>0</v>
      </c>
      <c r="E318" s="4">
        <v>0</v>
      </c>
      <c r="F318" s="3">
        <v>0</v>
      </c>
      <c r="G318" s="4">
        <v>0</v>
      </c>
      <c r="H318" s="3">
        <v>0</v>
      </c>
      <c r="I318" s="4">
        <v>0</v>
      </c>
      <c r="J318" s="3">
        <v>0</v>
      </c>
      <c r="K318" s="4">
        <v>0</v>
      </c>
      <c r="L318" s="3">
        <v>0</v>
      </c>
      <c r="M318" s="4">
        <v>0</v>
      </c>
      <c r="N318" s="3">
        <v>0</v>
      </c>
      <c r="O318" s="4">
        <v>6974.6263</v>
      </c>
      <c r="P318" s="4">
        <v>0</v>
      </c>
      <c r="Q318" s="4">
        <v>0</v>
      </c>
      <c r="R318" s="4">
        <f>TABLARI[VI]+TABLARI[[VI ]]+TABLARI[[ VI]]+TABLARI[[ VI ]]+TABLARI[[  VI  ]]+TABLARI[[   VI   ]]+TABLARI[[  VI   ]]-TABLARI[[  VI]]</f>
      </c>
    </row>
    <row r="319">
      <c r="A319" s="3" t="s">
        <v>652</v>
      </c>
      <c r="B319" s="3" t="s">
        <v>653</v>
      </c>
      <c r="C319" s="4">
        <v>0</v>
      </c>
      <c r="D319" s="3">
        <v>0</v>
      </c>
      <c r="E319" s="4">
        <v>0</v>
      </c>
      <c r="F319" s="3">
        <v>0</v>
      </c>
      <c r="G319" s="4">
        <v>0</v>
      </c>
      <c r="H319" s="3">
        <v>0</v>
      </c>
      <c r="I319" s="4">
        <v>0</v>
      </c>
      <c r="J319" s="3">
        <v>0</v>
      </c>
      <c r="K319" s="4">
        <v>0</v>
      </c>
      <c r="L319" s="3">
        <v>0</v>
      </c>
      <c r="M319" s="4">
        <v>0</v>
      </c>
      <c r="N319" s="3">
        <v>0</v>
      </c>
      <c r="O319" s="4">
        <v>0</v>
      </c>
      <c r="P319" s="4">
        <v>0</v>
      </c>
      <c r="Q319" s="4">
        <v>0</v>
      </c>
      <c r="R319" s="4">
        <f>TABLARI[VI]+TABLARI[[VI ]]+TABLARI[[ VI]]+TABLARI[[ VI ]]+TABLARI[[  VI  ]]+TABLARI[[   VI   ]]+TABLARI[[  VI   ]]-TABLARI[[  VI]]</f>
      </c>
    </row>
    <row r="320">
      <c r="A320" s="3" t="s">
        <v>654</v>
      </c>
      <c r="B320" s="3" t="s">
        <v>655</v>
      </c>
      <c r="C320" s="4">
        <v>0</v>
      </c>
      <c r="D320" s="3">
        <v>0</v>
      </c>
      <c r="E320" s="4">
        <v>43660.1548</v>
      </c>
      <c r="F320" s="3">
        <v>0.509</v>
      </c>
      <c r="G320" s="4">
        <v>0</v>
      </c>
      <c r="H320" s="3">
        <v>0</v>
      </c>
      <c r="I320" s="4">
        <v>0</v>
      </c>
      <c r="J320" s="3">
        <v>0</v>
      </c>
      <c r="K320" s="4">
        <v>0</v>
      </c>
      <c r="L320" s="3">
        <v>0</v>
      </c>
      <c r="M320" s="4">
        <v>0</v>
      </c>
      <c r="N320" s="3">
        <v>0</v>
      </c>
      <c r="O320" s="4">
        <v>0</v>
      </c>
      <c r="P320" s="4">
        <v>1319</v>
      </c>
      <c r="Q320" s="4">
        <v>0</v>
      </c>
      <c r="R320" s="4">
        <f>TABLARI[VI]+TABLARI[[VI ]]+TABLARI[[ VI]]+TABLARI[[ VI ]]+TABLARI[[  VI  ]]+TABLARI[[   VI   ]]+TABLARI[[  VI   ]]-TABLARI[[  VI]]</f>
      </c>
    </row>
    <row r="321">
      <c r="A321" s="3" t="s">
        <v>656</v>
      </c>
      <c r="B321" s="3" t="s">
        <v>657</v>
      </c>
      <c r="C321" s="4">
        <v>0</v>
      </c>
      <c r="D321" s="3">
        <v>0</v>
      </c>
      <c r="E321" s="4">
        <v>8174.8081</v>
      </c>
      <c r="F321" s="3">
        <v>0.207</v>
      </c>
      <c r="G321" s="4">
        <v>0</v>
      </c>
      <c r="H321" s="3">
        <v>0</v>
      </c>
      <c r="I321" s="4">
        <v>0</v>
      </c>
      <c r="J321" s="3">
        <v>0</v>
      </c>
      <c r="K321" s="4">
        <v>0</v>
      </c>
      <c r="L321" s="3">
        <v>0</v>
      </c>
      <c r="M321" s="4">
        <v>0</v>
      </c>
      <c r="N321" s="3">
        <v>0</v>
      </c>
      <c r="O321" s="4">
        <v>9679.7879</v>
      </c>
      <c r="P321" s="4">
        <v>590</v>
      </c>
      <c r="Q321" s="4">
        <v>0</v>
      </c>
      <c r="R321" s="4">
        <f>TABLARI[VI]+TABLARI[[VI ]]+TABLARI[[ VI]]+TABLARI[[ VI ]]+TABLARI[[  VI  ]]+TABLARI[[   VI   ]]+TABLARI[[  VI   ]]-TABLARI[[  VI]]</f>
      </c>
    </row>
    <row r="322">
      <c r="A322" s="3" t="s">
        <v>658</v>
      </c>
      <c r="B322" s="3" t="s">
        <v>659</v>
      </c>
      <c r="C322" s="4">
        <v>0</v>
      </c>
      <c r="D322" s="3">
        <v>0</v>
      </c>
      <c r="E322" s="4">
        <v>0</v>
      </c>
      <c r="F322" s="3">
        <v>0</v>
      </c>
      <c r="G322" s="4">
        <v>0</v>
      </c>
      <c r="H322" s="3">
        <v>0</v>
      </c>
      <c r="I322" s="4">
        <v>0</v>
      </c>
      <c r="J322" s="3">
        <v>0</v>
      </c>
      <c r="K322" s="4">
        <v>0</v>
      </c>
      <c r="L322" s="3">
        <v>0</v>
      </c>
      <c r="M322" s="4">
        <v>0</v>
      </c>
      <c r="N322" s="3">
        <v>0</v>
      </c>
      <c r="O322" s="4">
        <v>1887.7944</v>
      </c>
      <c r="P322" s="4">
        <v>0</v>
      </c>
      <c r="Q322" s="4">
        <v>0</v>
      </c>
      <c r="R322" s="4">
        <f>TABLARI[VI]+TABLARI[[VI ]]+TABLARI[[ VI]]+TABLARI[[ VI ]]+TABLARI[[  VI  ]]+TABLARI[[   VI   ]]+TABLARI[[  VI   ]]-TABLARI[[  VI]]</f>
      </c>
    </row>
    <row r="323">
      <c r="A323" s="3" t="s">
        <v>660</v>
      </c>
      <c r="B323" s="3" t="s">
        <v>661</v>
      </c>
      <c r="C323" s="4">
        <v>4499.1906</v>
      </c>
      <c r="D323" s="3">
        <v>0.131</v>
      </c>
      <c r="E323" s="4">
        <v>0</v>
      </c>
      <c r="F323" s="3">
        <v>0</v>
      </c>
      <c r="G323" s="4">
        <v>60784.9171</v>
      </c>
      <c r="H323" s="3">
        <v>1</v>
      </c>
      <c r="I323" s="4">
        <v>0</v>
      </c>
      <c r="J323" s="3">
        <v>0</v>
      </c>
      <c r="K323" s="4">
        <v>0</v>
      </c>
      <c r="L323" s="3">
        <v>0</v>
      </c>
      <c r="M323" s="4">
        <v>0</v>
      </c>
      <c r="N323" s="3">
        <v>0</v>
      </c>
      <c r="O323" s="4">
        <v>4086.77</v>
      </c>
      <c r="P323" s="4">
        <v>0</v>
      </c>
      <c r="Q323" s="4">
        <v>0</v>
      </c>
      <c r="R323" s="4">
        <f>TABLARI[VI]+TABLARI[[VI ]]+TABLARI[[ VI]]+TABLARI[[ VI ]]+TABLARI[[  VI  ]]+TABLARI[[   VI   ]]+TABLARI[[  VI   ]]-TABLARI[[  VI]]</f>
      </c>
    </row>
    <row r="324">
      <c r="A324" s="3" t="s">
        <v>662</v>
      </c>
      <c r="B324" s="3" t="s">
        <v>663</v>
      </c>
      <c r="C324" s="4">
        <v>0</v>
      </c>
      <c r="D324" s="3">
        <v>0</v>
      </c>
      <c r="E324" s="4">
        <v>0</v>
      </c>
      <c r="F324" s="3">
        <v>0</v>
      </c>
      <c r="G324" s="4">
        <v>0</v>
      </c>
      <c r="H324" s="3">
        <v>0</v>
      </c>
      <c r="I324" s="4">
        <v>0</v>
      </c>
      <c r="J324" s="3">
        <v>0</v>
      </c>
      <c r="K324" s="4">
        <v>0</v>
      </c>
      <c r="L324" s="3">
        <v>0</v>
      </c>
      <c r="M324" s="4">
        <v>0</v>
      </c>
      <c r="N324" s="3">
        <v>0</v>
      </c>
      <c r="O324" s="4">
        <v>0</v>
      </c>
      <c r="P324" s="4">
        <v>0</v>
      </c>
      <c r="Q324" s="4">
        <v>0</v>
      </c>
      <c r="R324" s="4">
        <f>TABLARI[VI]+TABLARI[[VI ]]+TABLARI[[ VI]]+TABLARI[[ VI ]]+TABLARI[[  VI  ]]+TABLARI[[   VI   ]]+TABLARI[[  VI   ]]-TABLARI[[  VI]]</f>
      </c>
    </row>
    <row r="325">
      <c r="A325" s="3" t="s">
        <v>664</v>
      </c>
      <c r="B325" s="3" t="s">
        <v>665</v>
      </c>
      <c r="C325" s="4">
        <v>0</v>
      </c>
      <c r="D325" s="3">
        <v>0</v>
      </c>
      <c r="E325" s="4">
        <v>0</v>
      </c>
      <c r="F325" s="3">
        <v>0</v>
      </c>
      <c r="G325" s="4">
        <v>0</v>
      </c>
      <c r="H325" s="3">
        <v>0</v>
      </c>
      <c r="I325" s="4">
        <v>0</v>
      </c>
      <c r="J325" s="3">
        <v>0</v>
      </c>
      <c r="K325" s="4">
        <v>0</v>
      </c>
      <c r="L325" s="3">
        <v>0</v>
      </c>
      <c r="M325" s="4">
        <v>0</v>
      </c>
      <c r="N325" s="3">
        <v>0</v>
      </c>
      <c r="O325" s="4">
        <v>5393.0891</v>
      </c>
      <c r="P325" s="4">
        <v>0</v>
      </c>
      <c r="Q325" s="4">
        <v>0</v>
      </c>
      <c r="R325" s="4">
        <f>TABLARI[VI]+TABLARI[[VI ]]+TABLARI[[ VI]]+TABLARI[[ VI ]]+TABLARI[[  VI  ]]+TABLARI[[   VI   ]]+TABLARI[[  VI   ]]-TABLARI[[  VI]]</f>
      </c>
    </row>
    <row r="326">
      <c r="A326" s="3" t="s">
        <v>666</v>
      </c>
      <c r="B326" s="3" t="s">
        <v>667</v>
      </c>
      <c r="C326" s="4">
        <v>0</v>
      </c>
      <c r="D326" s="3">
        <v>0</v>
      </c>
      <c r="E326" s="4">
        <v>0</v>
      </c>
      <c r="F326" s="3">
        <v>0</v>
      </c>
      <c r="G326" s="4">
        <v>0</v>
      </c>
      <c r="H326" s="3">
        <v>0</v>
      </c>
      <c r="I326" s="4">
        <v>0</v>
      </c>
      <c r="J326" s="3">
        <v>0</v>
      </c>
      <c r="K326" s="4">
        <v>0</v>
      </c>
      <c r="L326" s="3">
        <v>0</v>
      </c>
      <c r="M326" s="4">
        <v>0</v>
      </c>
      <c r="N326" s="3">
        <v>0</v>
      </c>
      <c r="O326" s="4">
        <v>0</v>
      </c>
      <c r="P326" s="4">
        <v>0</v>
      </c>
      <c r="Q326" s="4">
        <v>0</v>
      </c>
      <c r="R326" s="4">
        <f>TABLARI[VI]+TABLARI[[VI ]]+TABLARI[[ VI]]+TABLARI[[ VI ]]+TABLARI[[  VI  ]]+TABLARI[[   VI   ]]+TABLARI[[  VI   ]]-TABLARI[[  VI]]</f>
      </c>
    </row>
    <row r="327">
      <c r="A327" s="3" t="s">
        <v>668</v>
      </c>
      <c r="B327" s="3" t="s">
        <v>669</v>
      </c>
      <c r="C327" s="4">
        <v>7922.621</v>
      </c>
      <c r="D327" s="3">
        <v>0.036</v>
      </c>
      <c r="E327" s="4">
        <v>0.0124</v>
      </c>
      <c r="F327" s="3">
        <v>0.004</v>
      </c>
      <c r="G327" s="4">
        <v>29169.5814</v>
      </c>
      <c r="H327" s="3">
        <v>1</v>
      </c>
      <c r="I327" s="4">
        <v>0</v>
      </c>
      <c r="J327" s="3">
        <v>0</v>
      </c>
      <c r="K327" s="4">
        <v>0</v>
      </c>
      <c r="L327" s="3">
        <v>0</v>
      </c>
      <c r="M327" s="4">
        <v>4004.0726</v>
      </c>
      <c r="N327" s="3">
        <v>2</v>
      </c>
      <c r="O327" s="4">
        <v>2742.4326</v>
      </c>
      <c r="P327" s="4">
        <v>264</v>
      </c>
      <c r="Q327" s="4">
        <v>0</v>
      </c>
      <c r="R327" s="4">
        <f>TABLARI[VI]+TABLARI[[VI ]]+TABLARI[[ VI]]+TABLARI[[ VI ]]+TABLARI[[  VI  ]]+TABLARI[[   VI   ]]+TABLARI[[  VI   ]]-TABLARI[[  VI]]</f>
      </c>
    </row>
    <row r="328">
      <c r="A328" s="3" t="s">
        <v>670</v>
      </c>
      <c r="B328" s="3" t="s">
        <v>671</v>
      </c>
      <c r="C328" s="4">
        <v>0</v>
      </c>
      <c r="D328" s="3">
        <v>0</v>
      </c>
      <c r="E328" s="4">
        <v>0</v>
      </c>
      <c r="F328" s="3">
        <v>0</v>
      </c>
      <c r="G328" s="4">
        <v>0</v>
      </c>
      <c r="H328" s="3">
        <v>0</v>
      </c>
      <c r="I328" s="4">
        <v>0</v>
      </c>
      <c r="J328" s="3">
        <v>0</v>
      </c>
      <c r="K328" s="4">
        <v>0</v>
      </c>
      <c r="L328" s="3">
        <v>0</v>
      </c>
      <c r="M328" s="4">
        <v>0</v>
      </c>
      <c r="N328" s="3">
        <v>0</v>
      </c>
      <c r="O328" s="4">
        <v>0</v>
      </c>
      <c r="P328" s="4">
        <v>550</v>
      </c>
      <c r="Q328" s="4">
        <v>0</v>
      </c>
      <c r="R328" s="4">
        <f>TABLARI[VI]+TABLARI[[VI ]]+TABLARI[[ VI]]+TABLARI[[ VI ]]+TABLARI[[  VI  ]]+TABLARI[[   VI   ]]+TABLARI[[  VI   ]]-TABLARI[[  VI]]</f>
      </c>
    </row>
    <row r="329">
      <c r="A329" s="3" t="s">
        <v>672</v>
      </c>
      <c r="B329" s="3" t="s">
        <v>673</v>
      </c>
      <c r="C329" s="4">
        <v>0</v>
      </c>
      <c r="D329" s="3">
        <v>0</v>
      </c>
      <c r="E329" s="4">
        <v>0</v>
      </c>
      <c r="F329" s="3">
        <v>0</v>
      </c>
      <c r="G329" s="4">
        <v>0</v>
      </c>
      <c r="H329" s="3">
        <v>0</v>
      </c>
      <c r="I329" s="4">
        <v>0</v>
      </c>
      <c r="J329" s="3">
        <v>0</v>
      </c>
      <c r="K329" s="4">
        <v>0</v>
      </c>
      <c r="L329" s="3">
        <v>0</v>
      </c>
      <c r="M329" s="4">
        <v>0</v>
      </c>
      <c r="N329" s="3">
        <v>0</v>
      </c>
      <c r="O329" s="4">
        <v>0</v>
      </c>
      <c r="P329" s="4">
        <v>0</v>
      </c>
      <c r="Q329" s="4">
        <v>0</v>
      </c>
      <c r="R329" s="4">
        <f>TABLARI[VI]+TABLARI[[VI ]]+TABLARI[[ VI]]+TABLARI[[ VI ]]+TABLARI[[  VI  ]]+TABLARI[[   VI   ]]+TABLARI[[  VI   ]]-TABLARI[[  VI]]</f>
      </c>
    </row>
    <row r="330">
      <c r="A330" s="3" t="s">
        <v>674</v>
      </c>
      <c r="B330" s="3" t="s">
        <v>675</v>
      </c>
      <c r="C330" s="4">
        <v>0</v>
      </c>
      <c r="D330" s="3">
        <v>0</v>
      </c>
      <c r="E330" s="4">
        <v>0</v>
      </c>
      <c r="F330" s="3">
        <v>0</v>
      </c>
      <c r="G330" s="4">
        <v>20366.914</v>
      </c>
      <c r="H330" s="3">
        <v>1</v>
      </c>
      <c r="I330" s="4">
        <v>0</v>
      </c>
      <c r="J330" s="3">
        <v>0</v>
      </c>
      <c r="K330" s="4">
        <v>0</v>
      </c>
      <c r="L330" s="3">
        <v>0</v>
      </c>
      <c r="M330" s="4">
        <v>0</v>
      </c>
      <c r="N330" s="3">
        <v>0</v>
      </c>
      <c r="O330" s="4">
        <v>23227.3804</v>
      </c>
      <c r="P330" s="4">
        <v>2198</v>
      </c>
      <c r="Q330" s="4">
        <v>0</v>
      </c>
      <c r="R330" s="4">
        <f>TABLARI[VI]+TABLARI[[VI ]]+TABLARI[[ VI]]+TABLARI[[ VI ]]+TABLARI[[  VI  ]]+TABLARI[[   VI   ]]+TABLARI[[  VI   ]]-TABLARI[[  VI]]</f>
      </c>
    </row>
    <row r="331">
      <c r="A331" s="3" t="s">
        <v>676</v>
      </c>
      <c r="B331" s="3" t="s">
        <v>677</v>
      </c>
      <c r="C331" s="4">
        <v>0</v>
      </c>
      <c r="D331" s="3">
        <v>0</v>
      </c>
      <c r="E331" s="4">
        <v>0</v>
      </c>
      <c r="F331" s="3">
        <v>0</v>
      </c>
      <c r="G331" s="4">
        <v>0</v>
      </c>
      <c r="H331" s="3">
        <v>0</v>
      </c>
      <c r="I331" s="4">
        <v>0</v>
      </c>
      <c r="J331" s="3">
        <v>0</v>
      </c>
      <c r="K331" s="4">
        <v>0</v>
      </c>
      <c r="L331" s="3">
        <v>0</v>
      </c>
      <c r="M331" s="4">
        <v>0</v>
      </c>
      <c r="N331" s="3">
        <v>0</v>
      </c>
      <c r="O331" s="4">
        <v>0</v>
      </c>
      <c r="P331" s="4">
        <v>0</v>
      </c>
      <c r="Q331" s="4">
        <v>0</v>
      </c>
      <c r="R331" s="4">
        <f>TABLARI[VI]+TABLARI[[VI ]]+TABLARI[[ VI]]+TABLARI[[ VI ]]+TABLARI[[  VI  ]]+TABLARI[[   VI   ]]+TABLARI[[  VI   ]]-TABLARI[[  VI]]</f>
      </c>
    </row>
    <row r="332">
      <c r="A332" s="3" t="s">
        <v>678</v>
      </c>
      <c r="B332" s="3" t="s">
        <v>679</v>
      </c>
      <c r="C332" s="4">
        <v>0</v>
      </c>
      <c r="D332" s="3">
        <v>0</v>
      </c>
      <c r="E332" s="4">
        <v>0</v>
      </c>
      <c r="F332" s="3">
        <v>0</v>
      </c>
      <c r="G332" s="4">
        <v>0</v>
      </c>
      <c r="H332" s="3">
        <v>0</v>
      </c>
      <c r="I332" s="4">
        <v>0</v>
      </c>
      <c r="J332" s="3">
        <v>0</v>
      </c>
      <c r="K332" s="4">
        <v>0</v>
      </c>
      <c r="L332" s="3">
        <v>0</v>
      </c>
      <c r="M332" s="4">
        <v>0</v>
      </c>
      <c r="N332" s="3">
        <v>0</v>
      </c>
      <c r="O332" s="4">
        <v>0</v>
      </c>
      <c r="P332" s="4">
        <v>0</v>
      </c>
      <c r="Q332" s="4">
        <v>0</v>
      </c>
      <c r="R332" s="4">
        <f>TABLARI[VI]+TABLARI[[VI ]]+TABLARI[[ VI]]+TABLARI[[ VI ]]+TABLARI[[  VI  ]]+TABLARI[[   VI   ]]+TABLARI[[  VI   ]]-TABLARI[[  VI]]</f>
      </c>
    </row>
    <row r="333">
      <c r="A333" s="3" t="s">
        <v>680</v>
      </c>
      <c r="B333" s="3" t="s">
        <v>681</v>
      </c>
      <c r="C333" s="4">
        <v>159.777</v>
      </c>
      <c r="D333" s="3">
        <v>0.018</v>
      </c>
      <c r="E333" s="4">
        <v>2508.5466</v>
      </c>
      <c r="F333" s="3">
        <v>0.005</v>
      </c>
      <c r="G333" s="4">
        <v>0</v>
      </c>
      <c r="H333" s="3">
        <v>2</v>
      </c>
      <c r="I333" s="4">
        <v>0</v>
      </c>
      <c r="J333" s="3">
        <v>0</v>
      </c>
      <c r="K333" s="4">
        <v>0</v>
      </c>
      <c r="L333" s="3">
        <v>0</v>
      </c>
      <c r="M333" s="4">
        <v>0</v>
      </c>
      <c r="N333" s="3">
        <v>0</v>
      </c>
      <c r="O333" s="4">
        <v>6818.6621</v>
      </c>
      <c r="P333" s="4">
        <v>5438</v>
      </c>
      <c r="Q333" s="4">
        <v>0</v>
      </c>
      <c r="R333" s="4">
        <f>TABLARI[VI]+TABLARI[[VI ]]+TABLARI[[ VI]]+TABLARI[[ VI ]]+TABLARI[[  VI  ]]+TABLARI[[   VI   ]]+TABLARI[[  VI   ]]-TABLARI[[  VI]]</f>
      </c>
    </row>
    <row r="334">
      <c r="A334" s="3" t="s">
        <v>682</v>
      </c>
      <c r="B334" s="3" t="s">
        <v>683</v>
      </c>
      <c r="C334" s="4">
        <v>0</v>
      </c>
      <c r="D334" s="3">
        <v>0</v>
      </c>
      <c r="E334" s="4">
        <v>0</v>
      </c>
      <c r="F334" s="3">
        <v>0</v>
      </c>
      <c r="G334" s="4">
        <v>0</v>
      </c>
      <c r="H334" s="3">
        <v>0</v>
      </c>
      <c r="I334" s="4">
        <v>0</v>
      </c>
      <c r="J334" s="3">
        <v>0</v>
      </c>
      <c r="K334" s="4">
        <v>0</v>
      </c>
      <c r="L334" s="3">
        <v>0</v>
      </c>
      <c r="M334" s="4">
        <v>0</v>
      </c>
      <c r="N334" s="3">
        <v>0</v>
      </c>
      <c r="O334" s="4">
        <v>61645.2871</v>
      </c>
      <c r="P334" s="4">
        <v>0</v>
      </c>
      <c r="Q334" s="4">
        <v>0</v>
      </c>
      <c r="R334" s="4">
        <f>TABLARI[VI]+TABLARI[[VI ]]+TABLARI[[ VI]]+TABLARI[[ VI ]]+TABLARI[[  VI  ]]+TABLARI[[   VI   ]]+TABLARI[[  VI   ]]-TABLARI[[  VI]]</f>
      </c>
    </row>
    <row r="335">
      <c r="A335" s="3" t="s">
        <v>684</v>
      </c>
      <c r="B335" s="3" t="s">
        <v>685</v>
      </c>
      <c r="C335" s="4">
        <v>9887.7129</v>
      </c>
      <c r="D335" s="3">
        <v>0.47</v>
      </c>
      <c r="E335" s="4">
        <v>25832.2446</v>
      </c>
      <c r="F335" s="3">
        <v>0.689</v>
      </c>
      <c r="G335" s="4">
        <v>35148.8446</v>
      </c>
      <c r="H335" s="3">
        <v>2</v>
      </c>
      <c r="I335" s="4">
        <v>0</v>
      </c>
      <c r="J335" s="3">
        <v>0</v>
      </c>
      <c r="K335" s="4">
        <v>0</v>
      </c>
      <c r="L335" s="3">
        <v>0</v>
      </c>
      <c r="M335" s="4">
        <v>61012.6592</v>
      </c>
      <c r="N335" s="3">
        <v>4</v>
      </c>
      <c r="O335" s="4">
        <v>119895.3996</v>
      </c>
      <c r="P335" s="4">
        <v>0</v>
      </c>
      <c r="Q335" s="4">
        <v>0</v>
      </c>
      <c r="R335" s="4">
        <f>TABLARI[VI]+TABLARI[[VI ]]+TABLARI[[ VI]]+TABLARI[[ VI ]]+TABLARI[[  VI  ]]+TABLARI[[   VI   ]]+TABLARI[[  VI   ]]-TABLARI[[  VI]]</f>
      </c>
    </row>
  </sheetData>
  <mergeCells>
    <mergeCell ref="M1:N1"/>
    <mergeCell ref="C1:D1"/>
    <mergeCell ref="G1:H1"/>
    <mergeCell ref="I1:J1"/>
    <mergeCell ref="K1:L1"/>
    <mergeCell ref="E1:F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2.87375831604" customWidth="1" style="4"/>
    <col min="4" max="4" width="12.87375831604" customWidth="1" style="4"/>
    <col min="5" max="5" width="12.87375831604" customWidth="1" style="4"/>
    <col min="6" max="6" width="13.3173971176147" customWidth="1" style="4"/>
    <col min="7" max="7" width="13.3173971176147" customWidth="1" style="4"/>
    <col min="8" max="8" width="14.2046728134155" customWidth="1" style="4"/>
    <col min="9" max="9" width="14.2046737670898" customWidth="1" style="4"/>
    <col min="10" max="10" width="14.6483106613159" customWidth="1" style="4"/>
    <col min="11" max="11" width="14.6483125686646" customWidth="1" style="4"/>
    <col min="12" max="12" width="15.0919494628906" customWidth="1" style="4"/>
    <col min="13" max="13" width="13.7610349655151" customWidth="1" style="4"/>
    <col min="14" max="14" width="15.5355882644653" customWidth="1" style="4"/>
    <col min="15" max="15" width="13.3173971176147" customWidth="1" style="4"/>
    <col min="16" max="16" width="12.87375831604" customWidth="1" style="4"/>
    <col min="17" max="16384" width="11.42578125" customWidth="1" style="3"/>
  </cols>
  <sheetData>
    <row r="1" ht="15" customHeight="1">
      <c r="A1" s="29"/>
      <c r="B1" s="29"/>
      <c r="C1" s="53" t="s">
        <v>758</v>
      </c>
      <c r="D1" s="55"/>
      <c r="E1" s="53" t="s">
        <v>783</v>
      </c>
      <c r="F1" s="55"/>
      <c r="G1" s="53" t="s">
        <v>760</v>
      </c>
      <c r="H1" s="55"/>
      <c r="I1" s="53" t="s">
        <v>761</v>
      </c>
      <c r="J1" s="55"/>
      <c r="K1" s="53" t="s">
        <v>762</v>
      </c>
      <c r="L1" s="55"/>
      <c r="M1" s="53" t="s">
        <v>784</v>
      </c>
      <c r="N1" s="55"/>
      <c r="O1" s="58" t="s">
        <v>785</v>
      </c>
      <c r="P1" s="59"/>
    </row>
    <row r="2" ht="25.5" customHeight="1">
      <c r="A2" s="28" t="s">
        <v>2</v>
      </c>
      <c r="B2" s="28" t="s">
        <v>3</v>
      </c>
      <c r="C2" s="33" t="s">
        <v>786</v>
      </c>
      <c r="D2" s="32" t="s">
        <v>787</v>
      </c>
      <c r="E2" s="32" t="s">
        <v>788</v>
      </c>
      <c r="F2" s="32" t="s">
        <v>789</v>
      </c>
      <c r="G2" s="32" t="s">
        <v>790</v>
      </c>
      <c r="H2" s="32" t="s">
        <v>791</v>
      </c>
      <c r="I2" s="32" t="s">
        <v>792</v>
      </c>
      <c r="J2" s="32" t="s">
        <v>793</v>
      </c>
      <c r="K2" s="32" t="s">
        <v>794</v>
      </c>
      <c r="L2" s="32" t="s">
        <v>795</v>
      </c>
      <c r="M2" s="32" t="s">
        <v>796</v>
      </c>
      <c r="N2" s="32" t="s">
        <v>797</v>
      </c>
      <c r="O2" s="32" t="s">
        <v>798</v>
      </c>
      <c r="P2" s="32" t="s">
        <v>799</v>
      </c>
    </row>
    <row r="3">
      <c r="A3" s="3" t="s">
        <v>21</v>
      </c>
      <c r="B3" s="3" t="s">
        <v>22</v>
      </c>
      <c r="C3" s="4">
        <v>481674.1617</v>
      </c>
      <c r="D3" s="4">
        <v>161450.3199</v>
      </c>
      <c r="E3" s="4">
        <v>0</v>
      </c>
      <c r="F3" s="4">
        <v>42676.8983</v>
      </c>
      <c r="G3" s="4">
        <v>5523.9424</v>
      </c>
      <c r="H3" s="4">
        <v>125989.9276</v>
      </c>
      <c r="I3" s="4">
        <v>786057.797</v>
      </c>
      <c r="J3" s="4">
        <v>778017.212</v>
      </c>
      <c r="K3" s="4">
        <v>8003.382</v>
      </c>
      <c r="L3" s="4">
        <v>167285.7658</v>
      </c>
      <c r="M3" s="4">
        <v>710.8534</v>
      </c>
      <c r="N3" s="4">
        <v>20202.5281</v>
      </c>
      <c r="O3" s="4">
        <f>SUM(C3,E3,G3,I3,K3,M3)</f>
      </c>
      <c r="P3" s="4">
        <f>SUM(D3,F3,H3,J3,L3,N3)</f>
      </c>
    </row>
    <row r="4">
      <c r="A4" s="3" t="s">
        <v>23</v>
      </c>
      <c r="B4" s="3" t="s">
        <v>24</v>
      </c>
      <c r="C4" s="4">
        <v>21957.1733</v>
      </c>
      <c r="D4" s="4">
        <v>104180.2019</v>
      </c>
      <c r="E4" s="4">
        <v>0</v>
      </c>
      <c r="F4" s="4">
        <v>69218.1166</v>
      </c>
      <c r="G4" s="4">
        <v>0</v>
      </c>
      <c r="H4" s="4">
        <v>65352.3134</v>
      </c>
      <c r="I4" s="4">
        <v>0</v>
      </c>
      <c r="J4" s="4">
        <v>492545.9438</v>
      </c>
      <c r="K4" s="4">
        <v>0</v>
      </c>
      <c r="L4" s="4">
        <v>268821.3239</v>
      </c>
      <c r="M4" s="4">
        <v>1085.6251</v>
      </c>
      <c r="N4" s="4">
        <v>5129.7592</v>
      </c>
      <c r="O4" s="4">
        <f>SUM(C4,E4,G4,I4,K4,M4)</f>
      </c>
      <c r="P4" s="4">
        <f>SUM(D4,F4,H4,J4,L4,N4)</f>
      </c>
    </row>
    <row r="5">
      <c r="A5" s="3" t="s">
        <v>25</v>
      </c>
      <c r="B5" s="3" t="s">
        <v>26</v>
      </c>
      <c r="C5" s="4">
        <v>0</v>
      </c>
      <c r="D5" s="4">
        <v>9672.045</v>
      </c>
      <c r="E5" s="4">
        <v>0</v>
      </c>
      <c r="F5" s="4">
        <v>0</v>
      </c>
      <c r="G5" s="4">
        <v>0</v>
      </c>
      <c r="H5" s="4">
        <v>18282.0224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2803.7323</v>
      </c>
      <c r="O5" s="4">
        <f>SUM(C5,E5,G5,I5,K5,M5)</f>
      </c>
      <c r="P5" s="4">
        <f>SUM(D5,F5,H5,J5,L5,N5)</f>
      </c>
    </row>
    <row r="6">
      <c r="A6" s="3" t="s">
        <v>27</v>
      </c>
      <c r="B6" s="3" t="s">
        <v>28</v>
      </c>
      <c r="C6" s="4">
        <v>2043.4685</v>
      </c>
      <c r="D6" s="4">
        <v>285757.1943</v>
      </c>
      <c r="E6" s="4">
        <v>0</v>
      </c>
      <c r="F6" s="4">
        <v>0</v>
      </c>
      <c r="G6" s="4">
        <v>0</v>
      </c>
      <c r="H6" s="4">
        <v>41666.9131</v>
      </c>
      <c r="I6" s="4">
        <v>40105.674</v>
      </c>
      <c r="J6" s="4">
        <v>48634.0604</v>
      </c>
      <c r="K6" s="4">
        <v>12685.3065</v>
      </c>
      <c r="L6" s="4">
        <v>4596.0818</v>
      </c>
      <c r="M6" s="4">
        <v>0</v>
      </c>
      <c r="N6" s="4">
        <v>9921.4419</v>
      </c>
      <c r="O6" s="4">
        <f>SUM(C6,E6,G6,I6,K6,M6)</f>
      </c>
      <c r="P6" s="4">
        <f>SUM(D6,F6,H6,J6,L6,N6)</f>
      </c>
    </row>
    <row r="7">
      <c r="A7" s="3" t="s">
        <v>29</v>
      </c>
      <c r="B7" s="3" t="s">
        <v>30</v>
      </c>
      <c r="C7" s="4">
        <v>30272.2301</v>
      </c>
      <c r="D7" s="4">
        <v>25485.9911</v>
      </c>
      <c r="E7" s="4">
        <v>29597.0571</v>
      </c>
      <c r="F7" s="4">
        <v>25018.6222</v>
      </c>
      <c r="G7" s="4">
        <v>12491.9886</v>
      </c>
      <c r="H7" s="4">
        <v>8489.3874</v>
      </c>
      <c r="I7" s="4">
        <v>0</v>
      </c>
      <c r="J7" s="4">
        <v>43585.7827</v>
      </c>
      <c r="K7" s="4">
        <v>769.6887</v>
      </c>
      <c r="L7" s="4">
        <v>404.0227</v>
      </c>
      <c r="M7" s="4">
        <v>682.9018</v>
      </c>
      <c r="N7" s="4">
        <v>1020.8228</v>
      </c>
      <c r="O7" s="4">
        <f>SUM(C7,E7,G7,I7,K7,M7)</f>
      </c>
      <c r="P7" s="4">
        <f>SUM(D7,F7,H7,J7,L7,N7)</f>
      </c>
    </row>
    <row r="8">
      <c r="A8" s="3" t="s">
        <v>31</v>
      </c>
      <c r="B8" s="3" t="s">
        <v>32</v>
      </c>
      <c r="C8" s="4">
        <v>0</v>
      </c>
      <c r="D8" s="4">
        <v>0</v>
      </c>
      <c r="E8" s="4">
        <v>0</v>
      </c>
      <c r="F8" s="4">
        <v>0</v>
      </c>
      <c r="G8" s="4">
        <v>490.5766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f>SUM(C8,E8,G8,I8,K8,M8)</f>
      </c>
      <c r="P8" s="4">
        <f>SUM(D8,F8,H8,J8,L8,N8)</f>
      </c>
    </row>
    <row r="9">
      <c r="A9" s="3" t="s">
        <v>33</v>
      </c>
      <c r="B9" s="3" t="s">
        <v>34</v>
      </c>
      <c r="C9" s="4">
        <v>0</v>
      </c>
      <c r="D9" s="4">
        <v>15.4371</v>
      </c>
      <c r="E9" s="4">
        <v>213.5735</v>
      </c>
      <c r="F9" s="4">
        <v>0</v>
      </c>
      <c r="G9" s="4">
        <v>0</v>
      </c>
      <c r="H9" s="4">
        <v>455.3918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f>SUM(C9,E9,G9,I9,K9,M9)</f>
      </c>
      <c r="P9" s="4">
        <f>SUM(D9,F9,H9,J9,L9,N9)</f>
      </c>
    </row>
    <row r="10">
      <c r="A10" s="3" t="s">
        <v>35</v>
      </c>
      <c r="B10" s="3" t="s">
        <v>36</v>
      </c>
      <c r="C10" s="4">
        <v>11435.6309</v>
      </c>
      <c r="D10" s="4">
        <v>43729.658</v>
      </c>
      <c r="E10" s="4">
        <v>9660.8998</v>
      </c>
      <c r="F10" s="4">
        <v>2666.7755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36.1902</v>
      </c>
      <c r="O10" s="4">
        <f>SUM(C10,E10,G10,I10,K10,M10)</f>
      </c>
      <c r="P10" s="4">
        <f>SUM(D10,F10,H10,J10,L10,N10)</f>
      </c>
    </row>
    <row r="11">
      <c r="A11" s="3" t="s">
        <v>37</v>
      </c>
      <c r="B11" s="3" t="s">
        <v>38</v>
      </c>
      <c r="C11" s="4">
        <v>1288.949</v>
      </c>
      <c r="D11" s="4">
        <v>0</v>
      </c>
      <c r="E11" s="4">
        <v>0</v>
      </c>
      <c r="F11" s="4">
        <v>0</v>
      </c>
      <c r="G11" s="4">
        <v>516.7139</v>
      </c>
      <c r="H11" s="4">
        <v>740.8914</v>
      </c>
      <c r="I11" s="4">
        <v>0</v>
      </c>
      <c r="J11" s="4">
        <v>0</v>
      </c>
      <c r="K11" s="4">
        <v>0</v>
      </c>
      <c r="L11" s="4">
        <v>0</v>
      </c>
      <c r="M11" s="4">
        <v>12.0634</v>
      </c>
      <c r="N11" s="4">
        <v>0</v>
      </c>
      <c r="O11" s="4">
        <f>SUM(C11,E11,G11,I11,K11,M11)</f>
      </c>
      <c r="P11" s="4">
        <f>SUM(D11,F11,H11,J11,L11,N11)</f>
      </c>
    </row>
    <row r="12">
      <c r="A12" s="3" t="s">
        <v>39</v>
      </c>
      <c r="B12" s="3" t="s">
        <v>40</v>
      </c>
      <c r="C12" s="4">
        <v>2769.2488</v>
      </c>
      <c r="D12" s="4">
        <v>6806.3487</v>
      </c>
      <c r="E12" s="4">
        <v>519.2674</v>
      </c>
      <c r="F12" s="4">
        <v>2681.8294</v>
      </c>
      <c r="G12" s="4">
        <v>508.6717</v>
      </c>
      <c r="H12" s="4">
        <v>0</v>
      </c>
      <c r="I12" s="4">
        <v>0</v>
      </c>
      <c r="J12" s="4">
        <v>7949.7543</v>
      </c>
      <c r="K12" s="4">
        <v>509.677</v>
      </c>
      <c r="L12" s="4">
        <v>0</v>
      </c>
      <c r="M12" s="4">
        <v>168.8876</v>
      </c>
      <c r="N12" s="4">
        <v>11.0581</v>
      </c>
      <c r="O12" s="4">
        <f>SUM(C12,E12,G12,I12,K12,M12)</f>
      </c>
      <c r="P12" s="4">
        <f>SUM(D12,F12,H12,J12,L12,N12)</f>
      </c>
    </row>
    <row r="13">
      <c r="A13" s="3" t="s">
        <v>41</v>
      </c>
      <c r="B13" s="3" t="s">
        <v>42</v>
      </c>
      <c r="C13" s="4">
        <v>1662.6163</v>
      </c>
      <c r="D13" s="4">
        <v>23539.2436</v>
      </c>
      <c r="E13" s="4">
        <v>2113.8205</v>
      </c>
      <c r="F13" s="4">
        <v>5158.6493</v>
      </c>
      <c r="G13" s="4">
        <v>1143.0033</v>
      </c>
      <c r="H13" s="4">
        <v>517.7192</v>
      </c>
      <c r="I13" s="4">
        <v>0</v>
      </c>
      <c r="J13" s="4">
        <v>0</v>
      </c>
      <c r="K13" s="4">
        <v>0</v>
      </c>
      <c r="L13" s="4">
        <v>623.2736</v>
      </c>
      <c r="M13" s="4">
        <v>0</v>
      </c>
      <c r="N13" s="4">
        <v>164.866</v>
      </c>
      <c r="O13" s="4">
        <f>SUM(C13,E13,G13,I13,K13,M13)</f>
      </c>
      <c r="P13" s="4">
        <f>SUM(D13,F13,H13,J13,L13,N13)</f>
      </c>
    </row>
    <row r="14">
      <c r="A14" s="3" t="s">
        <v>43</v>
      </c>
      <c r="B14" s="3" t="s">
        <v>44</v>
      </c>
      <c r="C14" s="4">
        <v>0</v>
      </c>
      <c r="D14" s="4">
        <v>238.573</v>
      </c>
      <c r="E14" s="4">
        <v>0</v>
      </c>
      <c r="F14" s="4">
        <v>0</v>
      </c>
      <c r="G14" s="4">
        <v>0</v>
      </c>
      <c r="H14" s="4">
        <v>516.7139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f>SUM(C14,E14,G14,I14,K14,M14)</f>
      </c>
      <c r="P14" s="4">
        <f>SUM(D14,F14,H14,J14,L14,N14)</f>
      </c>
    </row>
    <row r="15">
      <c r="A15" s="3" t="s">
        <v>45</v>
      </c>
      <c r="B15" s="3" t="s">
        <v>46</v>
      </c>
      <c r="C15" s="4">
        <v>120.2104</v>
      </c>
      <c r="D15" s="4">
        <v>4.8816</v>
      </c>
      <c r="E15" s="4">
        <v>516.8738</v>
      </c>
      <c r="F15" s="4">
        <v>325.559</v>
      </c>
      <c r="G15" s="4">
        <v>703.696</v>
      </c>
      <c r="H15" s="4">
        <v>586.0782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f>SUM(C15,E15,G15,I15,K15,M15)</f>
      </c>
      <c r="P15" s="4">
        <f>SUM(D15,F15,H15,J15,L15,N15)</f>
      </c>
    </row>
    <row r="16">
      <c r="A16" s="3" t="s">
        <v>47</v>
      </c>
      <c r="B16" s="3" t="s">
        <v>48</v>
      </c>
      <c r="C16" s="4">
        <v>952.2667</v>
      </c>
      <c r="D16" s="4">
        <v>2518.9008</v>
      </c>
      <c r="E16" s="4">
        <v>266.7584</v>
      </c>
      <c r="F16" s="4">
        <v>177.3487</v>
      </c>
      <c r="G16" s="4">
        <v>578.036</v>
      </c>
      <c r="H16" s="4">
        <v>1669.77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f>SUM(C16,E16,G16,I16,K16,M16)</f>
      </c>
      <c r="P16" s="4">
        <f>SUM(D16,F16,H16,J16,L16,N16)</f>
      </c>
    </row>
    <row r="17">
      <c r="A17" s="3" t="s">
        <v>49</v>
      </c>
      <c r="B17" s="3" t="s">
        <v>50</v>
      </c>
      <c r="C17" s="4">
        <v>1262.6899</v>
      </c>
      <c r="D17" s="4">
        <v>2655.4954</v>
      </c>
      <c r="E17" s="4">
        <v>7901.0079</v>
      </c>
      <c r="F17" s="4">
        <v>9542.4359</v>
      </c>
      <c r="G17" s="4">
        <v>1605.4321</v>
      </c>
      <c r="H17" s="4">
        <v>1809.504</v>
      </c>
      <c r="I17" s="4">
        <v>0</v>
      </c>
      <c r="J17" s="4">
        <v>0</v>
      </c>
      <c r="K17" s="4">
        <v>0</v>
      </c>
      <c r="L17" s="4">
        <v>0</v>
      </c>
      <c r="M17" s="4">
        <v>89.4701</v>
      </c>
      <c r="N17" s="4">
        <v>0</v>
      </c>
      <c r="O17" s="4">
        <f>SUM(C17,E17,G17,I17,K17,M17)</f>
      </c>
      <c r="P17" s="4">
        <f>SUM(D17,F17,H17,J17,L17,N17)</f>
      </c>
    </row>
    <row r="18">
      <c r="A18" s="3" t="s">
        <v>51</v>
      </c>
      <c r="B18" s="3" t="s">
        <v>52</v>
      </c>
      <c r="C18" s="4">
        <v>0</v>
      </c>
      <c r="D18" s="4">
        <v>0</v>
      </c>
      <c r="E18" s="4">
        <v>0</v>
      </c>
      <c r="F18" s="4">
        <v>0</v>
      </c>
      <c r="G18" s="4">
        <v>455.3918</v>
      </c>
      <c r="H18" s="4">
        <v>0</v>
      </c>
      <c r="I18" s="4">
        <v>0</v>
      </c>
      <c r="J18" s="4">
        <v>3047.0037</v>
      </c>
      <c r="K18" s="4">
        <v>0</v>
      </c>
      <c r="L18" s="4">
        <v>0</v>
      </c>
      <c r="M18" s="4">
        <v>0</v>
      </c>
      <c r="N18" s="4">
        <v>0</v>
      </c>
      <c r="O18" s="4">
        <f>SUM(C18,E18,G18,I18,K18,M18)</f>
      </c>
      <c r="P18" s="4">
        <f>SUM(D18,F18,H18,J18,L18,N18)</f>
      </c>
    </row>
    <row r="19">
      <c r="A19" s="3" t="s">
        <v>53</v>
      </c>
      <c r="B19" s="3" t="s">
        <v>54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f>SUM(C19,E19,G19,I19,K19,M19)</f>
      </c>
      <c r="P19" s="4">
        <f>SUM(D19,F19,H19,J19,L19,N19)</f>
      </c>
    </row>
    <row r="20">
      <c r="A20" s="3" t="s">
        <v>55</v>
      </c>
      <c r="B20" s="3" t="s">
        <v>56</v>
      </c>
      <c r="C20" s="4">
        <v>5070.3527</v>
      </c>
      <c r="D20" s="4">
        <v>994.7986</v>
      </c>
      <c r="E20" s="4">
        <v>7236.8093</v>
      </c>
      <c r="F20" s="4">
        <v>947.5914</v>
      </c>
      <c r="G20" s="4">
        <v>5165.1288</v>
      </c>
      <c r="H20" s="4">
        <v>2117.1198</v>
      </c>
      <c r="I20" s="4">
        <v>0</v>
      </c>
      <c r="J20" s="4">
        <v>0</v>
      </c>
      <c r="K20" s="4">
        <v>0</v>
      </c>
      <c r="L20" s="4">
        <v>0</v>
      </c>
      <c r="M20" s="4">
        <v>1485.8066</v>
      </c>
      <c r="N20" s="4">
        <v>58.3064</v>
      </c>
      <c r="O20" s="4">
        <f>SUM(C20,E20,G20,I20,K20,M20)</f>
      </c>
      <c r="P20" s="4">
        <f>SUM(D20,F20,H20,J20,L20,N20)</f>
      </c>
    </row>
    <row r="21">
      <c r="A21" s="3" t="s">
        <v>57</v>
      </c>
      <c r="B21" s="3" t="s">
        <v>58</v>
      </c>
      <c r="C21" s="4">
        <v>0</v>
      </c>
      <c r="D21" s="4">
        <v>3344.6338</v>
      </c>
      <c r="E21" s="4">
        <v>0</v>
      </c>
      <c r="F21" s="4">
        <v>1606.7088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1128.9317</v>
      </c>
      <c r="O21" s="4">
        <f>SUM(C21,E21,G21,I21,K21,M21)</f>
      </c>
      <c r="P21" s="4">
        <f>SUM(D21,F21,H21,J21,L21,N21)</f>
      </c>
    </row>
    <row r="22">
      <c r="A22" s="3" t="s">
        <v>59</v>
      </c>
      <c r="B22" s="3" t="s">
        <v>60</v>
      </c>
      <c r="C22" s="4">
        <v>0</v>
      </c>
      <c r="D22" s="4">
        <v>0</v>
      </c>
      <c r="E22" s="4">
        <v>0</v>
      </c>
      <c r="F22" s="4">
        <v>2492.1814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f>SUM(C22,E22,G22,I22,K22,M22)</f>
      </c>
      <c r="P22" s="4">
        <f>SUM(D22,F22,H22,J22,L22,N22)</f>
      </c>
    </row>
    <row r="23">
      <c r="A23" s="3" t="s">
        <v>61</v>
      </c>
      <c r="B23" s="3" t="s">
        <v>62</v>
      </c>
      <c r="C23" s="4">
        <v>1037.6369</v>
      </c>
      <c r="D23" s="4">
        <v>908.0534</v>
      </c>
      <c r="E23" s="4">
        <v>198.785</v>
      </c>
      <c r="F23" s="4">
        <v>2031.3635</v>
      </c>
      <c r="G23" s="4">
        <v>6335.2746</v>
      </c>
      <c r="H23" s="4">
        <v>4871.5869</v>
      </c>
      <c r="I23" s="4">
        <v>0</v>
      </c>
      <c r="J23" s="4">
        <v>0</v>
      </c>
      <c r="K23" s="4">
        <v>0</v>
      </c>
      <c r="L23" s="4">
        <v>0</v>
      </c>
      <c r="M23" s="4">
        <v>94.4966</v>
      </c>
      <c r="N23" s="4">
        <v>48.2536</v>
      </c>
      <c r="O23" s="4">
        <f>SUM(C23,E23,G23,I23,K23,M23)</f>
      </c>
      <c r="P23" s="4">
        <f>SUM(D23,F23,H23,J23,L23,N23)</f>
      </c>
    </row>
    <row r="24">
      <c r="A24" s="3" t="s">
        <v>63</v>
      </c>
      <c r="B24" s="3" t="s">
        <v>64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f>SUM(C24,E24,G24,I24,K24,M24)</f>
      </c>
      <c r="P24" s="4">
        <f>SUM(D24,F24,H24,J24,L24,N24)</f>
      </c>
    </row>
    <row r="25">
      <c r="A25" s="3" t="s">
        <v>65</v>
      </c>
      <c r="B25" s="3" t="s">
        <v>66</v>
      </c>
      <c r="C25" s="4">
        <v>111.1241</v>
      </c>
      <c r="D25" s="4">
        <v>0</v>
      </c>
      <c r="E25" s="4">
        <v>256.9766</v>
      </c>
      <c r="F25" s="4">
        <v>15.6578</v>
      </c>
      <c r="G25" s="4">
        <v>17088.1617</v>
      </c>
      <c r="H25" s="4">
        <v>981.8469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f>SUM(C25,E25,G25,I25,K25,M25)</f>
      </c>
      <c r="P25" s="4">
        <f>SUM(D25,F25,H25,J25,L25,N25)</f>
      </c>
    </row>
    <row r="26">
      <c r="A26" s="3" t="s">
        <v>67</v>
      </c>
      <c r="B26" s="3" t="s">
        <v>68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12.0634</v>
      </c>
      <c r="N26" s="4">
        <v>0</v>
      </c>
      <c r="O26" s="4">
        <f>SUM(C26,E26,G26,I26,K26,M26)</f>
      </c>
      <c r="P26" s="4">
        <f>SUM(D26,F26,H26,J26,L26,N26)</f>
      </c>
    </row>
    <row r="27">
      <c r="A27" s="3" t="s">
        <v>69</v>
      </c>
      <c r="B27" s="3" t="s">
        <v>70</v>
      </c>
      <c r="C27" s="4">
        <v>385.7058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35089.2983</v>
      </c>
      <c r="J27" s="4">
        <v>0</v>
      </c>
      <c r="K27" s="4">
        <v>13093.772</v>
      </c>
      <c r="L27" s="4">
        <v>0</v>
      </c>
      <c r="M27" s="4">
        <v>0</v>
      </c>
      <c r="N27" s="4">
        <v>0</v>
      </c>
      <c r="O27" s="4">
        <f>SUM(C27,E27,G27,I27,K27,M27)</f>
      </c>
      <c r="P27" s="4">
        <f>SUM(D27,F27,H27,J27,L27,N27)</f>
      </c>
    </row>
    <row r="28">
      <c r="A28" s="3" t="s">
        <v>71</v>
      </c>
      <c r="B28" s="3" t="s">
        <v>72</v>
      </c>
      <c r="C28" s="4">
        <v>0</v>
      </c>
      <c r="D28" s="4">
        <v>0</v>
      </c>
      <c r="E28" s="4">
        <v>101.8092</v>
      </c>
      <c r="F28" s="4">
        <v>96.058</v>
      </c>
      <c r="G28" s="4">
        <v>432.2704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f>SUM(C28,E28,G28,I28,K28,M28)</f>
      </c>
      <c r="P28" s="4">
        <f>SUM(D28,F28,H28,J28,L28,N28)</f>
      </c>
    </row>
    <row r="29">
      <c r="A29" s="3" t="s">
        <v>73</v>
      </c>
      <c r="B29" s="3" t="s">
        <v>74</v>
      </c>
      <c r="C29" s="4">
        <v>0</v>
      </c>
      <c r="D29" s="4">
        <v>0</v>
      </c>
      <c r="E29" s="4">
        <v>0</v>
      </c>
      <c r="F29" s="4">
        <v>33.7251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f>SUM(C29,E29,G29,I29,K29,M29)</f>
      </c>
      <c r="P29" s="4">
        <f>SUM(D29,F29,H29,J29,L29,N29)</f>
      </c>
    </row>
    <row r="30">
      <c r="A30" s="3" t="s">
        <v>75</v>
      </c>
      <c r="B30" s="3" t="s">
        <v>76</v>
      </c>
      <c r="C30" s="4">
        <v>4154.937</v>
      </c>
      <c r="D30" s="4">
        <v>373.4454</v>
      </c>
      <c r="E30" s="4">
        <v>2859.053</v>
      </c>
      <c r="F30" s="4">
        <v>307.7444</v>
      </c>
      <c r="G30" s="4">
        <v>7362.6706</v>
      </c>
      <c r="H30" s="4">
        <v>397.0856</v>
      </c>
      <c r="I30" s="4">
        <v>0</v>
      </c>
      <c r="J30" s="4">
        <v>0</v>
      </c>
      <c r="K30" s="4">
        <v>0</v>
      </c>
      <c r="L30" s="4">
        <v>0</v>
      </c>
      <c r="M30" s="4">
        <v>325.7114</v>
      </c>
      <c r="N30" s="4">
        <v>11.0581</v>
      </c>
      <c r="O30" s="4">
        <f>SUM(C30,E30,G30,I30,K30,M30)</f>
      </c>
      <c r="P30" s="4">
        <f>SUM(D30,F30,H30,J30,L30,N30)</f>
      </c>
    </row>
    <row r="31">
      <c r="A31" s="3" t="s">
        <v>77</v>
      </c>
      <c r="B31" s="3" t="s">
        <v>78</v>
      </c>
      <c r="C31" s="4">
        <v>660.328</v>
      </c>
      <c r="D31" s="4">
        <v>0</v>
      </c>
      <c r="E31" s="4">
        <v>384.6668</v>
      </c>
      <c r="F31" s="4">
        <v>287.7575</v>
      </c>
      <c r="G31" s="4">
        <v>490.5766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184.972</v>
      </c>
      <c r="N31" s="4">
        <v>0</v>
      </c>
      <c r="O31" s="4">
        <f>SUM(C31,E31,G31,I31,K31,M31)</f>
      </c>
      <c r="P31" s="4">
        <f>SUM(D31,F31,H31,J31,L31,N31)</f>
      </c>
    </row>
    <row r="32">
      <c r="A32" s="3" t="s">
        <v>79</v>
      </c>
      <c r="B32" s="3" t="s">
        <v>80</v>
      </c>
      <c r="C32" s="4">
        <v>1452.8419</v>
      </c>
      <c r="D32" s="4">
        <v>0</v>
      </c>
      <c r="E32" s="4">
        <v>1818.0586</v>
      </c>
      <c r="F32" s="4">
        <v>2053.6182</v>
      </c>
      <c r="G32" s="4">
        <v>1921.0901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f>SUM(C32,E32,G32,I32,K32,M32)</f>
      </c>
      <c r="P32" s="4">
        <f>SUM(D32,F32,H32,J32,L32,N32)</f>
      </c>
    </row>
    <row r="33">
      <c r="A33" s="3" t="s">
        <v>81</v>
      </c>
      <c r="B33" s="3" t="s">
        <v>82</v>
      </c>
      <c r="C33" s="4">
        <v>0</v>
      </c>
      <c r="D33" s="4">
        <v>338.9895</v>
      </c>
      <c r="E33" s="4">
        <v>0</v>
      </c>
      <c r="F33" s="4">
        <v>0</v>
      </c>
      <c r="G33" s="4">
        <v>2027.6497</v>
      </c>
      <c r="H33" s="4">
        <v>860.5197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f>SUM(C33,E33,G33,I33,K33,M33)</f>
      </c>
      <c r="P33" s="4">
        <f>SUM(D33,F33,H33,J33,L33,N33)</f>
      </c>
    </row>
    <row r="34">
      <c r="A34" s="3" t="s">
        <v>83</v>
      </c>
      <c r="B34" s="3" t="s">
        <v>84</v>
      </c>
      <c r="C34" s="4">
        <v>1201.407</v>
      </c>
      <c r="D34" s="4">
        <v>1045.4349</v>
      </c>
      <c r="E34" s="4">
        <v>1206.485</v>
      </c>
      <c r="F34" s="4">
        <v>2265.9645</v>
      </c>
      <c r="G34" s="4">
        <v>3224.9382</v>
      </c>
      <c r="H34" s="4">
        <v>1005.28</v>
      </c>
      <c r="I34" s="4">
        <v>0</v>
      </c>
      <c r="J34" s="4">
        <v>0</v>
      </c>
      <c r="K34" s="4">
        <v>0</v>
      </c>
      <c r="L34" s="4">
        <v>0</v>
      </c>
      <c r="M34" s="4">
        <v>58.3064</v>
      </c>
      <c r="N34" s="4">
        <v>102.5388</v>
      </c>
      <c r="O34" s="4">
        <f>SUM(C34,E34,G34,I34,K34,M34)</f>
      </c>
      <c r="P34" s="4">
        <f>SUM(D34,F34,H34,J34,L34,N34)</f>
      </c>
    </row>
    <row r="35">
      <c r="A35" s="3" t="s">
        <v>85</v>
      </c>
      <c r="B35" s="3" t="s">
        <v>86</v>
      </c>
      <c r="C35" s="4">
        <v>374.9775</v>
      </c>
      <c r="D35" s="4">
        <v>1379.1041</v>
      </c>
      <c r="E35" s="4">
        <v>912.3652</v>
      </c>
      <c r="F35" s="4">
        <v>660.2071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11.0581</v>
      </c>
      <c r="O35" s="4">
        <f>SUM(C35,E35,G35,I35,K35,M35)</f>
      </c>
      <c r="P35" s="4">
        <f>SUM(D35,F35,H35,J35,L35,N35)</f>
      </c>
    </row>
    <row r="36">
      <c r="A36" s="3" t="s">
        <v>87</v>
      </c>
      <c r="B36" s="3" t="s">
        <v>88</v>
      </c>
      <c r="C36" s="4">
        <v>511.3517</v>
      </c>
      <c r="D36" s="4">
        <v>391.4662</v>
      </c>
      <c r="E36" s="4">
        <v>458.9141</v>
      </c>
      <c r="F36" s="4">
        <v>105.5283</v>
      </c>
      <c r="G36" s="4">
        <v>2372.4608</v>
      </c>
      <c r="H36" s="4">
        <v>1230.4628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f>SUM(C36,E36,G36,I36,K36,M36)</f>
      </c>
      <c r="P36" s="4">
        <f>SUM(D36,F36,H36,J36,L36,N36)</f>
      </c>
    </row>
    <row r="37">
      <c r="A37" s="3" t="s">
        <v>89</v>
      </c>
      <c r="B37" s="3" t="s">
        <v>90</v>
      </c>
      <c r="C37" s="4">
        <v>0</v>
      </c>
      <c r="D37" s="4">
        <v>5257.3449</v>
      </c>
      <c r="E37" s="4">
        <v>0</v>
      </c>
      <c r="F37" s="4">
        <v>1256.0631</v>
      </c>
      <c r="G37" s="4">
        <v>0</v>
      </c>
      <c r="H37" s="4">
        <v>1230.4628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f>SUM(C37,E37,G37,I37,K37,M37)</f>
      </c>
      <c r="P37" s="4">
        <f>SUM(D37,F37,H37,J37,L37,N37)</f>
      </c>
    </row>
    <row r="38">
      <c r="A38" s="3" t="s">
        <v>91</v>
      </c>
      <c r="B38" s="3" t="s">
        <v>92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f>SUM(C38,E38,G38,I38,K38,M38)</f>
      </c>
      <c r="P38" s="4">
        <f>SUM(D38,F38,H38,J38,L38,N38)</f>
      </c>
    </row>
    <row r="39">
      <c r="A39" s="3" t="s">
        <v>93</v>
      </c>
      <c r="B39" s="3" t="s">
        <v>94</v>
      </c>
      <c r="C39" s="4">
        <v>1685.9885</v>
      </c>
      <c r="D39" s="4">
        <v>2762.7674</v>
      </c>
      <c r="E39" s="4">
        <v>82.4873</v>
      </c>
      <c r="F39" s="4">
        <v>183.5833</v>
      </c>
      <c r="G39" s="4">
        <v>3714.5096</v>
      </c>
      <c r="H39" s="4">
        <v>7763.7772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f>SUM(C39,E39,G39,I39,K39,M39)</f>
      </c>
      <c r="P39" s="4">
        <f>SUM(D39,F39,H39,J39,L39,N39)</f>
      </c>
    </row>
    <row r="40">
      <c r="A40" s="3" t="s">
        <v>95</v>
      </c>
      <c r="B40" s="3" t="s">
        <v>96</v>
      </c>
      <c r="C40" s="4">
        <v>0</v>
      </c>
      <c r="D40" s="4">
        <v>424.2744</v>
      </c>
      <c r="E40" s="4">
        <v>19.3677</v>
      </c>
      <c r="F40" s="4">
        <v>19.9769</v>
      </c>
      <c r="G40" s="4">
        <v>543.8565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23.1215</v>
      </c>
      <c r="O40" s="4">
        <f>SUM(C40,E40,G40,I40,K40,M40)</f>
      </c>
      <c r="P40" s="4">
        <f>SUM(D40,F40,H40,J40,L40,N40)</f>
      </c>
    </row>
    <row r="41">
      <c r="A41" s="3" t="s">
        <v>97</v>
      </c>
      <c r="B41" s="3" t="s">
        <v>98</v>
      </c>
      <c r="C41" s="4">
        <v>1650.543</v>
      </c>
      <c r="D41" s="4">
        <v>493.7997</v>
      </c>
      <c r="E41" s="4">
        <v>111.8393</v>
      </c>
      <c r="F41" s="4">
        <v>19.0419</v>
      </c>
      <c r="G41" s="4">
        <v>666.5006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46.243</v>
      </c>
      <c r="N41" s="4">
        <v>33.1743</v>
      </c>
      <c r="O41" s="4">
        <f>SUM(C41,E41,G41,I41,K41,M41)</f>
      </c>
      <c r="P41" s="4">
        <f>SUM(D41,F41,H41,J41,L41,N41)</f>
      </c>
    </row>
    <row r="42">
      <c r="A42" s="3" t="s">
        <v>99</v>
      </c>
      <c r="B42" s="3" t="s">
        <v>100</v>
      </c>
      <c r="C42" s="4">
        <v>0</v>
      </c>
      <c r="D42" s="4">
        <v>0</v>
      </c>
      <c r="E42" s="4">
        <v>0</v>
      </c>
      <c r="F42" s="4">
        <v>1308.5103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f>SUM(C42,E42,G42,I42,K42,M42)</f>
      </c>
      <c r="P42" s="4">
        <f>SUM(D42,F42,H42,J42,L42,N42)</f>
      </c>
    </row>
    <row r="43">
      <c r="A43" s="3" t="s">
        <v>101</v>
      </c>
      <c r="B43" s="3" t="s">
        <v>102</v>
      </c>
      <c r="C43" s="4">
        <v>586.2793</v>
      </c>
      <c r="D43" s="4">
        <v>0</v>
      </c>
      <c r="E43" s="4">
        <v>0</v>
      </c>
      <c r="F43" s="4">
        <v>0</v>
      </c>
      <c r="G43" s="4">
        <v>433.2757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f>SUM(C43,E43,G43,I43,K43,M43)</f>
      </c>
      <c r="P43" s="4">
        <f>SUM(D43,F43,H43,J43,L43,N43)</f>
      </c>
    </row>
    <row r="44">
      <c r="A44" s="3" t="s">
        <v>103</v>
      </c>
      <c r="B44" s="3" t="s">
        <v>104</v>
      </c>
      <c r="C44" s="4">
        <v>50.7978</v>
      </c>
      <c r="D44" s="4">
        <v>4.9339</v>
      </c>
      <c r="E44" s="4">
        <v>369.8185</v>
      </c>
      <c r="F44" s="4">
        <v>154.4639</v>
      </c>
      <c r="G44" s="4">
        <v>911.789</v>
      </c>
      <c r="H44" s="4">
        <v>965.0688</v>
      </c>
      <c r="I44" s="4">
        <v>0</v>
      </c>
      <c r="J44" s="4">
        <v>0</v>
      </c>
      <c r="K44" s="4">
        <v>0</v>
      </c>
      <c r="L44" s="4">
        <v>0</v>
      </c>
      <c r="M44" s="4">
        <v>83.4385</v>
      </c>
      <c r="N44" s="4">
        <v>23.1215</v>
      </c>
      <c r="O44" s="4">
        <f>SUM(C44,E44,G44,I44,K44,M44)</f>
      </c>
      <c r="P44" s="4">
        <f>SUM(D44,F44,H44,J44,L44,N44)</f>
      </c>
    </row>
    <row r="45">
      <c r="A45" s="3" t="s">
        <v>105</v>
      </c>
      <c r="B45" s="3" t="s">
        <v>106</v>
      </c>
      <c r="C45" s="4">
        <v>173.2982</v>
      </c>
      <c r="D45" s="4">
        <v>0</v>
      </c>
      <c r="E45" s="4">
        <v>18.0508</v>
      </c>
      <c r="F45" s="4">
        <v>0.571</v>
      </c>
      <c r="G45" s="4">
        <v>432.2704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f>SUM(C45,E45,G45,I45,K45,M45)</f>
      </c>
      <c r="P45" s="4">
        <f>SUM(D45,F45,H45,J45,L45,N45)</f>
      </c>
    </row>
    <row r="46">
      <c r="A46" s="3" t="s">
        <v>107</v>
      </c>
      <c r="B46" s="3" t="s">
        <v>108</v>
      </c>
      <c r="C46" s="4">
        <v>0</v>
      </c>
      <c r="D46" s="4">
        <v>410.2166</v>
      </c>
      <c r="E46" s="4">
        <v>384.4343</v>
      </c>
      <c r="F46" s="4">
        <v>360.5921</v>
      </c>
      <c r="G46" s="4">
        <v>0</v>
      </c>
      <c r="H46" s="4">
        <v>1063.5862</v>
      </c>
      <c r="I46" s="4">
        <v>0</v>
      </c>
      <c r="J46" s="4">
        <v>0</v>
      </c>
      <c r="K46" s="4">
        <v>0</v>
      </c>
      <c r="L46" s="4">
        <v>5720.0432</v>
      </c>
      <c r="M46" s="4">
        <v>178.9402</v>
      </c>
      <c r="N46" s="4">
        <v>435.2871</v>
      </c>
      <c r="O46" s="4">
        <f>SUM(C46,E46,G46,I46,K46,M46)</f>
      </c>
      <c r="P46" s="4">
        <f>SUM(D46,F46,H46,J46,L46,N46)</f>
      </c>
    </row>
    <row r="47">
      <c r="A47" s="3" t="s">
        <v>109</v>
      </c>
      <c r="B47" s="3" t="s">
        <v>110</v>
      </c>
      <c r="C47" s="4">
        <v>0</v>
      </c>
      <c r="D47" s="4">
        <v>0</v>
      </c>
      <c r="E47" s="4">
        <v>42.0297</v>
      </c>
      <c r="F47" s="4">
        <v>90.5404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>SUM(C47,E47,G47,I47,K47,M47)</f>
      </c>
      <c r="P47" s="4">
        <f>SUM(D47,F47,H47,J47,L47,N47)</f>
      </c>
    </row>
    <row r="48">
      <c r="A48" s="3" t="s">
        <v>111</v>
      </c>
      <c r="B48" s="3" t="s">
        <v>112</v>
      </c>
      <c r="C48" s="4">
        <v>0</v>
      </c>
      <c r="D48" s="4">
        <v>293.6946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f>SUM(C48,E48,G48,I48,K48,M48)</f>
      </c>
      <c r="P48" s="4">
        <f>SUM(D48,F48,H48,J48,L48,N48)</f>
      </c>
    </row>
    <row r="49">
      <c r="A49" s="3" t="s">
        <v>113</v>
      </c>
      <c r="B49" s="3" t="s">
        <v>114</v>
      </c>
      <c r="C49" s="4">
        <v>0</v>
      </c>
      <c r="D49" s="4">
        <v>0</v>
      </c>
      <c r="E49" s="4">
        <v>16.1839</v>
      </c>
      <c r="F49" s="4">
        <v>20.957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f>SUM(C49,E49,G49,I49,K49,M49)</f>
      </c>
      <c r="P49" s="4">
        <f>SUM(D49,F49,H49,J49,L49,N49)</f>
      </c>
    </row>
    <row r="50">
      <c r="A50" s="3" t="s">
        <v>115</v>
      </c>
      <c r="B50" s="3" t="s">
        <v>116</v>
      </c>
      <c r="C50" s="4">
        <v>0</v>
      </c>
      <c r="D50" s="4">
        <v>0</v>
      </c>
      <c r="E50" s="4">
        <v>9.0997</v>
      </c>
      <c r="F50" s="4">
        <v>172.685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f>SUM(C50,E50,G50,I50,K50,M50)</f>
      </c>
      <c r="P50" s="4">
        <f>SUM(D50,F50,H50,J50,L50,N50)</f>
      </c>
    </row>
    <row r="51">
      <c r="A51" s="3" t="s">
        <v>117</v>
      </c>
      <c r="B51" s="3" t="s">
        <v>118</v>
      </c>
      <c r="C51" s="4">
        <v>87.2985</v>
      </c>
      <c r="D51" s="4">
        <v>673.7864</v>
      </c>
      <c r="E51" s="4">
        <v>3664.3222</v>
      </c>
      <c r="F51" s="4">
        <v>807.715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47.0472</v>
      </c>
      <c r="O51" s="4">
        <f>SUM(C51,E51,G51,I51,K51,M51)</f>
      </c>
      <c r="P51" s="4">
        <f>SUM(D51,F51,H51,J51,L51,N51)</f>
      </c>
    </row>
    <row r="52">
      <c r="A52" s="3" t="s">
        <v>119</v>
      </c>
      <c r="B52" s="3" t="s">
        <v>120</v>
      </c>
      <c r="C52" s="4">
        <v>0</v>
      </c>
      <c r="D52" s="4">
        <v>651.2767</v>
      </c>
      <c r="E52" s="4">
        <v>0</v>
      </c>
      <c r="F52" s="4">
        <v>0</v>
      </c>
      <c r="G52" s="4">
        <v>0</v>
      </c>
      <c r="H52" s="4">
        <v>818.2979</v>
      </c>
      <c r="I52" s="4">
        <v>0</v>
      </c>
      <c r="J52" s="4">
        <v>0</v>
      </c>
      <c r="K52" s="4">
        <v>0</v>
      </c>
      <c r="L52" s="4">
        <v>0</v>
      </c>
      <c r="M52" s="4">
        <v>46.243</v>
      </c>
      <c r="N52" s="4">
        <v>11.0581</v>
      </c>
      <c r="O52" s="4">
        <f>SUM(C52,E52,G52,I52,K52,M52)</f>
      </c>
      <c r="P52" s="4">
        <f>SUM(D52,F52,H52,J52,L52,N52)</f>
      </c>
    </row>
    <row r="53">
      <c r="A53" s="3" t="s">
        <v>121</v>
      </c>
      <c r="B53" s="3" t="s">
        <v>122</v>
      </c>
      <c r="C53" s="4">
        <v>0</v>
      </c>
      <c r="D53" s="4">
        <v>0</v>
      </c>
      <c r="E53" s="4">
        <v>12.4856</v>
      </c>
      <c r="F53" s="4">
        <v>78.7979</v>
      </c>
      <c r="G53" s="4">
        <v>570.999</v>
      </c>
      <c r="H53" s="4">
        <v>615.2314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f>SUM(C53,E53,G53,I53,K53,M53)</f>
      </c>
      <c r="P53" s="4">
        <f>SUM(D53,F53,H53,J53,L53,N53)</f>
      </c>
    </row>
    <row r="54">
      <c r="A54" s="3" t="s">
        <v>123</v>
      </c>
      <c r="B54" s="3" t="s">
        <v>124</v>
      </c>
      <c r="C54" s="4">
        <v>3518.7344</v>
      </c>
      <c r="D54" s="4">
        <v>1823.2924</v>
      </c>
      <c r="E54" s="4">
        <v>2107.4409</v>
      </c>
      <c r="F54" s="4">
        <v>2262.4377</v>
      </c>
      <c r="G54" s="4">
        <v>0</v>
      </c>
      <c r="H54" s="4">
        <v>1728.0762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12.0634</v>
      </c>
      <c r="O54" s="4">
        <f>SUM(C54,E54,G54,I54,K54,M54)</f>
      </c>
      <c r="P54" s="4">
        <f>SUM(D54,F54,H54,J54,L54,N54)</f>
      </c>
    </row>
    <row r="55">
      <c r="A55" s="3" t="s">
        <v>125</v>
      </c>
      <c r="B55" s="3" t="s">
        <v>126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f>SUM(C55,E55,G55,I55,K55,M55)</f>
      </c>
      <c r="P55" s="4">
        <f>SUM(D55,F55,H55,J55,L55,N55)</f>
      </c>
    </row>
    <row r="56">
      <c r="A56" s="3" t="s">
        <v>127</v>
      </c>
      <c r="B56" s="3" t="s">
        <v>128</v>
      </c>
      <c r="C56" s="4">
        <v>0</v>
      </c>
      <c r="D56" s="4">
        <v>252.4942</v>
      </c>
      <c r="E56" s="4">
        <v>43.3918</v>
      </c>
      <c r="F56" s="4">
        <v>40.9758</v>
      </c>
      <c r="G56" s="4">
        <v>410.1542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11.0581</v>
      </c>
      <c r="O56" s="4">
        <f>SUM(C56,E56,G56,I56,K56,M56)</f>
      </c>
      <c r="P56" s="4">
        <f>SUM(D56,F56,H56,J56,L56,N56)</f>
      </c>
    </row>
    <row r="57">
      <c r="A57" s="3" t="s">
        <v>129</v>
      </c>
      <c r="B57" s="3" t="s">
        <v>130</v>
      </c>
      <c r="C57" s="4">
        <v>0</v>
      </c>
      <c r="D57" s="4">
        <v>0</v>
      </c>
      <c r="E57" s="4">
        <v>0</v>
      </c>
      <c r="F57" s="4">
        <v>0</v>
      </c>
      <c r="G57" s="4">
        <v>647.4003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f>SUM(C57,E57,G57,I57,K57,M57)</f>
      </c>
      <c r="P57" s="4">
        <f>SUM(D57,F57,H57,J57,L57,N57)</f>
      </c>
    </row>
    <row r="58">
      <c r="A58" s="3" t="s">
        <v>131</v>
      </c>
      <c r="B58" s="3" t="s">
        <v>132</v>
      </c>
      <c r="C58" s="4">
        <v>28.37</v>
      </c>
      <c r="D58" s="4">
        <v>0</v>
      </c>
      <c r="E58" s="4">
        <v>209.7867</v>
      </c>
      <c r="F58" s="4">
        <v>26.4488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12.0634</v>
      </c>
      <c r="N58" s="4">
        <v>0</v>
      </c>
      <c r="O58" s="4">
        <f>SUM(C58,E58,G58,I58,K58,M58)</f>
      </c>
      <c r="P58" s="4">
        <f>SUM(D58,F58,H58,J58,L58,N58)</f>
      </c>
    </row>
    <row r="59">
      <c r="A59" s="3" t="s">
        <v>133</v>
      </c>
      <c r="B59" s="3" t="s">
        <v>134</v>
      </c>
      <c r="C59" s="4">
        <v>0</v>
      </c>
      <c r="D59" s="4">
        <v>0</v>
      </c>
      <c r="E59" s="4">
        <v>5.5491</v>
      </c>
      <c r="F59" s="4">
        <v>53.7402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12.0634</v>
      </c>
      <c r="O59" s="4">
        <f>SUM(C59,E59,G59,I59,K59,M59)</f>
      </c>
      <c r="P59" s="4">
        <f>SUM(D59,F59,H59,J59,L59,N59)</f>
      </c>
    </row>
    <row r="60">
      <c r="A60" s="3" t="s">
        <v>135</v>
      </c>
      <c r="B60" s="3" t="s">
        <v>136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f>SUM(C60,E60,G60,I60,K60,M60)</f>
      </c>
      <c r="P60" s="4">
        <f>SUM(D60,F60,H60,J60,L60,N60)</f>
      </c>
    </row>
    <row r="61">
      <c r="A61" s="3" t="s">
        <v>137</v>
      </c>
      <c r="B61" s="3" t="s">
        <v>138</v>
      </c>
      <c r="C61" s="4">
        <v>0</v>
      </c>
      <c r="D61" s="4">
        <v>143.2635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f>SUM(C61,E61,G61,I61,K61,M61)</f>
      </c>
      <c r="P61" s="4">
        <f>SUM(D61,F61,H61,J61,L61,N61)</f>
      </c>
    </row>
    <row r="62">
      <c r="A62" s="3" t="s">
        <v>139</v>
      </c>
      <c r="B62" s="3" t="s">
        <v>140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f>SUM(C62,E62,G62,I62,K62,M62)</f>
      </c>
      <c r="P62" s="4">
        <f>SUM(D62,F62,H62,J62,L62,N62)</f>
      </c>
    </row>
    <row r="63">
      <c r="A63" s="3" t="s">
        <v>141</v>
      </c>
      <c r="B63" s="3" t="s">
        <v>142</v>
      </c>
      <c r="C63" s="4">
        <v>0</v>
      </c>
      <c r="D63" s="4">
        <v>0</v>
      </c>
      <c r="E63" s="4">
        <v>0</v>
      </c>
      <c r="F63" s="4">
        <v>9.9885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f>SUM(C63,E63,G63,I63,K63,M63)</f>
      </c>
      <c r="P63" s="4">
        <f>SUM(D63,F63,H63,J63,L63,N63)</f>
      </c>
    </row>
    <row r="64">
      <c r="A64" s="3" t="s">
        <v>143</v>
      </c>
      <c r="B64" s="3" t="s">
        <v>144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f>SUM(C64,E64,G64,I64,K64,M64)</f>
      </c>
      <c r="P64" s="4">
        <f>SUM(D64,F64,H64,J64,L64,N64)</f>
      </c>
    </row>
    <row r="65">
      <c r="A65" s="3" t="s">
        <v>145</v>
      </c>
      <c r="B65" s="3" t="s">
        <v>146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f>SUM(C65,E65,G65,I65,K65,M65)</f>
      </c>
      <c r="P65" s="4">
        <f>SUM(D65,F65,H65,J65,L65,N65)</f>
      </c>
    </row>
    <row r="66">
      <c r="A66" s="3" t="s">
        <v>147</v>
      </c>
      <c r="B66" s="3" t="s">
        <v>148</v>
      </c>
      <c r="C66" s="4">
        <v>0</v>
      </c>
      <c r="D66" s="4">
        <v>0</v>
      </c>
      <c r="E66" s="4">
        <v>286.7573</v>
      </c>
      <c r="F66" s="4">
        <v>359.2868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f>SUM(C66,E66,G66,I66,K66,M66)</f>
      </c>
      <c r="P66" s="4">
        <f>SUM(D66,F66,H66,J66,L66,N66)</f>
      </c>
    </row>
    <row r="67">
      <c r="A67" s="3" t="s">
        <v>149</v>
      </c>
      <c r="B67" s="3" t="s">
        <v>150</v>
      </c>
      <c r="C67" s="4">
        <v>0</v>
      </c>
      <c r="D67" s="4">
        <v>271.5412</v>
      </c>
      <c r="E67" s="4">
        <v>0</v>
      </c>
      <c r="F67" s="4">
        <v>0</v>
      </c>
      <c r="G67" s="4">
        <v>0</v>
      </c>
      <c r="H67" s="4">
        <v>1201.3096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f>SUM(C67,E67,G67,I67,K67,M67)</f>
      </c>
      <c r="P67" s="4">
        <f>SUM(D67,F67,H67,J67,L67,N67)</f>
      </c>
    </row>
    <row r="68">
      <c r="A68" s="3" t="s">
        <v>151</v>
      </c>
      <c r="B68" s="3" t="s">
        <v>152</v>
      </c>
      <c r="C68" s="4">
        <v>0</v>
      </c>
      <c r="D68" s="4">
        <v>109.8369</v>
      </c>
      <c r="E68" s="4">
        <v>0</v>
      </c>
      <c r="F68" s="4">
        <v>0</v>
      </c>
      <c r="G68" s="4">
        <v>0</v>
      </c>
      <c r="H68" s="4">
        <v>703.696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f>SUM(C68,E68,G68,I68,K68,M68)</f>
      </c>
      <c r="P68" s="4">
        <f>SUM(D68,F68,H68,J68,L68,N68)</f>
      </c>
    </row>
    <row r="69">
      <c r="A69" s="3" t="s">
        <v>153</v>
      </c>
      <c r="B69" s="3" t="s">
        <v>154</v>
      </c>
      <c r="C69" s="4">
        <v>0</v>
      </c>
      <c r="D69" s="4">
        <v>191.3611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f>SUM(C69,E69,G69,I69,K69,M69)</f>
      </c>
      <c r="P69" s="4">
        <f>SUM(D69,F69,H69,J69,L69,N69)</f>
      </c>
    </row>
    <row r="70">
      <c r="A70" s="3" t="s">
        <v>155</v>
      </c>
      <c r="B70" s="3" t="s">
        <v>156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f>SUM(C70,E70,G70,I70,K70,M70)</f>
      </c>
      <c r="P70" s="4">
        <f>SUM(D70,F70,H70,J70,L70,N70)</f>
      </c>
    </row>
    <row r="71">
      <c r="A71" s="3" t="s">
        <v>157</v>
      </c>
      <c r="B71" s="3" t="s">
        <v>158</v>
      </c>
      <c r="C71" s="4">
        <v>0</v>
      </c>
      <c r="D71" s="4">
        <v>0</v>
      </c>
      <c r="E71" s="4">
        <v>169.8188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f>SUM(C71,E71,G71,I71,K71,M71)</f>
      </c>
      <c r="P71" s="4">
        <f>SUM(D71,F71,H71,J71,L71,N71)</f>
      </c>
    </row>
    <row r="72">
      <c r="A72" s="3" t="s">
        <v>159</v>
      </c>
      <c r="B72" s="3" t="s">
        <v>160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f>SUM(C72,E72,G72,I72,K72,M72)</f>
      </c>
      <c r="P72" s="4">
        <f>SUM(D72,F72,H72,J72,L72,N72)</f>
      </c>
    </row>
    <row r="73">
      <c r="A73" s="3" t="s">
        <v>161</v>
      </c>
      <c r="B73" s="3" t="s">
        <v>162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f>SUM(C73,E73,G73,I73,K73,M73)</f>
      </c>
      <c r="P73" s="4">
        <f>SUM(D73,F73,H73,J73,L73,N73)</f>
      </c>
    </row>
    <row r="74">
      <c r="A74" s="3" t="s">
        <v>163</v>
      </c>
      <c r="B74" s="3" t="s">
        <v>164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1471.7298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12.0634</v>
      </c>
      <c r="O74" s="4">
        <f>SUM(C74,E74,G74,I74,K74,M74)</f>
      </c>
      <c r="P74" s="4">
        <f>SUM(D74,F74,H74,J74,L74,N74)</f>
      </c>
    </row>
    <row r="75">
      <c r="A75" s="3" t="s">
        <v>165</v>
      </c>
      <c r="B75" s="3" t="s">
        <v>166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f>SUM(C75,E75,G75,I75,K75,M75)</f>
      </c>
      <c r="P75" s="4">
        <f>SUM(D75,F75,H75,J75,L75,N75)</f>
      </c>
    </row>
    <row r="76">
      <c r="A76" s="3" t="s">
        <v>167</v>
      </c>
      <c r="B76" s="3" t="s">
        <v>168</v>
      </c>
      <c r="C76" s="4">
        <v>0</v>
      </c>
      <c r="D76" s="4">
        <v>0</v>
      </c>
      <c r="E76" s="4">
        <v>34.6821</v>
      </c>
      <c r="F76" s="4">
        <v>63.2602</v>
      </c>
      <c r="G76" s="4">
        <v>1257.6054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f>SUM(C76,E76,G76,I76,K76,M76)</f>
      </c>
      <c r="P76" s="4">
        <f>SUM(D76,F76,H76,J76,L76,N76)</f>
      </c>
    </row>
    <row r="77">
      <c r="A77" s="3" t="s">
        <v>169</v>
      </c>
      <c r="B77" s="3" t="s">
        <v>170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f>SUM(C77,E77,G77,I77,K77,M77)</f>
      </c>
      <c r="P77" s="4">
        <f>SUM(D77,F77,H77,J77,L77,N77)</f>
      </c>
    </row>
    <row r="78">
      <c r="A78" s="3" t="s">
        <v>171</v>
      </c>
      <c r="B78" s="3" t="s">
        <v>172</v>
      </c>
      <c r="C78" s="4">
        <v>0</v>
      </c>
      <c r="D78" s="4">
        <v>229.3033</v>
      </c>
      <c r="E78" s="4">
        <v>677.2205</v>
      </c>
      <c r="F78" s="4">
        <v>116.9541</v>
      </c>
      <c r="G78" s="4">
        <v>4710.7422</v>
      </c>
      <c r="H78" s="4">
        <v>4344.82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f>SUM(C78,E78,G78,I78,K78,M78)</f>
      </c>
      <c r="P78" s="4">
        <f>SUM(D78,F78,H78,J78,L78,N78)</f>
      </c>
    </row>
    <row r="79">
      <c r="A79" s="3" t="s">
        <v>173</v>
      </c>
      <c r="B79" s="3" t="s">
        <v>174</v>
      </c>
      <c r="C79" s="4">
        <v>0</v>
      </c>
      <c r="D79" s="4">
        <v>56.1389</v>
      </c>
      <c r="E79" s="4">
        <v>29.2172</v>
      </c>
      <c r="F79" s="4">
        <v>0</v>
      </c>
      <c r="G79" s="4">
        <v>0</v>
      </c>
      <c r="H79" s="4">
        <v>432.2704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12.0634</v>
      </c>
      <c r="O79" s="4">
        <f>SUM(C79,E79,G79,I79,K79,M79)</f>
      </c>
      <c r="P79" s="4">
        <f>SUM(D79,F79,H79,J79,L79,N79)</f>
      </c>
    </row>
    <row r="80">
      <c r="A80" s="3" t="s">
        <v>175</v>
      </c>
      <c r="B80" s="3" t="s">
        <v>176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4690.6364</v>
      </c>
      <c r="K80" s="4">
        <v>0</v>
      </c>
      <c r="L80" s="4">
        <v>0</v>
      </c>
      <c r="M80" s="4">
        <v>0</v>
      </c>
      <c r="N80" s="4">
        <v>0</v>
      </c>
      <c r="O80" s="4">
        <f>SUM(C80,E80,G80,I80,K80,M80)</f>
      </c>
      <c r="P80" s="4">
        <f>SUM(D80,F80,H80,J80,L80,N80)</f>
      </c>
    </row>
    <row r="81">
      <c r="A81" s="3" t="s">
        <v>177</v>
      </c>
      <c r="B81" s="3" t="s">
        <v>178</v>
      </c>
      <c r="C81" s="4">
        <v>1333.9421</v>
      </c>
      <c r="D81" s="4">
        <v>0</v>
      </c>
      <c r="E81" s="4">
        <v>50.7162</v>
      </c>
      <c r="F81" s="4">
        <v>2.0186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46.243</v>
      </c>
      <c r="N81" s="4">
        <v>0</v>
      </c>
      <c r="O81" s="4">
        <f>SUM(C81,E81,G81,I81,K81,M81)</f>
      </c>
      <c r="P81" s="4">
        <f>SUM(D81,F81,H81,J81,L81,N81)</f>
      </c>
    </row>
    <row r="82">
      <c r="A82" s="3" t="s">
        <v>179</v>
      </c>
      <c r="B82" s="3" t="s">
        <v>180</v>
      </c>
      <c r="C82" s="4">
        <v>0</v>
      </c>
      <c r="D82" s="4">
        <v>242.2615</v>
      </c>
      <c r="E82" s="4">
        <v>0</v>
      </c>
      <c r="F82" s="4">
        <v>141.6821</v>
      </c>
      <c r="G82" s="4">
        <v>0</v>
      </c>
      <c r="H82" s="4">
        <v>728.828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56.2958</v>
      </c>
      <c r="O82" s="4">
        <f>SUM(C82,E82,G82,I82,K82,M82)</f>
      </c>
      <c r="P82" s="4">
        <f>SUM(D82,F82,H82,J82,L82,N82)</f>
      </c>
    </row>
    <row r="83">
      <c r="A83" s="3" t="s">
        <v>181</v>
      </c>
      <c r="B83" s="3" t="s">
        <v>182</v>
      </c>
      <c r="C83" s="4">
        <v>0</v>
      </c>
      <c r="D83" s="4">
        <v>0</v>
      </c>
      <c r="E83" s="4">
        <v>0</v>
      </c>
      <c r="F83" s="4">
        <v>122.111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f>SUM(C83,E83,G83,I83,K83,M83)</f>
      </c>
      <c r="P83" s="4">
        <f>SUM(D83,F83,H83,J83,L83,N83)</f>
      </c>
    </row>
    <row r="84">
      <c r="A84" s="3" t="s">
        <v>183</v>
      </c>
      <c r="B84" s="3" t="s">
        <v>184</v>
      </c>
      <c r="C84" s="4">
        <v>0</v>
      </c>
      <c r="D84" s="4">
        <v>0</v>
      </c>
      <c r="E84" s="4">
        <v>1264.2098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f>SUM(C84,E84,G84,I84,K84,M84)</f>
      </c>
      <c r="P84" s="4">
        <f>SUM(D84,F84,H84,J84,L84,N84)</f>
      </c>
    </row>
    <row r="85">
      <c r="A85" s="3" t="s">
        <v>185</v>
      </c>
      <c r="B85" s="3" t="s">
        <v>186</v>
      </c>
      <c r="C85" s="4">
        <v>0</v>
      </c>
      <c r="D85" s="4">
        <v>392.1105</v>
      </c>
      <c r="E85" s="4">
        <v>0</v>
      </c>
      <c r="F85" s="4">
        <v>1593.8569</v>
      </c>
      <c r="G85" s="4">
        <v>0</v>
      </c>
      <c r="H85" s="4">
        <v>924.8576</v>
      </c>
      <c r="I85" s="4">
        <v>0</v>
      </c>
      <c r="J85" s="4">
        <v>1835.6413</v>
      </c>
      <c r="K85" s="4">
        <v>0</v>
      </c>
      <c r="L85" s="4">
        <v>934.9104</v>
      </c>
      <c r="M85" s="4">
        <v>0</v>
      </c>
      <c r="N85" s="4">
        <v>57.301</v>
      </c>
      <c r="O85" s="4">
        <f>SUM(C85,E85,G85,I85,K85,M85)</f>
      </c>
      <c r="P85" s="4">
        <f>SUM(D85,F85,H85,J85,L85,N85)</f>
      </c>
    </row>
    <row r="86">
      <c r="A86" s="3" t="s">
        <v>187</v>
      </c>
      <c r="B86" s="3" t="s">
        <v>188</v>
      </c>
      <c r="C86" s="4">
        <v>1086.9108</v>
      </c>
      <c r="D86" s="4">
        <v>1055.3348</v>
      </c>
      <c r="E86" s="4">
        <v>172.3089</v>
      </c>
      <c r="F86" s="4">
        <v>247.722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24.1268</v>
      </c>
      <c r="O86" s="4">
        <f>SUM(C86,E86,G86,I86,K86,M86)</f>
      </c>
      <c r="P86" s="4">
        <f>SUM(D86,F86,H86,J86,L86,N86)</f>
      </c>
    </row>
    <row r="87">
      <c r="A87" s="3" t="s">
        <v>189</v>
      </c>
      <c r="B87" s="3" t="s">
        <v>190</v>
      </c>
      <c r="C87" s="4">
        <v>18.5022</v>
      </c>
      <c r="D87" s="4">
        <v>2.4408</v>
      </c>
      <c r="E87" s="4">
        <v>9.4212</v>
      </c>
      <c r="F87" s="4">
        <v>563.2064</v>
      </c>
      <c r="G87" s="4">
        <v>343.8058</v>
      </c>
      <c r="H87" s="4">
        <v>2176.4312</v>
      </c>
      <c r="I87" s="4">
        <v>0</v>
      </c>
      <c r="J87" s="4">
        <v>2649.9181</v>
      </c>
      <c r="K87" s="4">
        <v>0</v>
      </c>
      <c r="L87" s="4">
        <v>0</v>
      </c>
      <c r="M87" s="4">
        <v>0</v>
      </c>
      <c r="N87" s="4">
        <v>213.1198</v>
      </c>
      <c r="O87" s="4">
        <f>SUM(C87,E87,G87,I87,K87,M87)</f>
      </c>
      <c r="P87" s="4">
        <f>SUM(D87,F87,H87,J87,L87,N87)</f>
      </c>
    </row>
    <row r="88">
      <c r="A88" s="3" t="s">
        <v>191</v>
      </c>
      <c r="B88" s="3" t="s">
        <v>192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f>SUM(C88,E88,G88,I88,K88,M88)</f>
      </c>
      <c r="P88" s="4">
        <f>SUM(D88,F88,H88,J88,L88,N88)</f>
      </c>
    </row>
    <row r="89">
      <c r="A89" s="3" t="s">
        <v>193</v>
      </c>
      <c r="B89" s="3" t="s">
        <v>194</v>
      </c>
      <c r="C89" s="4">
        <v>0</v>
      </c>
      <c r="D89" s="4">
        <v>0</v>
      </c>
      <c r="E89" s="4">
        <v>13.5954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f>SUM(C89,E89,G89,I89,K89,M89)</f>
      </c>
      <c r="P89" s="4">
        <f>SUM(D89,F89,H89,J89,L89,N89)</f>
      </c>
    </row>
    <row r="90">
      <c r="A90" s="3" t="s">
        <v>195</v>
      </c>
      <c r="B90" s="3" t="s">
        <v>196</v>
      </c>
      <c r="C90" s="4">
        <v>0</v>
      </c>
      <c r="D90" s="4">
        <v>53.0395</v>
      </c>
      <c r="E90" s="4">
        <v>0</v>
      </c>
      <c r="F90" s="4">
        <v>104.9631</v>
      </c>
      <c r="G90" s="4">
        <v>703.696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11.0581</v>
      </c>
      <c r="N90" s="4">
        <v>23.1215</v>
      </c>
      <c r="O90" s="4">
        <f>SUM(C90,E90,G90,I90,K90,M90)</f>
      </c>
      <c r="P90" s="4">
        <f>SUM(D90,F90,H90,J90,L90,N90)</f>
      </c>
    </row>
    <row r="91">
      <c r="A91" s="3" t="s">
        <v>197</v>
      </c>
      <c r="B91" s="3" t="s">
        <v>198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f>SUM(C91,E91,G91,I91,K91,M91)</f>
      </c>
      <c r="P91" s="4">
        <f>SUM(D91,F91,H91,J91,L91,N91)</f>
      </c>
    </row>
    <row r="92">
      <c r="A92" s="3" t="s">
        <v>199</v>
      </c>
      <c r="B92" s="3" t="s">
        <v>200</v>
      </c>
      <c r="C92" s="4">
        <v>1029.5695</v>
      </c>
      <c r="D92" s="4">
        <v>1262.7553</v>
      </c>
      <c r="E92" s="4">
        <v>270.7984</v>
      </c>
      <c r="F92" s="4">
        <v>1218.7951</v>
      </c>
      <c r="G92" s="4">
        <v>0</v>
      </c>
      <c r="H92" s="4">
        <v>397.0856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12.0634</v>
      </c>
      <c r="O92" s="4">
        <f>SUM(C92,E92,G92,I92,K92,M92)</f>
      </c>
      <c r="P92" s="4">
        <f>SUM(D92,F92,H92,J92,L92,N92)</f>
      </c>
    </row>
    <row r="93">
      <c r="A93" s="3" t="s">
        <v>201</v>
      </c>
      <c r="B93" s="3" t="s">
        <v>202</v>
      </c>
      <c r="C93" s="4">
        <v>0</v>
      </c>
      <c r="D93" s="4">
        <v>0</v>
      </c>
      <c r="E93" s="4">
        <v>265.006</v>
      </c>
      <c r="F93" s="4">
        <v>0</v>
      </c>
      <c r="G93" s="4">
        <v>838.4036</v>
      </c>
      <c r="H93" s="4">
        <v>0</v>
      </c>
      <c r="I93" s="4">
        <v>2345.3182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f>SUM(C93,E93,G93,I93,K93,M93)</f>
      </c>
      <c r="P93" s="4">
        <f>SUM(D93,F93,H93,J93,L93,N93)</f>
      </c>
    </row>
    <row r="94">
      <c r="A94" s="3" t="s">
        <v>203</v>
      </c>
      <c r="B94" s="3" t="s">
        <v>204</v>
      </c>
      <c r="C94" s="4">
        <v>1156.3777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f>SUM(C94,E94,G94,I94,K94,M94)</f>
      </c>
      <c r="P94" s="4">
        <f>SUM(D94,F94,H94,J94,L94,N94)</f>
      </c>
    </row>
    <row r="95">
      <c r="A95" s="3" t="s">
        <v>205</v>
      </c>
      <c r="B95" s="3" t="s">
        <v>206</v>
      </c>
      <c r="C95" s="4">
        <v>0</v>
      </c>
      <c r="D95" s="4">
        <v>0</v>
      </c>
      <c r="E95" s="4">
        <v>0</v>
      </c>
      <c r="F95" s="4">
        <v>118.2848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f>SUM(C95,E95,G95,I95,K95,M95)</f>
      </c>
      <c r="P95" s="4">
        <f>SUM(D95,F95,H95,J95,L95,N95)</f>
      </c>
    </row>
    <row r="96">
      <c r="A96" s="3" t="s">
        <v>207</v>
      </c>
      <c r="B96" s="3" t="s">
        <v>208</v>
      </c>
      <c r="C96" s="4">
        <v>409.4475</v>
      </c>
      <c r="D96" s="4">
        <v>0</v>
      </c>
      <c r="E96" s="4">
        <v>15.1997</v>
      </c>
      <c r="F96" s="4">
        <v>98.7865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f>SUM(C96,E96,G96,I96,K96,M96)</f>
      </c>
      <c r="P96" s="4">
        <f>SUM(D96,F96,H96,J96,L96,N96)</f>
      </c>
    </row>
    <row r="97">
      <c r="A97" s="3" t="s">
        <v>209</v>
      </c>
      <c r="B97" s="3" t="s">
        <v>210</v>
      </c>
      <c r="C97" s="4">
        <v>0</v>
      </c>
      <c r="D97" s="4">
        <v>0</v>
      </c>
      <c r="E97" s="4">
        <v>40.5209</v>
      </c>
      <c r="F97" s="4">
        <v>54.4667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22.1162</v>
      </c>
      <c r="N97" s="4">
        <v>11.0581</v>
      </c>
      <c r="O97" s="4">
        <f>SUM(C97,E97,G97,I97,K97,M97)</f>
      </c>
      <c r="P97" s="4">
        <f>SUM(D97,F97,H97,J97,L97,N97)</f>
      </c>
    </row>
    <row r="98">
      <c r="A98" s="3" t="s">
        <v>211</v>
      </c>
      <c r="B98" s="3" t="s">
        <v>212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f>SUM(C98,E98,G98,I98,K98,M98)</f>
      </c>
      <c r="P98" s="4">
        <f>SUM(D98,F98,H98,J98,L98,N98)</f>
      </c>
    </row>
    <row r="99">
      <c r="A99" s="3" t="s">
        <v>213</v>
      </c>
      <c r="B99" s="3" t="s">
        <v>214</v>
      </c>
      <c r="C99" s="4">
        <v>1710.1521</v>
      </c>
      <c r="D99" s="4">
        <v>211.1773</v>
      </c>
      <c r="E99" s="4">
        <v>1460.5229</v>
      </c>
      <c r="F99" s="4">
        <v>1569.4352</v>
      </c>
      <c r="G99" s="4">
        <v>0</v>
      </c>
      <c r="H99" s="4">
        <v>1338.0278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22.1162</v>
      </c>
      <c r="O99" s="4">
        <f>SUM(C99,E99,G99,I99,K99,M99)</f>
      </c>
      <c r="P99" s="4">
        <f>SUM(D99,F99,H99,J99,L99,N99)</f>
      </c>
    </row>
    <row r="100">
      <c r="A100" s="3" t="s">
        <v>215</v>
      </c>
      <c r="B100" s="3" t="s">
        <v>216</v>
      </c>
      <c r="C100" s="4">
        <v>0</v>
      </c>
      <c r="D100" s="4">
        <v>0</v>
      </c>
      <c r="E100" s="4">
        <v>3.2831</v>
      </c>
      <c r="F100" s="4">
        <v>67.1266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f>SUM(C100,E100,G100,I100,K100,M100)</f>
      </c>
      <c r="P100" s="4">
        <f>SUM(D100,F100,H100,J100,L100,N100)</f>
      </c>
    </row>
    <row r="101">
      <c r="A101" s="3" t="s">
        <v>217</v>
      </c>
      <c r="B101" s="3" t="s">
        <v>218</v>
      </c>
      <c r="C101" s="4">
        <v>461.321</v>
      </c>
      <c r="D101" s="4">
        <v>624.1399</v>
      </c>
      <c r="E101" s="4">
        <v>0</v>
      </c>
      <c r="F101" s="4">
        <v>0</v>
      </c>
      <c r="G101" s="4">
        <v>0</v>
      </c>
      <c r="H101" s="4">
        <v>0</v>
      </c>
      <c r="I101" s="4">
        <v>5299.8362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f>SUM(C101,E101,G101,I101,K101,M101)</f>
      </c>
      <c r="P101" s="4">
        <f>SUM(D101,F101,H101,J101,L101,N101)</f>
      </c>
    </row>
    <row r="102">
      <c r="A102" s="3" t="s">
        <v>219</v>
      </c>
      <c r="B102" s="3" t="s">
        <v>220</v>
      </c>
      <c r="C102" s="4">
        <v>0</v>
      </c>
      <c r="D102" s="4">
        <v>7025.9203</v>
      </c>
      <c r="E102" s="4">
        <v>0</v>
      </c>
      <c r="F102" s="4">
        <v>2.3785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4294.56</v>
      </c>
      <c r="O102" s="4">
        <f>SUM(C102,E102,G102,I102,K102,M102)</f>
      </c>
      <c r="P102" s="4">
        <f>SUM(D102,F102,H102,J102,L102,N102)</f>
      </c>
    </row>
    <row r="103">
      <c r="A103" s="3" t="s">
        <v>221</v>
      </c>
      <c r="B103" s="3" t="s">
        <v>222</v>
      </c>
      <c r="C103" s="4">
        <v>176.9594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f>SUM(C103,E103,G103,I103,K103,M103)</f>
      </c>
      <c r="P103" s="4">
        <f>SUM(D103,F103,H103,J103,L103,N103)</f>
      </c>
    </row>
    <row r="104">
      <c r="A104" s="3" t="s">
        <v>223</v>
      </c>
      <c r="B104" s="3" t="s">
        <v>224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f>SUM(C104,E104,G104,I104,K104,M104)</f>
      </c>
      <c r="P104" s="4">
        <f>SUM(D104,F104,H104,J104,L104,N104)</f>
      </c>
    </row>
    <row r="105">
      <c r="A105" s="3" t="s">
        <v>225</v>
      </c>
      <c r="B105" s="3" t="s">
        <v>226</v>
      </c>
      <c r="C105" s="4">
        <v>0</v>
      </c>
      <c r="D105" s="4">
        <v>0</v>
      </c>
      <c r="E105" s="4">
        <v>105.9428</v>
      </c>
      <c r="F105" s="4">
        <v>33.215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f>SUM(C105,E105,G105,I105,K105,M105)</f>
      </c>
      <c r="P105" s="4">
        <f>SUM(D105,F105,H105,J105,L105,N105)</f>
      </c>
    </row>
    <row r="106">
      <c r="A106" s="3" t="s">
        <v>227</v>
      </c>
      <c r="B106" s="3" t="s">
        <v>228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f>SUM(C106,E106,G106,I106,K106,M106)</f>
      </c>
      <c r="P106" s="4">
        <f>SUM(D106,F106,H106,J106,L106,N106)</f>
      </c>
    </row>
    <row r="107">
      <c r="A107" s="3" t="s">
        <v>229</v>
      </c>
      <c r="B107" s="3" t="s">
        <v>230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f>SUM(C107,E107,G107,I107,K107,M107)</f>
      </c>
      <c r="P107" s="4">
        <f>SUM(D107,F107,H107,J107,L107,N107)</f>
      </c>
    </row>
    <row r="108">
      <c r="A108" s="3" t="s">
        <v>231</v>
      </c>
      <c r="B108" s="3" t="s">
        <v>232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f>SUM(C108,E108,G108,I108,K108,M108)</f>
      </c>
      <c r="P108" s="4">
        <f>SUM(D108,F108,H108,J108,L108,N108)</f>
      </c>
    </row>
    <row r="109">
      <c r="A109" s="3" t="s">
        <v>233</v>
      </c>
      <c r="B109" s="3" t="s">
        <v>234</v>
      </c>
      <c r="C109" s="4">
        <v>755.7938</v>
      </c>
      <c r="D109" s="4">
        <v>0</v>
      </c>
      <c r="E109" s="4">
        <v>263.8138</v>
      </c>
      <c r="F109" s="4">
        <v>614.3937</v>
      </c>
      <c r="G109" s="4">
        <v>1237.4997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f>SUM(C109,E109,G109,I109,K109,M109)</f>
      </c>
      <c r="P109" s="4">
        <f>SUM(D109,F109,H109,J109,L109,N109)</f>
      </c>
    </row>
    <row r="110">
      <c r="A110" s="3" t="s">
        <v>235</v>
      </c>
      <c r="B110" s="3" t="s">
        <v>236</v>
      </c>
      <c r="C110" s="4">
        <v>0</v>
      </c>
      <c r="D110" s="4">
        <v>34.5374</v>
      </c>
      <c r="E110" s="4">
        <v>95.9843</v>
      </c>
      <c r="F110" s="4">
        <v>103.9399</v>
      </c>
      <c r="G110" s="4">
        <v>1185.2251</v>
      </c>
      <c r="H110" s="4">
        <v>1962.3066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f>SUM(C110,E110,G110,I110,K110,M110)</f>
      </c>
      <c r="P110" s="4">
        <f>SUM(D110,F110,H110,J110,L110,N110)</f>
      </c>
    </row>
    <row r="111">
      <c r="A111" s="3" t="s">
        <v>237</v>
      </c>
      <c r="B111" s="3" t="s">
        <v>238</v>
      </c>
      <c r="C111" s="4">
        <v>346.4295</v>
      </c>
      <c r="D111" s="4">
        <v>0</v>
      </c>
      <c r="E111" s="4">
        <v>9.5119</v>
      </c>
      <c r="F111" s="4">
        <v>64.1304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11.0581</v>
      </c>
      <c r="N111" s="4">
        <v>0</v>
      </c>
      <c r="O111" s="4">
        <f>SUM(C111,E111,G111,I111,K111,M111)</f>
      </c>
      <c r="P111" s="4">
        <f>SUM(D111,F111,H111,J111,L111,N111)</f>
      </c>
    </row>
    <row r="112">
      <c r="A112" s="3" t="s">
        <v>239</v>
      </c>
      <c r="B112" s="3" t="s">
        <v>240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f>SUM(C112,E112,G112,I112,K112,M112)</f>
      </c>
      <c r="P112" s="4">
        <f>SUM(D112,F112,H112,J112,L112,N112)</f>
      </c>
    </row>
    <row r="113">
      <c r="A113" s="3" t="s">
        <v>241</v>
      </c>
      <c r="B113" s="3" t="s">
        <v>242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f>SUM(C113,E113,G113,I113,K113,M113)</f>
      </c>
      <c r="P113" s="4">
        <f>SUM(D113,F113,H113,J113,L113,N113)</f>
      </c>
    </row>
    <row r="114">
      <c r="A114" s="3" t="s">
        <v>243</v>
      </c>
      <c r="B114" s="3" t="s">
        <v>244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f>SUM(C114,E114,G114,I114,K114,M114)</f>
      </c>
      <c r="P114" s="4">
        <f>SUM(D114,F114,H114,J114,L114,N114)</f>
      </c>
    </row>
    <row r="115">
      <c r="A115" s="3" t="s">
        <v>245</v>
      </c>
      <c r="B115" s="3" t="s">
        <v>246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f>SUM(C115,E115,G115,I115,K115,M115)</f>
      </c>
      <c r="P115" s="4">
        <f>SUM(D115,F115,H115,J115,L115,N115)</f>
      </c>
    </row>
    <row r="116">
      <c r="A116" s="3" t="s">
        <v>247</v>
      </c>
      <c r="B116" s="3" t="s">
        <v>248</v>
      </c>
      <c r="C116" s="4">
        <v>0</v>
      </c>
      <c r="D116" s="4">
        <v>0</v>
      </c>
      <c r="E116" s="4">
        <v>79.6595</v>
      </c>
      <c r="F116" s="4">
        <v>35.2466</v>
      </c>
      <c r="G116" s="4">
        <v>378.9906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22.1162</v>
      </c>
      <c r="N116" s="4">
        <v>0</v>
      </c>
      <c r="O116" s="4">
        <f>SUM(C116,E116,G116,I116,K116,M116)</f>
      </c>
      <c r="P116" s="4">
        <f>SUM(D116,F116,H116,J116,L116,N116)</f>
      </c>
    </row>
    <row r="117">
      <c r="A117" s="3" t="s">
        <v>249</v>
      </c>
      <c r="B117" s="3" t="s">
        <v>250</v>
      </c>
      <c r="C117" s="4">
        <v>0</v>
      </c>
      <c r="D117" s="4">
        <v>0</v>
      </c>
      <c r="E117" s="4">
        <v>119.6784</v>
      </c>
      <c r="F117" s="4">
        <v>284.9687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121.6391</v>
      </c>
      <c r="N117" s="4">
        <v>0</v>
      </c>
      <c r="O117" s="4">
        <f>SUM(C117,E117,G117,I117,K117,M117)</f>
      </c>
      <c r="P117" s="4">
        <f>SUM(D117,F117,H117,J117,L117,N117)</f>
      </c>
    </row>
    <row r="118">
      <c r="A118" s="3" t="s">
        <v>251</v>
      </c>
      <c r="B118" s="3" t="s">
        <v>252</v>
      </c>
      <c r="C118" s="4">
        <v>0</v>
      </c>
      <c r="D118" s="4">
        <v>0</v>
      </c>
      <c r="E118" s="4">
        <v>0</v>
      </c>
      <c r="F118" s="4">
        <v>216.1046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f>SUM(C118,E118,G118,I118,K118,M118)</f>
      </c>
      <c r="P118" s="4">
        <f>SUM(D118,F118,H118,J118,L118,N118)</f>
      </c>
    </row>
    <row r="119">
      <c r="A119" s="3" t="s">
        <v>253</v>
      </c>
      <c r="B119" s="3" t="s">
        <v>254</v>
      </c>
      <c r="C119" s="4">
        <v>0</v>
      </c>
      <c r="D119" s="4">
        <v>0</v>
      </c>
      <c r="E119" s="4">
        <v>16.9249</v>
      </c>
      <c r="F119" s="4">
        <v>6.659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f>SUM(C119,E119,G119,I119,K119,M119)</f>
      </c>
      <c r="P119" s="4">
        <f>SUM(D119,F119,H119,J119,L119,N119)</f>
      </c>
    </row>
    <row r="120">
      <c r="A120" s="3" t="s">
        <v>255</v>
      </c>
      <c r="B120" s="3" t="s">
        <v>256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f>SUM(C120,E120,G120,I120,K120,M120)</f>
      </c>
      <c r="P120" s="4">
        <f>SUM(D120,F120,H120,J120,L120,N120)</f>
      </c>
    </row>
    <row r="121">
      <c r="A121" s="3" t="s">
        <v>257</v>
      </c>
      <c r="B121" s="3" t="s">
        <v>258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f>SUM(C121,E121,G121,I121,K121,M121)</f>
      </c>
      <c r="P121" s="4">
        <f>SUM(D121,F121,H121,J121,L121,N121)</f>
      </c>
    </row>
    <row r="122">
      <c r="A122" s="3" t="s">
        <v>259</v>
      </c>
      <c r="B122" s="3" t="s">
        <v>260</v>
      </c>
      <c r="C122" s="4">
        <v>0</v>
      </c>
      <c r="D122" s="4">
        <v>1022.7029</v>
      </c>
      <c r="E122" s="4">
        <v>113.0928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44.2324</v>
      </c>
      <c r="N122" s="4">
        <v>61.3221</v>
      </c>
      <c r="O122" s="4">
        <f>SUM(C122,E122,G122,I122,K122,M122)</f>
      </c>
      <c r="P122" s="4">
        <f>SUM(D122,F122,H122,J122,L122,N122)</f>
      </c>
    </row>
    <row r="123">
      <c r="A123" s="3" t="s">
        <v>261</v>
      </c>
      <c r="B123" s="3" t="s">
        <v>262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f>SUM(C123,E123,G123,I123,K123,M123)</f>
      </c>
      <c r="P123" s="4">
        <f>SUM(D123,F123,H123,J123,L123,N123)</f>
      </c>
    </row>
    <row r="124">
      <c r="A124" s="3" t="s">
        <v>263</v>
      </c>
      <c r="B124" s="3" t="s">
        <v>264</v>
      </c>
      <c r="C124" s="4">
        <v>0</v>
      </c>
      <c r="D124" s="4">
        <v>0</v>
      </c>
      <c r="E124" s="4">
        <v>0</v>
      </c>
      <c r="F124" s="4">
        <v>8.0543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f>SUM(C124,E124,G124,I124,K124,M124)</f>
      </c>
      <c r="P124" s="4">
        <f>SUM(D124,F124,H124,J124,L124,N124)</f>
      </c>
    </row>
    <row r="125">
      <c r="A125" s="3" t="s">
        <v>265</v>
      </c>
      <c r="B125" s="3" t="s">
        <v>266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f>SUM(C125,E125,G125,I125,K125,M125)</f>
      </c>
      <c r="P125" s="4">
        <f>SUM(D125,F125,H125,J125,L125,N125)</f>
      </c>
    </row>
    <row r="126">
      <c r="A126" s="3" t="s">
        <v>267</v>
      </c>
      <c r="B126" s="3" t="s">
        <v>268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2649.9181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f>SUM(C126,E126,G126,I126,K126,M126)</f>
      </c>
      <c r="P126" s="4">
        <f>SUM(D126,F126,H126,J126,L126,N126)</f>
      </c>
    </row>
    <row r="127">
      <c r="A127" s="3" t="s">
        <v>269</v>
      </c>
      <c r="B127" s="3" t="s">
        <v>270</v>
      </c>
      <c r="C127" s="4">
        <v>1038.9227</v>
      </c>
      <c r="D127" s="4">
        <v>0</v>
      </c>
      <c r="E127" s="4">
        <v>0</v>
      </c>
      <c r="F127" s="4">
        <v>85.1895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157.8293</v>
      </c>
      <c r="N127" s="4">
        <v>0</v>
      </c>
      <c r="O127" s="4">
        <f>SUM(C127,E127,G127,I127,K127,M127)</f>
      </c>
      <c r="P127" s="4">
        <f>SUM(D127,F127,H127,J127,L127,N127)</f>
      </c>
    </row>
    <row r="128">
      <c r="A128" s="3" t="s">
        <v>271</v>
      </c>
      <c r="B128" s="3" t="s">
        <v>272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f>SUM(C128,E128,G128,I128,K128,M128)</f>
      </c>
      <c r="P128" s="4">
        <f>SUM(D128,F128,H128,J128,L128,N128)</f>
      </c>
    </row>
    <row r="129">
      <c r="A129" s="3" t="s">
        <v>273</v>
      </c>
      <c r="B129" s="3" t="s">
        <v>274</v>
      </c>
      <c r="C129" s="4">
        <v>320.6701</v>
      </c>
      <c r="D129" s="4">
        <v>146.6523</v>
      </c>
      <c r="E129" s="4">
        <v>189.3825</v>
      </c>
      <c r="F129" s="4">
        <v>287.7018</v>
      </c>
      <c r="G129" s="4">
        <v>647.4003</v>
      </c>
      <c r="H129" s="4">
        <v>0</v>
      </c>
      <c r="I129" s="4">
        <v>0</v>
      </c>
      <c r="J129" s="4">
        <v>3047.0037</v>
      </c>
      <c r="K129" s="4">
        <v>0</v>
      </c>
      <c r="L129" s="4">
        <v>0</v>
      </c>
      <c r="M129" s="4">
        <v>82.433</v>
      </c>
      <c r="N129" s="4">
        <v>0</v>
      </c>
      <c r="O129" s="4">
        <f>SUM(C129,E129,G129,I129,K129,M129)</f>
      </c>
      <c r="P129" s="4">
        <f>SUM(D129,F129,H129,J129,L129,N129)</f>
      </c>
    </row>
    <row r="130">
      <c r="A130" s="3" t="s">
        <v>275</v>
      </c>
      <c r="B130" s="3" t="s">
        <v>276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f>SUM(C130,E130,G130,I130,K130,M130)</f>
      </c>
      <c r="P130" s="4">
        <f>SUM(D130,F130,H130,J130,L130,N130)</f>
      </c>
    </row>
    <row r="131">
      <c r="A131" s="3" t="s">
        <v>277</v>
      </c>
      <c r="B131" s="3" t="s">
        <v>278</v>
      </c>
      <c r="C131" s="4">
        <v>0</v>
      </c>
      <c r="D131" s="4">
        <v>0</v>
      </c>
      <c r="E131" s="4">
        <v>7.608</v>
      </c>
      <c r="F131" s="4">
        <v>16.1388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f>SUM(C131,E131,G131,I131,K131,M131)</f>
      </c>
      <c r="P131" s="4">
        <f>SUM(D131,F131,H131,J131,L131,N131)</f>
      </c>
    </row>
    <row r="132">
      <c r="A132" s="3" t="s">
        <v>279</v>
      </c>
      <c r="B132" s="3" t="s">
        <v>280</v>
      </c>
      <c r="C132" s="4">
        <v>0</v>
      </c>
      <c r="D132" s="4">
        <v>0</v>
      </c>
      <c r="E132" s="4">
        <v>0</v>
      </c>
      <c r="F132" s="4">
        <v>29.2691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f>SUM(C132,E132,G132,I132,K132,M132)</f>
      </c>
      <c r="P132" s="4">
        <f>SUM(D132,F132,H132,J132,L132,N132)</f>
      </c>
    </row>
    <row r="133">
      <c r="A133" s="3" t="s">
        <v>281</v>
      </c>
      <c r="B133" s="3" t="s">
        <v>282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f>SUM(C133,E133,G133,I133,K133,M133)</f>
      </c>
      <c r="P133" s="4">
        <f>SUM(D133,F133,H133,J133,L133,N133)</f>
      </c>
    </row>
    <row r="134">
      <c r="A134" s="3" t="s">
        <v>283</v>
      </c>
      <c r="B134" s="3" t="s">
        <v>284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f>SUM(C134,E134,G134,I134,K134,M134)</f>
      </c>
      <c r="P134" s="4">
        <f>SUM(D134,F134,H134,J134,L134,N134)</f>
      </c>
    </row>
    <row r="135">
      <c r="A135" s="3" t="s">
        <v>285</v>
      </c>
      <c r="B135" s="3" t="s">
        <v>286</v>
      </c>
      <c r="C135" s="4">
        <v>0</v>
      </c>
      <c r="D135" s="4">
        <v>133.0971</v>
      </c>
      <c r="E135" s="4">
        <v>0</v>
      </c>
      <c r="F135" s="4">
        <v>0</v>
      </c>
      <c r="G135" s="4">
        <v>0</v>
      </c>
      <c r="H135" s="4">
        <v>1534.0573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22.1162</v>
      </c>
      <c r="O135" s="4">
        <f>SUM(C135,E135,G135,I135,K135,M135)</f>
      </c>
      <c r="P135" s="4">
        <f>SUM(D135,F135,H135,J135,L135,N135)</f>
      </c>
    </row>
    <row r="136">
      <c r="A136" s="3" t="s">
        <v>287</v>
      </c>
      <c r="B136" s="3" t="s">
        <v>288</v>
      </c>
      <c r="C136" s="4">
        <v>0</v>
      </c>
      <c r="D136" s="4">
        <v>4.3991</v>
      </c>
      <c r="E136" s="4">
        <v>0</v>
      </c>
      <c r="F136" s="4">
        <v>79.8432</v>
      </c>
      <c r="G136" s="4">
        <v>0</v>
      </c>
      <c r="H136" s="4">
        <v>807.2398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11.0581</v>
      </c>
      <c r="O136" s="4">
        <f>SUM(C136,E136,G136,I136,K136,M136)</f>
      </c>
      <c r="P136" s="4">
        <f>SUM(D136,F136,H136,J136,L136,N136)</f>
      </c>
    </row>
    <row r="137">
      <c r="A137" s="3" t="s">
        <v>289</v>
      </c>
      <c r="B137" s="3" t="s">
        <v>290</v>
      </c>
      <c r="C137" s="4">
        <v>0</v>
      </c>
      <c r="D137" s="4">
        <v>0</v>
      </c>
      <c r="E137" s="4">
        <v>58.8607</v>
      </c>
      <c r="F137" s="4">
        <v>578.893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12.0634</v>
      </c>
      <c r="N137" s="4">
        <v>0</v>
      </c>
      <c r="O137" s="4">
        <f>SUM(C137,E137,G137,I137,K137,M137)</f>
      </c>
      <c r="P137" s="4">
        <f>SUM(D137,F137,H137,J137,L137,N137)</f>
      </c>
    </row>
    <row r="138">
      <c r="A138" s="3" t="s">
        <v>291</v>
      </c>
      <c r="B138" s="3" t="s">
        <v>292</v>
      </c>
      <c r="C138" s="4">
        <v>316.1857</v>
      </c>
      <c r="D138" s="4">
        <v>0</v>
      </c>
      <c r="E138" s="4">
        <v>159.9158</v>
      </c>
      <c r="F138" s="4">
        <v>180.8846</v>
      </c>
      <c r="G138" s="4">
        <v>514.7034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70.3696</v>
      </c>
      <c r="N138" s="4">
        <v>12.0634</v>
      </c>
      <c r="O138" s="4">
        <f>SUM(C138,E138,G138,I138,K138,M138)</f>
      </c>
      <c r="P138" s="4">
        <f>SUM(D138,F138,H138,J138,L138,N138)</f>
      </c>
    </row>
    <row r="139">
      <c r="A139" s="3" t="s">
        <v>293</v>
      </c>
      <c r="B139" s="3" t="s">
        <v>294</v>
      </c>
      <c r="C139" s="4">
        <v>0</v>
      </c>
      <c r="D139" s="4">
        <v>0</v>
      </c>
      <c r="E139" s="4">
        <v>44.9617</v>
      </c>
      <c r="F139" s="4">
        <v>28.4915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f>SUM(C139,E139,G139,I139,K139,M139)</f>
      </c>
      <c r="P139" s="4">
        <f>SUM(D139,F139,H139,J139,L139,N139)</f>
      </c>
    </row>
    <row r="140">
      <c r="A140" s="3" t="s">
        <v>295</v>
      </c>
      <c r="B140" s="3" t="s">
        <v>296</v>
      </c>
      <c r="C140" s="4">
        <v>0</v>
      </c>
      <c r="D140" s="4">
        <v>0</v>
      </c>
      <c r="E140" s="4">
        <v>1678.4887</v>
      </c>
      <c r="F140" s="4">
        <v>328.254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f>SUM(C140,E140,G140,I140,K140,M140)</f>
      </c>
      <c r="P140" s="4">
        <f>SUM(D140,F140,H140,J140,L140,N140)</f>
      </c>
    </row>
    <row r="141">
      <c r="A141" s="3" t="s">
        <v>297</v>
      </c>
      <c r="B141" s="3" t="s">
        <v>298</v>
      </c>
      <c r="C141" s="4">
        <v>25.8447</v>
      </c>
      <c r="D141" s="4">
        <v>0</v>
      </c>
      <c r="E141" s="4">
        <v>0</v>
      </c>
      <c r="F141" s="4">
        <v>209.7489</v>
      </c>
      <c r="G141" s="4">
        <v>554.9146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f>SUM(C141,E141,G141,I141,K141,M141)</f>
      </c>
      <c r="P141" s="4">
        <f>SUM(D141,F141,H141,J141,L141,N141)</f>
      </c>
    </row>
    <row r="142">
      <c r="A142" s="3" t="s">
        <v>299</v>
      </c>
      <c r="B142" s="3" t="s">
        <v>300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f>SUM(C142,E142,G142,I142,K142,M142)</f>
      </c>
      <c r="P142" s="4">
        <f>SUM(D142,F142,H142,J142,L142,N142)</f>
      </c>
    </row>
    <row r="143">
      <c r="A143" s="3" t="s">
        <v>301</v>
      </c>
      <c r="B143" s="3" t="s">
        <v>302</v>
      </c>
      <c r="C143" s="4">
        <v>0</v>
      </c>
      <c r="D143" s="4">
        <v>0</v>
      </c>
      <c r="E143" s="4">
        <v>8.8787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f>SUM(C143,E143,G143,I143,K143,M143)</f>
      </c>
      <c r="P143" s="4">
        <f>SUM(D143,F143,H143,J143,L143,N143)</f>
      </c>
    </row>
    <row r="144">
      <c r="A144" s="3" t="s">
        <v>303</v>
      </c>
      <c r="B144" s="3" t="s">
        <v>304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f>SUM(C144,E144,G144,I144,K144,M144)</f>
      </c>
      <c r="P144" s="4">
        <f>SUM(D144,F144,H144,J144,L144,N144)</f>
      </c>
    </row>
    <row r="145">
      <c r="A145" s="3" t="s">
        <v>305</v>
      </c>
      <c r="B145" s="3" t="s">
        <v>306</v>
      </c>
      <c r="C145" s="4">
        <v>0</v>
      </c>
      <c r="D145" s="4">
        <v>0</v>
      </c>
      <c r="E145" s="4">
        <v>797.2904</v>
      </c>
      <c r="F145" s="4">
        <v>392.6332</v>
      </c>
      <c r="G145" s="4">
        <v>0</v>
      </c>
      <c r="H145" s="4">
        <v>845.4405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f>SUM(C145,E145,G145,I145,K145,M145)</f>
      </c>
      <c r="P145" s="4">
        <f>SUM(D145,F145,H145,J145,L145,N145)</f>
      </c>
    </row>
    <row r="146">
      <c r="A146" s="3" t="s">
        <v>307</v>
      </c>
      <c r="B146" s="3" t="s">
        <v>308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f>SUM(C146,E146,G146,I146,K146,M146)</f>
      </c>
      <c r="P146" s="4">
        <f>SUM(D146,F146,H146,J146,L146,N146)</f>
      </c>
    </row>
    <row r="147">
      <c r="A147" s="3" t="s">
        <v>309</v>
      </c>
      <c r="B147" s="3" t="s">
        <v>310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f>SUM(C147,E147,G147,I147,K147,M147)</f>
      </c>
      <c r="P147" s="4">
        <f>SUM(D147,F147,H147,J147,L147,N147)</f>
      </c>
    </row>
    <row r="148">
      <c r="A148" s="3" t="s">
        <v>311</v>
      </c>
      <c r="B148" s="3" t="s">
        <v>312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f>SUM(C148,E148,G148,I148,K148,M148)</f>
      </c>
      <c r="P148" s="4">
        <f>SUM(D148,F148,H148,J148,L148,N148)</f>
      </c>
    </row>
    <row r="149">
      <c r="A149" s="3" t="s">
        <v>313</v>
      </c>
      <c r="B149" s="3" t="s">
        <v>314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f>SUM(C149,E149,G149,I149,K149,M149)</f>
      </c>
      <c r="P149" s="4">
        <f>SUM(D149,F149,H149,J149,L149,N149)</f>
      </c>
    </row>
    <row r="150">
      <c r="A150" s="3" t="s">
        <v>315</v>
      </c>
      <c r="B150" s="3" t="s">
        <v>316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f>SUM(C150,E150,G150,I150,K150,M150)</f>
      </c>
      <c r="P150" s="4">
        <f>SUM(D150,F150,H150,J150,L150,N150)</f>
      </c>
    </row>
    <row r="151">
      <c r="A151" s="3" t="s">
        <v>317</v>
      </c>
      <c r="B151" s="3" t="s">
        <v>318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f>SUM(C151,E151,G151,I151,K151,M151)</f>
      </c>
      <c r="P151" s="4">
        <f>SUM(D151,F151,H151,J151,L151,N151)</f>
      </c>
    </row>
    <row r="152">
      <c r="A152" s="3" t="s">
        <v>319</v>
      </c>
      <c r="B152" s="3" t="s">
        <v>320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f>SUM(C152,E152,G152,I152,K152,M152)</f>
      </c>
      <c r="P152" s="4">
        <f>SUM(D152,F152,H152,J152,L152,N152)</f>
      </c>
    </row>
    <row r="153">
      <c r="A153" s="3" t="s">
        <v>321</v>
      </c>
      <c r="B153" s="3" t="s">
        <v>322</v>
      </c>
      <c r="C153" s="4">
        <v>0</v>
      </c>
      <c r="D153" s="4">
        <v>0</v>
      </c>
      <c r="E153" s="4">
        <v>383.7273</v>
      </c>
      <c r="F153" s="4">
        <v>28.182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12.0634</v>
      </c>
      <c r="N153" s="4">
        <v>23.1215</v>
      </c>
      <c r="O153" s="4">
        <f>SUM(C153,E153,G153,I153,K153,M153)</f>
      </c>
      <c r="P153" s="4">
        <f>SUM(D153,F153,H153,J153,L153,N153)</f>
      </c>
    </row>
    <row r="154">
      <c r="A154" s="3" t="s">
        <v>323</v>
      </c>
      <c r="B154" s="3" t="s">
        <v>324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f>SUM(C154,E154,G154,I154,K154,M154)</f>
      </c>
      <c r="P154" s="4">
        <f>SUM(D154,F154,H154,J154,L154,N154)</f>
      </c>
    </row>
    <row r="155">
      <c r="A155" s="3" t="s">
        <v>325</v>
      </c>
      <c r="B155" s="3" t="s">
        <v>326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f>SUM(C155,E155,G155,I155,K155,M155)</f>
      </c>
      <c r="P155" s="4">
        <f>SUM(D155,F155,H155,J155,L155,N155)</f>
      </c>
    </row>
    <row r="156">
      <c r="A156" s="3" t="s">
        <v>327</v>
      </c>
      <c r="B156" s="3" t="s">
        <v>328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f>SUM(C156,E156,G156,I156,K156,M156)</f>
      </c>
      <c r="P156" s="4">
        <f>SUM(D156,F156,H156,J156,L156,N156)</f>
      </c>
    </row>
    <row r="157">
      <c r="A157" s="3" t="s">
        <v>329</v>
      </c>
      <c r="B157" s="3" t="s">
        <v>330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f>SUM(C157,E157,G157,I157,K157,M157)</f>
      </c>
      <c r="P157" s="4">
        <f>SUM(D157,F157,H157,J157,L157,N157)</f>
      </c>
    </row>
    <row r="158">
      <c r="A158" s="3" t="s">
        <v>331</v>
      </c>
      <c r="B158" s="3" t="s">
        <v>332</v>
      </c>
      <c r="C158" s="4">
        <v>0</v>
      </c>
      <c r="D158" s="4">
        <v>0</v>
      </c>
      <c r="E158" s="4">
        <v>21.4537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f>SUM(C158,E158,G158,I158,K158,M158)</f>
      </c>
      <c r="P158" s="4">
        <f>SUM(D158,F158,H158,J158,L158,N158)</f>
      </c>
    </row>
    <row r="159">
      <c r="A159" s="3" t="s">
        <v>333</v>
      </c>
      <c r="B159" s="3" t="s">
        <v>334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f>SUM(C159,E159,G159,I159,K159,M159)</f>
      </c>
      <c r="P159" s="4">
        <f>SUM(D159,F159,H159,J159,L159,N159)</f>
      </c>
    </row>
    <row r="160">
      <c r="A160" s="3" t="s">
        <v>335</v>
      </c>
      <c r="B160" s="3" t="s">
        <v>336</v>
      </c>
      <c r="C160" s="4">
        <v>0</v>
      </c>
      <c r="D160" s="4">
        <v>0</v>
      </c>
      <c r="E160" s="4">
        <v>147.9403</v>
      </c>
      <c r="F160" s="4">
        <v>297.3174</v>
      </c>
      <c r="G160" s="4">
        <v>703.696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55.2905</v>
      </c>
      <c r="N160" s="4">
        <v>0</v>
      </c>
      <c r="O160" s="4">
        <f>SUM(C160,E160,G160,I160,K160,M160)</f>
      </c>
      <c r="P160" s="4">
        <f>SUM(D160,F160,H160,J160,L160,N160)</f>
      </c>
    </row>
    <row r="161">
      <c r="A161" s="3" t="s">
        <v>337</v>
      </c>
      <c r="B161" s="3" t="s">
        <v>338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f>SUM(C161,E161,G161,I161,K161,M161)</f>
      </c>
      <c r="P161" s="4">
        <f>SUM(D161,F161,H161,J161,L161,N161)</f>
      </c>
    </row>
    <row r="162">
      <c r="A162" s="3" t="s">
        <v>339</v>
      </c>
      <c r="B162" s="3" t="s">
        <v>340</v>
      </c>
      <c r="C162" s="4">
        <v>361.5409</v>
      </c>
      <c r="D162" s="4">
        <v>441.7883</v>
      </c>
      <c r="E162" s="4">
        <v>479.55</v>
      </c>
      <c r="F162" s="4">
        <v>33.7211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24.1268</v>
      </c>
      <c r="N162" s="4">
        <v>0</v>
      </c>
      <c r="O162" s="4">
        <f>SUM(C162,E162,G162,I162,K162,M162)</f>
      </c>
      <c r="P162" s="4">
        <f>SUM(D162,F162,H162,J162,L162,N162)</f>
      </c>
    </row>
    <row r="163">
      <c r="A163" s="3" t="s">
        <v>341</v>
      </c>
      <c r="B163" s="3" t="s">
        <v>342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f>SUM(C163,E163,G163,I163,K163,M163)</f>
      </c>
      <c r="P163" s="4">
        <f>SUM(D163,F163,H163,J163,L163,N163)</f>
      </c>
    </row>
    <row r="164">
      <c r="A164" s="3" t="s">
        <v>343</v>
      </c>
      <c r="B164" s="3" t="s">
        <v>344</v>
      </c>
      <c r="C164" s="4">
        <v>0</v>
      </c>
      <c r="D164" s="4">
        <v>0</v>
      </c>
      <c r="E164" s="4">
        <v>1.9422</v>
      </c>
      <c r="F164" s="4">
        <v>8.6594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f>SUM(C164,E164,G164,I164,K164,M164)</f>
      </c>
      <c r="P164" s="4">
        <f>SUM(D164,F164,H164,J164,L164,N164)</f>
      </c>
    </row>
    <row r="165">
      <c r="A165" s="3" t="s">
        <v>345</v>
      </c>
      <c r="B165" s="3" t="s">
        <v>346</v>
      </c>
      <c r="C165" s="4">
        <v>0</v>
      </c>
      <c r="D165" s="4">
        <v>0</v>
      </c>
      <c r="E165" s="4">
        <v>2.9494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f>SUM(C165,E165,G165,I165,K165,M165)</f>
      </c>
      <c r="P165" s="4">
        <f>SUM(D165,F165,H165,J165,L165,N165)</f>
      </c>
    </row>
    <row r="166">
      <c r="A166" s="3" t="s">
        <v>347</v>
      </c>
      <c r="B166" s="3" t="s">
        <v>348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f>SUM(C166,E166,G166,I166,K166,M166)</f>
      </c>
      <c r="P166" s="4">
        <f>SUM(D166,F166,H166,J166,L166,N166)</f>
      </c>
    </row>
    <row r="167">
      <c r="A167" s="3" t="s">
        <v>349</v>
      </c>
      <c r="B167" s="3" t="s">
        <v>350</v>
      </c>
      <c r="C167" s="4">
        <v>0</v>
      </c>
      <c r="D167" s="4">
        <v>0</v>
      </c>
      <c r="E167" s="4">
        <v>29.4104</v>
      </c>
      <c r="F167" s="4">
        <v>620.8203</v>
      </c>
      <c r="G167" s="4">
        <v>0</v>
      </c>
      <c r="H167" s="4">
        <v>483.5397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f>SUM(C167,E167,G167,I167,K167,M167)</f>
      </c>
      <c r="P167" s="4">
        <f>SUM(D167,F167,H167,J167,L167,N167)</f>
      </c>
    </row>
    <row r="168">
      <c r="A168" s="3" t="s">
        <v>351</v>
      </c>
      <c r="B168" s="3" t="s">
        <v>352</v>
      </c>
      <c r="C168" s="4">
        <v>0</v>
      </c>
      <c r="D168" s="4">
        <v>3294.6434</v>
      </c>
      <c r="E168" s="4">
        <v>842.0146</v>
      </c>
      <c r="F168" s="4">
        <v>911.1615</v>
      </c>
      <c r="G168" s="4">
        <v>1796.4354</v>
      </c>
      <c r="H168" s="4">
        <v>2081.9349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f>SUM(C168,E168,G168,I168,K168,M168)</f>
      </c>
      <c r="P168" s="4">
        <f>SUM(D168,F168,H168,J168,L168,N168)</f>
      </c>
    </row>
    <row r="169">
      <c r="A169" s="3" t="s">
        <v>353</v>
      </c>
      <c r="B169" s="3" t="s">
        <v>354</v>
      </c>
      <c r="C169" s="4">
        <v>0</v>
      </c>
      <c r="D169" s="4">
        <v>253.7809</v>
      </c>
      <c r="E169" s="4">
        <v>0</v>
      </c>
      <c r="F169" s="4">
        <v>24.195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f>SUM(C169,E169,G169,I169,K169,M169)</f>
      </c>
      <c r="P169" s="4">
        <f>SUM(D169,F169,H169,J169,L169,N169)</f>
      </c>
    </row>
    <row r="170">
      <c r="A170" s="3" t="s">
        <v>355</v>
      </c>
      <c r="B170" s="3" t="s">
        <v>356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444.3338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f>SUM(C170,E170,G170,I170,K170,M170)</f>
      </c>
      <c r="P170" s="4">
        <f>SUM(D170,F170,H170,J170,L170,N170)</f>
      </c>
    </row>
    <row r="171">
      <c r="A171" s="3" t="s">
        <v>357</v>
      </c>
      <c r="B171" s="3" t="s">
        <v>358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f>SUM(C171,E171,G171,I171,K171,M171)</f>
      </c>
      <c r="P171" s="4">
        <f>SUM(D171,F171,H171,J171,L171,N171)</f>
      </c>
    </row>
    <row r="172">
      <c r="A172" s="3" t="s">
        <v>359</v>
      </c>
      <c r="B172" s="3" t="s">
        <v>360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f>SUM(C172,E172,G172,I172,K172,M172)</f>
      </c>
      <c r="P172" s="4">
        <f>SUM(D172,F172,H172,J172,L172,N172)</f>
      </c>
    </row>
    <row r="173">
      <c r="A173" s="3" t="s">
        <v>361</v>
      </c>
      <c r="B173" s="3" t="s">
        <v>362</v>
      </c>
      <c r="C173" s="4">
        <v>0</v>
      </c>
      <c r="D173" s="4">
        <v>388.1165</v>
      </c>
      <c r="E173" s="4">
        <v>0</v>
      </c>
      <c r="F173" s="4">
        <v>45.0677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11.0581</v>
      </c>
      <c r="O173" s="4">
        <f>SUM(C173,E173,G173,I173,K173,M173)</f>
      </c>
      <c r="P173" s="4">
        <f>SUM(D173,F173,H173,J173,L173,N173)</f>
      </c>
    </row>
    <row r="174">
      <c r="A174" s="3" t="s">
        <v>363</v>
      </c>
      <c r="B174" s="3" t="s">
        <v>364</v>
      </c>
      <c r="C174" s="4">
        <v>0</v>
      </c>
      <c r="D174" s="4">
        <v>0</v>
      </c>
      <c r="E174" s="4">
        <v>0</v>
      </c>
      <c r="F174" s="4">
        <v>21.9069</v>
      </c>
      <c r="G174" s="4">
        <v>397.0856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22.1162</v>
      </c>
      <c r="N174" s="4">
        <v>0</v>
      </c>
      <c r="O174" s="4">
        <f>SUM(C174,E174,G174,I174,K174,M174)</f>
      </c>
      <c r="P174" s="4">
        <f>SUM(D174,F174,H174,J174,L174,N174)</f>
      </c>
    </row>
    <row r="175">
      <c r="A175" s="3" t="s">
        <v>365</v>
      </c>
      <c r="B175" s="3" t="s">
        <v>366</v>
      </c>
      <c r="C175" s="4">
        <v>0</v>
      </c>
      <c r="D175" s="4">
        <v>0</v>
      </c>
      <c r="E175" s="4">
        <v>0</v>
      </c>
      <c r="F175" s="4">
        <v>92.7702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f>SUM(C175,E175,G175,I175,K175,M175)</f>
      </c>
      <c r="P175" s="4">
        <f>SUM(D175,F175,H175,J175,L175,N175)</f>
      </c>
    </row>
    <row r="176">
      <c r="A176" s="3" t="s">
        <v>367</v>
      </c>
      <c r="B176" s="3" t="s">
        <v>368</v>
      </c>
      <c r="C176" s="4">
        <v>0</v>
      </c>
      <c r="D176" s="4">
        <v>0</v>
      </c>
      <c r="E176" s="4">
        <v>119.9801</v>
      </c>
      <c r="F176" s="4">
        <v>641.5074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24.1268</v>
      </c>
      <c r="N176" s="4">
        <v>0</v>
      </c>
      <c r="O176" s="4">
        <f>SUM(C176,E176,G176,I176,K176,M176)</f>
      </c>
      <c r="P176" s="4">
        <f>SUM(D176,F176,H176,J176,L176,N176)</f>
      </c>
    </row>
    <row r="177">
      <c r="A177" s="3" t="s">
        <v>369</v>
      </c>
      <c r="B177" s="3" t="s">
        <v>370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f>SUM(C177,E177,G177,I177,K177,M177)</f>
      </c>
      <c r="P177" s="4">
        <f>SUM(D177,F177,H177,J177,L177,N177)</f>
      </c>
    </row>
    <row r="178">
      <c r="A178" s="3" t="s">
        <v>371</v>
      </c>
      <c r="B178" s="3" t="s">
        <v>372</v>
      </c>
      <c r="C178" s="4">
        <v>0</v>
      </c>
      <c r="D178" s="4">
        <v>0</v>
      </c>
      <c r="E178" s="4">
        <v>0</v>
      </c>
      <c r="F178" s="4">
        <v>31.6681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f>SUM(C178,E178,G178,I178,K178,M178)</f>
      </c>
      <c r="P178" s="4">
        <f>SUM(D178,F178,H178,J178,L178,N178)</f>
      </c>
    </row>
    <row r="179">
      <c r="A179" s="3" t="s">
        <v>373</v>
      </c>
      <c r="B179" s="3" t="s">
        <v>374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f>SUM(C179,E179,G179,I179,K179,M179)</f>
      </c>
      <c r="P179" s="4">
        <f>SUM(D179,F179,H179,J179,L179,N179)</f>
      </c>
    </row>
    <row r="180">
      <c r="A180" s="3" t="s">
        <v>375</v>
      </c>
      <c r="B180" s="3" t="s">
        <v>376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f>SUM(C180,E180,G180,I180,K180,M180)</f>
      </c>
      <c r="P180" s="4">
        <f>SUM(D180,F180,H180,J180,L180,N180)</f>
      </c>
    </row>
    <row r="181">
      <c r="A181" s="3" t="s">
        <v>377</v>
      </c>
      <c r="B181" s="3" t="s">
        <v>378</v>
      </c>
      <c r="C181" s="4">
        <v>237.0018</v>
      </c>
      <c r="D181" s="4">
        <v>431.6622</v>
      </c>
      <c r="E181" s="4">
        <v>14.6046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11.0581</v>
      </c>
      <c r="N181" s="4">
        <v>0</v>
      </c>
      <c r="O181" s="4">
        <f>SUM(C181,E181,G181,I181,K181,M181)</f>
      </c>
      <c r="P181" s="4">
        <f>SUM(D181,F181,H181,J181,L181,N181)</f>
      </c>
    </row>
    <row r="182">
      <c r="A182" s="3" t="s">
        <v>379</v>
      </c>
      <c r="B182" s="3" t="s">
        <v>380</v>
      </c>
      <c r="C182" s="4">
        <v>0</v>
      </c>
      <c r="D182" s="4">
        <v>0</v>
      </c>
      <c r="E182" s="4">
        <v>0</v>
      </c>
      <c r="F182" s="4">
        <v>12.4876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f>SUM(C182,E182,G182,I182,K182,M182)</f>
      </c>
      <c r="P182" s="4">
        <f>SUM(D182,F182,H182,J182,L182,N182)</f>
      </c>
    </row>
    <row r="183">
      <c r="A183" s="3" t="s">
        <v>381</v>
      </c>
      <c r="B183" s="3" t="s">
        <v>382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f>SUM(C183,E183,G183,I183,K183,M183)</f>
      </c>
      <c r="P183" s="4">
        <f>SUM(D183,F183,H183,J183,L183,N183)</f>
      </c>
    </row>
    <row r="184">
      <c r="A184" s="3" t="s">
        <v>383</v>
      </c>
      <c r="B184" s="3" t="s">
        <v>384</v>
      </c>
      <c r="C184" s="4">
        <v>2886.7996</v>
      </c>
      <c r="D184" s="4">
        <v>57.9695</v>
      </c>
      <c r="E184" s="4">
        <v>0</v>
      </c>
      <c r="F184" s="4">
        <v>114.6399</v>
      </c>
      <c r="G184" s="4">
        <v>1414.429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24.1268</v>
      </c>
      <c r="N184" s="4">
        <v>0</v>
      </c>
      <c r="O184" s="4">
        <f>SUM(C184,E184,G184,I184,K184,M184)</f>
      </c>
      <c r="P184" s="4">
        <f>SUM(D184,F184,H184,J184,L184,N184)</f>
      </c>
    </row>
    <row r="185">
      <c r="A185" s="3" t="s">
        <v>385</v>
      </c>
      <c r="B185" s="3" t="s">
        <v>386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f>SUM(C185,E185,G185,I185,K185,M185)</f>
      </c>
      <c r="P185" s="4">
        <f>SUM(D185,F185,H185,J185,L185,N185)</f>
      </c>
    </row>
    <row r="186">
      <c r="A186" s="3" t="s">
        <v>387</v>
      </c>
      <c r="B186" s="3" t="s">
        <v>272</v>
      </c>
      <c r="C186" s="4">
        <v>0</v>
      </c>
      <c r="D186" s="4">
        <v>0</v>
      </c>
      <c r="E186" s="4">
        <v>0.4282</v>
      </c>
      <c r="F186" s="4">
        <v>1.2948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66.3486</v>
      </c>
      <c r="N186" s="4">
        <v>0</v>
      </c>
      <c r="O186" s="4">
        <f>SUM(C186,E186,G186,I186,K186,M186)</f>
      </c>
      <c r="P186" s="4">
        <f>SUM(D186,F186,H186,J186,L186,N186)</f>
      </c>
    </row>
    <row r="187">
      <c r="A187" s="3" t="s">
        <v>388</v>
      </c>
      <c r="B187" s="3" t="s">
        <v>389</v>
      </c>
      <c r="C187" s="4">
        <v>418.6006</v>
      </c>
      <c r="D187" s="4">
        <v>190.9942</v>
      </c>
      <c r="E187" s="4">
        <v>0</v>
      </c>
      <c r="F187" s="4">
        <v>423.6471</v>
      </c>
      <c r="G187" s="4">
        <v>2139.2358</v>
      </c>
      <c r="H187" s="4">
        <v>1551.147</v>
      </c>
      <c r="I187" s="4">
        <v>0</v>
      </c>
      <c r="J187" s="4">
        <v>0</v>
      </c>
      <c r="K187" s="4">
        <v>0</v>
      </c>
      <c r="L187" s="4">
        <v>0</v>
      </c>
      <c r="M187" s="4">
        <v>12.0634</v>
      </c>
      <c r="N187" s="4">
        <v>22.1162</v>
      </c>
      <c r="O187" s="4">
        <f>SUM(C187,E187,G187,I187,K187,M187)</f>
      </c>
      <c r="P187" s="4">
        <f>SUM(D187,F187,H187,J187,L187,N187)</f>
      </c>
    </row>
    <row r="188">
      <c r="A188" s="3" t="s">
        <v>390</v>
      </c>
      <c r="B188" s="3" t="s">
        <v>391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f>SUM(C188,E188,G188,I188,K188,M188)</f>
      </c>
      <c r="P188" s="4">
        <f>SUM(D188,F188,H188,J188,L188,N188)</f>
      </c>
    </row>
    <row r="189">
      <c r="A189" s="3" t="s">
        <v>392</v>
      </c>
      <c r="B189" s="3" t="s">
        <v>393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f>SUM(C189,E189,G189,I189,K189,M189)</f>
      </c>
      <c r="P189" s="4">
        <f>SUM(D189,F189,H189,J189,L189,N189)</f>
      </c>
    </row>
    <row r="190">
      <c r="A190" s="3" t="s">
        <v>394</v>
      </c>
      <c r="B190" s="3" t="s">
        <v>395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f>SUM(C190,E190,G190,I190,K190,M190)</f>
      </c>
      <c r="P190" s="4">
        <f>SUM(D190,F190,H190,J190,L190,N190)</f>
      </c>
    </row>
    <row r="191">
      <c r="A191" s="3" t="s">
        <v>396</v>
      </c>
      <c r="B191" s="3" t="s">
        <v>397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f>SUM(C191,E191,G191,I191,K191,M191)</f>
      </c>
      <c r="P191" s="4">
        <f>SUM(D191,F191,H191,J191,L191,N191)</f>
      </c>
    </row>
    <row r="192">
      <c r="A192" s="3" t="s">
        <v>398</v>
      </c>
      <c r="B192" s="3" t="s">
        <v>399</v>
      </c>
      <c r="C192" s="4">
        <v>0</v>
      </c>
      <c r="D192" s="4">
        <v>1054.8916</v>
      </c>
      <c r="E192" s="4">
        <v>1.713</v>
      </c>
      <c r="F192" s="4">
        <v>93.0113</v>
      </c>
      <c r="G192" s="4">
        <v>0</v>
      </c>
      <c r="H192" s="4">
        <v>583.0624</v>
      </c>
      <c r="I192" s="4">
        <v>0</v>
      </c>
      <c r="J192" s="4">
        <v>0</v>
      </c>
      <c r="K192" s="4">
        <v>0</v>
      </c>
      <c r="L192" s="4">
        <v>0</v>
      </c>
      <c r="M192" s="4">
        <v>46.243</v>
      </c>
      <c r="N192" s="4">
        <v>24.1268</v>
      </c>
      <c r="O192" s="4">
        <f>SUM(C192,E192,G192,I192,K192,M192)</f>
      </c>
      <c r="P192" s="4">
        <f>SUM(D192,F192,H192,J192,L192,N192)</f>
      </c>
    </row>
    <row r="193">
      <c r="A193" s="3" t="s">
        <v>400</v>
      </c>
      <c r="B193" s="3" t="s">
        <v>401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f>SUM(C193,E193,G193,I193,K193,M193)</f>
      </c>
      <c r="P193" s="4">
        <f>SUM(D193,F193,H193,J193,L193,N193)</f>
      </c>
    </row>
    <row r="194">
      <c r="A194" s="3" t="s">
        <v>402</v>
      </c>
      <c r="B194" s="3" t="s">
        <v>403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929.884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f>SUM(C194,E194,G194,I194,K194,M194)</f>
      </c>
      <c r="P194" s="4">
        <f>SUM(D194,F194,H194,J194,L194,N194)</f>
      </c>
    </row>
    <row r="195">
      <c r="A195" s="3" t="s">
        <v>404</v>
      </c>
      <c r="B195" s="3" t="s">
        <v>405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f>SUM(C195,E195,G195,I195,K195,M195)</f>
      </c>
      <c r="P195" s="4">
        <f>SUM(D195,F195,H195,J195,L195,N195)</f>
      </c>
    </row>
    <row r="196">
      <c r="A196" s="3" t="s">
        <v>406</v>
      </c>
      <c r="B196" s="3" t="s">
        <v>407</v>
      </c>
      <c r="C196" s="4">
        <v>0</v>
      </c>
      <c r="D196" s="4">
        <v>0</v>
      </c>
      <c r="E196" s="4">
        <v>130.6897</v>
      </c>
      <c r="F196" s="4">
        <v>38.7173</v>
      </c>
      <c r="G196" s="4">
        <v>0</v>
      </c>
      <c r="H196" s="4">
        <v>490.5766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f>SUM(C196,E196,G196,I196,K196,M196)</f>
      </c>
      <c r="P196" s="4">
        <f>SUM(D196,F196,H196,J196,L196,N196)</f>
      </c>
    </row>
    <row r="197">
      <c r="A197" s="3" t="s">
        <v>408</v>
      </c>
      <c r="B197" s="3" t="s">
        <v>409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f>SUM(C197,E197,G197,I197,K197,M197)</f>
      </c>
      <c r="P197" s="4">
        <f>SUM(D197,F197,H197,J197,L197,N197)</f>
      </c>
    </row>
    <row r="198">
      <c r="A198" s="3" t="s">
        <v>410</v>
      </c>
      <c r="B198" s="3" t="s">
        <v>411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f>SUM(C198,E198,G198,I198,K198,M198)</f>
      </c>
      <c r="P198" s="4">
        <f>SUM(D198,F198,H198,J198,L198,N198)</f>
      </c>
    </row>
    <row r="199">
      <c r="A199" s="3" t="s">
        <v>412</v>
      </c>
      <c r="B199" s="3" t="s">
        <v>413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f>SUM(C199,E199,G199,I199,K199,M199)</f>
      </c>
      <c r="P199" s="4">
        <f>SUM(D199,F199,H199,J199,L199,N199)</f>
      </c>
    </row>
    <row r="200">
      <c r="A200" s="3" t="s">
        <v>414</v>
      </c>
      <c r="B200" s="3" t="s">
        <v>415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f>SUM(C200,E200,G200,I200,K200,M200)</f>
      </c>
      <c r="P200" s="4">
        <f>SUM(D200,F200,H200,J200,L200,N200)</f>
      </c>
    </row>
    <row r="201">
      <c r="A201" s="3" t="s">
        <v>416</v>
      </c>
      <c r="B201" s="3" t="s">
        <v>417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f>SUM(C201,E201,G201,I201,K201,M201)</f>
      </c>
      <c r="P201" s="4">
        <f>SUM(D201,F201,H201,J201,L201,N201)</f>
      </c>
    </row>
    <row r="202">
      <c r="A202" s="3" t="s">
        <v>418</v>
      </c>
      <c r="B202" s="3" t="s">
        <v>419</v>
      </c>
      <c r="C202" s="4">
        <v>0</v>
      </c>
      <c r="D202" s="4">
        <v>184.0286</v>
      </c>
      <c r="E202" s="4">
        <v>28.6796</v>
      </c>
      <c r="F202" s="4">
        <v>67.1258</v>
      </c>
      <c r="G202" s="4">
        <v>818.2979</v>
      </c>
      <c r="H202" s="4">
        <v>0</v>
      </c>
      <c r="I202" s="4">
        <v>0</v>
      </c>
      <c r="J202" s="4">
        <v>2649.9181</v>
      </c>
      <c r="K202" s="4">
        <v>0</v>
      </c>
      <c r="L202" s="4">
        <v>0</v>
      </c>
      <c r="M202" s="4">
        <v>82.433</v>
      </c>
      <c r="N202" s="4">
        <v>0</v>
      </c>
      <c r="O202" s="4">
        <f>SUM(C202,E202,G202,I202,K202,M202)</f>
      </c>
      <c r="P202" s="4">
        <f>SUM(D202,F202,H202,J202,L202,N202)</f>
      </c>
    </row>
    <row r="203">
      <c r="A203" s="3" t="s">
        <v>420</v>
      </c>
      <c r="B203" s="3" t="s">
        <v>421</v>
      </c>
      <c r="C203" s="4">
        <v>0</v>
      </c>
      <c r="D203" s="4">
        <v>0</v>
      </c>
      <c r="E203" s="4">
        <v>0</v>
      </c>
      <c r="F203" s="4">
        <v>793.0123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f>SUM(C203,E203,G203,I203,K203,M203)</f>
      </c>
      <c r="P203" s="4">
        <f>SUM(D203,F203,H203,J203,L203,N203)</f>
      </c>
    </row>
    <row r="204">
      <c r="A204" s="3" t="s">
        <v>422</v>
      </c>
      <c r="B204" s="3" t="s">
        <v>423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f>SUM(C204,E204,G204,I204,K204,M204)</f>
      </c>
      <c r="P204" s="4">
        <f>SUM(D204,F204,H204,J204,L204,N204)</f>
      </c>
    </row>
    <row r="205">
      <c r="A205" s="3" t="s">
        <v>424</v>
      </c>
      <c r="B205" s="3" t="s">
        <v>425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f>SUM(C205,E205,G205,I205,K205,M205)</f>
      </c>
      <c r="P205" s="4">
        <f>SUM(D205,F205,H205,J205,L205,N205)</f>
      </c>
    </row>
    <row r="206">
      <c r="A206" s="3" t="s">
        <v>426</v>
      </c>
      <c r="B206" s="3" t="s">
        <v>427</v>
      </c>
      <c r="C206" s="4">
        <v>0</v>
      </c>
      <c r="D206" s="4">
        <v>0</v>
      </c>
      <c r="E206" s="4">
        <v>0</v>
      </c>
      <c r="F206" s="4">
        <v>101.998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f>SUM(C206,E206,G206,I206,K206,M206)</f>
      </c>
      <c r="P206" s="4">
        <f>SUM(D206,F206,H206,J206,L206,N206)</f>
      </c>
    </row>
    <row r="207">
      <c r="A207" s="3" t="s">
        <v>428</v>
      </c>
      <c r="B207" s="3" t="s">
        <v>429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f>SUM(C207,E207,G207,I207,K207,M207)</f>
      </c>
      <c r="P207" s="4">
        <f>SUM(D207,F207,H207,J207,L207,N207)</f>
      </c>
    </row>
    <row r="208">
      <c r="A208" s="3" t="s">
        <v>430</v>
      </c>
      <c r="B208" s="3" t="s">
        <v>431</v>
      </c>
      <c r="C208" s="4">
        <v>0</v>
      </c>
      <c r="D208" s="4">
        <v>0</v>
      </c>
      <c r="E208" s="4">
        <v>0.2855</v>
      </c>
      <c r="F208" s="4">
        <v>41.2239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f>SUM(C208,E208,G208,I208,K208,M208)</f>
      </c>
      <c r="P208" s="4">
        <f>SUM(D208,F208,H208,J208,L208,N208)</f>
      </c>
    </row>
    <row r="209">
      <c r="A209" s="3" t="s">
        <v>432</v>
      </c>
      <c r="B209" s="3" t="s">
        <v>433</v>
      </c>
      <c r="C209" s="4">
        <v>0</v>
      </c>
      <c r="D209" s="4">
        <v>0</v>
      </c>
      <c r="E209" s="4">
        <v>0</v>
      </c>
      <c r="F209" s="4">
        <v>259.3023</v>
      </c>
      <c r="G209" s="4">
        <v>0</v>
      </c>
      <c r="H209" s="4">
        <v>948.9844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2942.456</v>
      </c>
      <c r="O209" s="4">
        <f>SUM(C209,E209,G209,I209,K209,M209)</f>
      </c>
      <c r="P209" s="4">
        <f>SUM(D209,F209,H209,J209,L209,N209)</f>
      </c>
    </row>
    <row r="210">
      <c r="A210" s="3" t="s">
        <v>434</v>
      </c>
      <c r="B210" s="3" t="s">
        <v>435</v>
      </c>
      <c r="C210" s="4">
        <v>0</v>
      </c>
      <c r="D210" s="4">
        <v>0</v>
      </c>
      <c r="E210" s="4">
        <v>49.6648</v>
      </c>
      <c r="F210" s="4">
        <v>26.3584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f>SUM(C210,E210,G210,I210,K210,M210)</f>
      </c>
      <c r="P210" s="4">
        <f>SUM(D210,F210,H210,J210,L210,N210)</f>
      </c>
    </row>
    <row r="211">
      <c r="A211" s="3" t="s">
        <v>436</v>
      </c>
      <c r="B211" s="3" t="s">
        <v>437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f>SUM(C211,E211,G211,I211,K211,M211)</f>
      </c>
      <c r="P211" s="4">
        <f>SUM(D211,F211,H211,J211,L211,N211)</f>
      </c>
    </row>
    <row r="212">
      <c r="A212" s="3" t="s">
        <v>438</v>
      </c>
      <c r="B212" s="3" t="s">
        <v>439</v>
      </c>
      <c r="C212" s="4">
        <v>0</v>
      </c>
      <c r="D212" s="4">
        <v>0</v>
      </c>
      <c r="E212" s="4">
        <v>79.2773</v>
      </c>
      <c r="F212" s="4">
        <v>68.2803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f>SUM(C212,E212,G212,I212,K212,M212)</f>
      </c>
      <c r="P212" s="4">
        <f>SUM(D212,F212,H212,J212,L212,N212)</f>
      </c>
    </row>
    <row r="213">
      <c r="A213" s="3" t="s">
        <v>440</v>
      </c>
      <c r="B213" s="3" t="s">
        <v>441</v>
      </c>
      <c r="C213" s="4">
        <v>0</v>
      </c>
      <c r="D213" s="4">
        <v>0</v>
      </c>
      <c r="E213" s="4">
        <v>17.1581</v>
      </c>
      <c r="F213" s="4">
        <v>313.2893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f>SUM(C213,E213,G213,I213,K213,M213)</f>
      </c>
      <c r="P213" s="4">
        <f>SUM(D213,F213,H213,J213,L213,N213)</f>
      </c>
    </row>
    <row r="214">
      <c r="A214" s="3" t="s">
        <v>442</v>
      </c>
      <c r="B214" s="3" t="s">
        <v>443</v>
      </c>
      <c r="C214" s="4">
        <v>0</v>
      </c>
      <c r="D214" s="4">
        <v>0</v>
      </c>
      <c r="E214" s="4">
        <v>0</v>
      </c>
      <c r="F214" s="4">
        <v>207.5621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f>SUM(C214,E214,G214,I214,K214,M214)</f>
      </c>
      <c r="P214" s="4">
        <f>SUM(D214,F214,H214,J214,L214,N214)</f>
      </c>
    </row>
    <row r="215">
      <c r="A215" s="3" t="s">
        <v>444</v>
      </c>
      <c r="B215" s="3" t="s">
        <v>445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f>SUM(C215,E215,G215,I215,K215,M215)</f>
      </c>
      <c r="P215" s="4">
        <f>SUM(D215,F215,H215,J215,L215,N215)</f>
      </c>
    </row>
    <row r="216">
      <c r="A216" s="3" t="s">
        <v>446</v>
      </c>
      <c r="B216" s="3" t="s">
        <v>447</v>
      </c>
      <c r="C216" s="4">
        <v>0</v>
      </c>
      <c r="D216" s="4">
        <v>0</v>
      </c>
      <c r="E216" s="4">
        <v>91.2777</v>
      </c>
      <c r="F216" s="4">
        <v>19.2893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f>SUM(C216,E216,G216,I216,K216,M216)</f>
      </c>
      <c r="P216" s="4">
        <f>SUM(D216,F216,H216,J216,L216,N216)</f>
      </c>
    </row>
    <row r="217">
      <c r="A217" s="3" t="s">
        <v>448</v>
      </c>
      <c r="B217" s="3" t="s">
        <v>449</v>
      </c>
      <c r="C217" s="4">
        <v>0</v>
      </c>
      <c r="D217" s="4">
        <v>0</v>
      </c>
      <c r="E217" s="4">
        <v>6.4358</v>
      </c>
      <c r="F217" s="4">
        <v>10.9434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f>SUM(C217,E217,G217,I217,K217,M217)</f>
      </c>
      <c r="P217" s="4">
        <f>SUM(D217,F217,H217,J217,L217,N217)</f>
      </c>
    </row>
    <row r="218">
      <c r="A218" s="3" t="s">
        <v>450</v>
      </c>
      <c r="B218" s="3" t="s">
        <v>451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f>SUM(C218,E218,G218,I218,K218,M218)</f>
      </c>
      <c r="P218" s="4">
        <f>SUM(D218,F218,H218,J218,L218,N218)</f>
      </c>
    </row>
    <row r="219">
      <c r="A219" s="3" t="s">
        <v>452</v>
      </c>
      <c r="B219" s="3" t="s">
        <v>453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f>SUM(C219,E219,G219,I219,K219,M219)</f>
      </c>
      <c r="P219" s="4">
        <f>SUM(D219,F219,H219,J219,L219,N219)</f>
      </c>
    </row>
    <row r="220">
      <c r="A220" s="3" t="s">
        <v>454</v>
      </c>
      <c r="B220" s="3" t="s">
        <v>455</v>
      </c>
      <c r="C220" s="4">
        <v>0</v>
      </c>
      <c r="D220" s="4">
        <v>1118.3461</v>
      </c>
      <c r="E220" s="4">
        <v>1132.6106</v>
      </c>
      <c r="F220" s="4">
        <v>963.0318</v>
      </c>
      <c r="G220" s="4">
        <v>0</v>
      </c>
      <c r="H220" s="4">
        <v>352.8533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f>SUM(C220,E220,G220,I220,K220,M220)</f>
      </c>
      <c r="P220" s="4">
        <f>SUM(D220,F220,H220,J220,L220,N220)</f>
      </c>
    </row>
    <row r="221">
      <c r="A221" s="3" t="s">
        <v>456</v>
      </c>
      <c r="B221" s="3" t="s">
        <v>457</v>
      </c>
      <c r="C221" s="4">
        <v>0</v>
      </c>
      <c r="D221" s="4">
        <v>0</v>
      </c>
      <c r="E221" s="4">
        <v>419.8584</v>
      </c>
      <c r="F221" s="4">
        <v>366.3429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509.677</v>
      </c>
      <c r="M221" s="4">
        <v>0</v>
      </c>
      <c r="N221" s="4">
        <v>11.0581</v>
      </c>
      <c r="O221" s="4">
        <f>SUM(C221,E221,G221,I221,K221,M221)</f>
      </c>
      <c r="P221" s="4">
        <f>SUM(D221,F221,H221,J221,L221,N221)</f>
      </c>
    </row>
    <row r="222">
      <c r="A222" s="3" t="s">
        <v>458</v>
      </c>
      <c r="B222" s="3" t="s">
        <v>459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f>SUM(C222,E222,G222,I222,K222,M222)</f>
      </c>
      <c r="P222" s="4">
        <f>SUM(D222,F222,H222,J222,L222,N222)</f>
      </c>
    </row>
    <row r="223">
      <c r="A223" s="3" t="s">
        <v>460</v>
      </c>
      <c r="B223" s="3" t="s">
        <v>461</v>
      </c>
      <c r="C223" s="4">
        <v>0</v>
      </c>
      <c r="D223" s="4">
        <v>0</v>
      </c>
      <c r="E223" s="4">
        <v>0</v>
      </c>
      <c r="F223" s="4">
        <v>35.5369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f>SUM(C223,E223,G223,I223,K223,M223)</f>
      </c>
      <c r="P223" s="4">
        <f>SUM(D223,F223,H223,J223,L223,N223)</f>
      </c>
    </row>
    <row r="224">
      <c r="A224" s="3" t="s">
        <v>462</v>
      </c>
      <c r="B224" s="3" t="s">
        <v>463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20021.1567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f>SUM(C224,E224,G224,I224,K224,M224)</f>
      </c>
      <c r="P224" s="4">
        <f>SUM(D224,F224,H224,J224,L224,N224)</f>
      </c>
    </row>
    <row r="225">
      <c r="A225" s="3" t="s">
        <v>464</v>
      </c>
      <c r="B225" s="3" t="s">
        <v>465</v>
      </c>
      <c r="C225" s="4">
        <v>0</v>
      </c>
      <c r="D225" s="4">
        <v>0</v>
      </c>
      <c r="E225" s="4">
        <v>2.0186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f>SUM(C225,E225,G225,I225,K225,M225)</f>
      </c>
      <c r="P225" s="4">
        <f>SUM(D225,F225,H225,J225,L225,N225)</f>
      </c>
    </row>
    <row r="226">
      <c r="A226" s="3" t="s">
        <v>466</v>
      </c>
      <c r="B226" s="3" t="s">
        <v>467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f>SUM(C226,E226,G226,I226,K226,M226)</f>
      </c>
      <c r="P226" s="4">
        <f>SUM(D226,F226,H226,J226,L226,N226)</f>
      </c>
    </row>
    <row r="227">
      <c r="A227" s="3" t="s">
        <v>468</v>
      </c>
      <c r="B227" s="3" t="s">
        <v>469</v>
      </c>
      <c r="C227" s="4">
        <v>55.3196</v>
      </c>
      <c r="D227" s="4">
        <v>0</v>
      </c>
      <c r="E227" s="4">
        <v>103.6137</v>
      </c>
      <c r="F227" s="4">
        <v>5.5591</v>
      </c>
      <c r="G227" s="4">
        <v>0</v>
      </c>
      <c r="H227" s="4">
        <v>0</v>
      </c>
      <c r="I227" s="4">
        <v>2345.3182</v>
      </c>
      <c r="J227" s="4">
        <v>0</v>
      </c>
      <c r="K227" s="4">
        <v>0</v>
      </c>
      <c r="L227" s="4">
        <v>0</v>
      </c>
      <c r="M227" s="4">
        <v>22.1162</v>
      </c>
      <c r="N227" s="4">
        <v>0</v>
      </c>
      <c r="O227" s="4">
        <f>SUM(C227,E227,G227,I227,K227,M227)</f>
      </c>
      <c r="P227" s="4">
        <f>SUM(D227,F227,H227,J227,L227,N227)</f>
      </c>
    </row>
    <row r="228">
      <c r="A228" s="3" t="s">
        <v>470</v>
      </c>
      <c r="B228" s="3" t="s">
        <v>471</v>
      </c>
      <c r="C228" s="4">
        <v>0</v>
      </c>
      <c r="D228" s="4">
        <v>0</v>
      </c>
      <c r="E228" s="4">
        <v>84.6345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f>SUM(C228,E228,G228,I228,K228,M228)</f>
      </c>
      <c r="P228" s="4">
        <f>SUM(D228,F228,H228,J228,L228,N228)</f>
      </c>
    </row>
    <row r="229">
      <c r="A229" s="3" t="s">
        <v>472</v>
      </c>
      <c r="B229" s="3" t="s">
        <v>473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f>SUM(C229,E229,G229,I229,K229,M229)</f>
      </c>
      <c r="P229" s="4">
        <f>SUM(D229,F229,H229,J229,L229,N229)</f>
      </c>
    </row>
    <row r="230">
      <c r="A230" s="3" t="s">
        <v>474</v>
      </c>
      <c r="B230" s="3" t="s">
        <v>475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f>SUM(C230,E230,G230,I230,K230,M230)</f>
      </c>
      <c r="P230" s="4">
        <f>SUM(D230,F230,H230,J230,L230,N230)</f>
      </c>
    </row>
    <row r="231">
      <c r="A231" s="3" t="s">
        <v>476</v>
      </c>
      <c r="B231" s="3" t="s">
        <v>477</v>
      </c>
      <c r="C231" s="4">
        <v>456.7972</v>
      </c>
      <c r="D231" s="4">
        <v>0</v>
      </c>
      <c r="E231" s="4">
        <v>0</v>
      </c>
      <c r="F231" s="4">
        <v>28.6927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f>SUM(C231,E231,G231,I231,K231,M231)</f>
      </c>
      <c r="P231" s="4">
        <f>SUM(D231,F231,H231,J231,L231,N231)</f>
      </c>
    </row>
    <row r="232">
      <c r="A232" s="3" t="s">
        <v>478</v>
      </c>
      <c r="B232" s="3" t="s">
        <v>479</v>
      </c>
      <c r="C232" s="4">
        <v>0</v>
      </c>
      <c r="D232" s="4">
        <v>0</v>
      </c>
      <c r="E232" s="4">
        <v>0</v>
      </c>
      <c r="F232" s="4">
        <v>72.4685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f>SUM(C232,E232,G232,I232,K232,M232)</f>
      </c>
      <c r="P232" s="4">
        <f>SUM(D232,F232,H232,J232,L232,N232)</f>
      </c>
    </row>
    <row r="233">
      <c r="A233" s="3" t="s">
        <v>480</v>
      </c>
      <c r="B233" s="3" t="s">
        <v>481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f>SUM(C233,E233,G233,I233,K233,M233)</f>
      </c>
      <c r="P233" s="4">
        <f>SUM(D233,F233,H233,J233,L233,N233)</f>
      </c>
    </row>
    <row r="234">
      <c r="A234" s="3" t="s">
        <v>482</v>
      </c>
      <c r="B234" s="3" t="s">
        <v>483</v>
      </c>
      <c r="C234" s="4">
        <v>0</v>
      </c>
      <c r="D234" s="4">
        <v>185.2449</v>
      </c>
      <c r="E234" s="4">
        <v>62.9081</v>
      </c>
      <c r="F234" s="4">
        <v>0.4282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f>SUM(C234,E234,G234,I234,K234,M234)</f>
      </c>
      <c r="P234" s="4">
        <f>SUM(D234,F234,H234,J234,L234,N234)</f>
      </c>
    </row>
    <row r="235">
      <c r="A235" s="3" t="s">
        <v>484</v>
      </c>
      <c r="B235" s="3" t="s">
        <v>485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f>SUM(C235,E235,G235,I235,K235,M235)</f>
      </c>
      <c r="P235" s="4">
        <f>SUM(D235,F235,H235,J235,L235,N235)</f>
      </c>
    </row>
    <row r="236">
      <c r="A236" s="3" t="s">
        <v>486</v>
      </c>
      <c r="B236" s="3" t="s">
        <v>487</v>
      </c>
      <c r="C236" s="4">
        <v>707.4628</v>
      </c>
      <c r="D236" s="4">
        <v>0</v>
      </c>
      <c r="E236" s="4">
        <v>97.8617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f>SUM(C236,E236,G236,I236,K236,M236)</f>
      </c>
      <c r="P236" s="4">
        <f>SUM(D236,F236,H236,J236,L236,N236)</f>
      </c>
    </row>
    <row r="237">
      <c r="A237" s="3" t="s">
        <v>488</v>
      </c>
      <c r="B237" s="3" t="s">
        <v>489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f>SUM(C237,E237,G237,I237,K237,M237)</f>
      </c>
      <c r="P237" s="4">
        <f>SUM(D237,F237,H237,J237,L237,N237)</f>
      </c>
    </row>
    <row r="238">
      <c r="A238" s="3" t="s">
        <v>490</v>
      </c>
      <c r="B238" s="3" t="s">
        <v>491</v>
      </c>
      <c r="C238" s="4">
        <v>0</v>
      </c>
      <c r="D238" s="4">
        <v>0</v>
      </c>
      <c r="E238" s="4">
        <v>69.8139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66.3486</v>
      </c>
      <c r="N238" s="4">
        <v>0</v>
      </c>
      <c r="O238" s="4">
        <f>SUM(C238,E238,G238,I238,K238,M238)</f>
      </c>
      <c r="P238" s="4">
        <f>SUM(D238,F238,H238,J238,L238,N238)</f>
      </c>
    </row>
    <row r="239">
      <c r="A239" s="3" t="s">
        <v>492</v>
      </c>
      <c r="B239" s="3" t="s">
        <v>493</v>
      </c>
      <c r="C239" s="4">
        <v>0</v>
      </c>
      <c r="D239" s="4">
        <v>0</v>
      </c>
      <c r="E239" s="4">
        <v>0</v>
      </c>
      <c r="F239" s="4">
        <v>0</v>
      </c>
      <c r="G239" s="4">
        <v>2154.315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94.4964</v>
      </c>
      <c r="N239" s="4">
        <v>58.3064</v>
      </c>
      <c r="O239" s="4">
        <f>SUM(C239,E239,G239,I239,K239,M239)</f>
      </c>
      <c r="P239" s="4">
        <f>SUM(D239,F239,H239,J239,L239,N239)</f>
      </c>
    </row>
    <row r="240">
      <c r="A240" s="3" t="s">
        <v>494</v>
      </c>
      <c r="B240" s="3" t="s">
        <v>495</v>
      </c>
      <c r="C240" s="4">
        <v>0</v>
      </c>
      <c r="D240" s="4">
        <v>0</v>
      </c>
      <c r="E240" s="4">
        <v>0</v>
      </c>
      <c r="F240" s="4">
        <v>176.4208</v>
      </c>
      <c r="G240" s="4">
        <v>0</v>
      </c>
      <c r="H240" s="4">
        <v>588.0888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f>SUM(C240,E240,G240,I240,K240,M240)</f>
      </c>
      <c r="P240" s="4">
        <f>SUM(D240,F240,H240,J240,L240,N240)</f>
      </c>
    </row>
    <row r="241">
      <c r="A241" s="3" t="s">
        <v>496</v>
      </c>
      <c r="B241" s="3" t="s">
        <v>497</v>
      </c>
      <c r="C241" s="4">
        <v>0</v>
      </c>
      <c r="D241" s="4">
        <v>152.0918</v>
      </c>
      <c r="E241" s="4">
        <v>36.0433</v>
      </c>
      <c r="F241" s="4">
        <v>53.4708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f>SUM(C241,E241,G241,I241,K241,M241)</f>
      </c>
      <c r="P241" s="4">
        <f>SUM(D241,F241,H241,J241,L241,N241)</f>
      </c>
    </row>
    <row r="242">
      <c r="A242" s="3" t="s">
        <v>498</v>
      </c>
      <c r="B242" s="3" t="s">
        <v>499</v>
      </c>
      <c r="C242" s="4">
        <v>0</v>
      </c>
      <c r="D242" s="4">
        <v>28.0694</v>
      </c>
      <c r="E242" s="4">
        <v>24.1247</v>
      </c>
      <c r="F242" s="4">
        <v>0</v>
      </c>
      <c r="G242" s="4">
        <v>0</v>
      </c>
      <c r="H242" s="4">
        <v>0</v>
      </c>
      <c r="I242" s="4">
        <v>2345.3182</v>
      </c>
      <c r="J242" s="4">
        <v>0</v>
      </c>
      <c r="K242" s="4">
        <v>294.4968</v>
      </c>
      <c r="L242" s="4">
        <v>0</v>
      </c>
      <c r="M242" s="4">
        <v>0</v>
      </c>
      <c r="N242" s="4">
        <v>0</v>
      </c>
      <c r="O242" s="4">
        <f>SUM(C242,E242,G242,I242,K242,M242)</f>
      </c>
      <c r="P242" s="4">
        <f>SUM(D242,F242,H242,J242,L242,N242)</f>
      </c>
    </row>
    <row r="243">
      <c r="A243" s="3" t="s">
        <v>500</v>
      </c>
      <c r="B243" s="3" t="s">
        <v>501</v>
      </c>
      <c r="C243" s="4">
        <v>0</v>
      </c>
      <c r="D243" s="4">
        <v>0</v>
      </c>
      <c r="E243" s="4">
        <v>60.0836</v>
      </c>
      <c r="F243" s="4">
        <v>0</v>
      </c>
      <c r="G243" s="4">
        <v>0</v>
      </c>
      <c r="H243" s="4">
        <v>490.5766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f>SUM(C243,E243,G243,I243,K243,M243)</f>
      </c>
      <c r="P243" s="4">
        <f>SUM(D243,F243,H243,J243,L243,N243)</f>
      </c>
    </row>
    <row r="244">
      <c r="A244" s="3" t="s">
        <v>502</v>
      </c>
      <c r="B244" s="3" t="s">
        <v>503</v>
      </c>
      <c r="C244" s="4">
        <v>3553.6838</v>
      </c>
      <c r="D244" s="4">
        <v>1530.6777</v>
      </c>
      <c r="E244" s="4">
        <v>363.8251</v>
      </c>
      <c r="F244" s="4">
        <v>280.2386</v>
      </c>
      <c r="G244" s="4">
        <v>0</v>
      </c>
      <c r="H244" s="4">
        <v>4890.6872</v>
      </c>
      <c r="I244" s="4">
        <v>0</v>
      </c>
      <c r="J244" s="4">
        <v>0</v>
      </c>
      <c r="K244" s="4">
        <v>0</v>
      </c>
      <c r="L244" s="4">
        <v>0.3699</v>
      </c>
      <c r="M244" s="4">
        <v>35.1849</v>
      </c>
      <c r="N244" s="4">
        <v>55.2905</v>
      </c>
      <c r="O244" s="4">
        <f>SUM(C244,E244,G244,I244,K244,M244)</f>
      </c>
      <c r="P244" s="4">
        <f>SUM(D244,F244,H244,J244,L244,N244)</f>
      </c>
    </row>
    <row r="245">
      <c r="A245" s="3" t="s">
        <v>504</v>
      </c>
      <c r="B245" s="3" t="s">
        <v>505</v>
      </c>
      <c r="C245" s="4">
        <v>0</v>
      </c>
      <c r="D245" s="4">
        <v>0</v>
      </c>
      <c r="E245" s="4">
        <v>0</v>
      </c>
      <c r="F245" s="4">
        <v>1.9985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f>SUM(C245,E245,G245,I245,K245,M245)</f>
      </c>
      <c r="P245" s="4">
        <f>SUM(D245,F245,H245,J245,L245,N245)</f>
      </c>
    </row>
    <row r="246">
      <c r="A246" s="3" t="s">
        <v>506</v>
      </c>
      <c r="B246" s="3" t="s">
        <v>507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f>SUM(C246,E246,G246,I246,K246,M246)</f>
      </c>
      <c r="P246" s="4">
        <f>SUM(D246,F246,H246,J246,L246,N246)</f>
      </c>
    </row>
    <row r="247">
      <c r="A247" s="3" t="s">
        <v>508</v>
      </c>
      <c r="B247" s="3" t="s">
        <v>509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f>SUM(C247,E247,G247,I247,K247,M247)</f>
      </c>
      <c r="P247" s="4">
        <f>SUM(D247,F247,H247,J247,L247,N247)</f>
      </c>
    </row>
    <row r="248">
      <c r="A248" s="3" t="s">
        <v>510</v>
      </c>
      <c r="B248" s="3" t="s">
        <v>511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f>SUM(C248,E248,G248,I248,K248,M248)</f>
      </c>
      <c r="P248" s="4">
        <f>SUM(D248,F248,H248,J248,L248,N248)</f>
      </c>
    </row>
    <row r="249">
      <c r="A249" s="3" t="s">
        <v>512</v>
      </c>
      <c r="B249" s="3" t="s">
        <v>513</v>
      </c>
      <c r="C249" s="4">
        <v>0</v>
      </c>
      <c r="D249" s="4">
        <v>15.2551</v>
      </c>
      <c r="E249" s="4">
        <v>0</v>
      </c>
      <c r="F249" s="4">
        <v>60.6624</v>
      </c>
      <c r="G249" s="4">
        <v>0</v>
      </c>
      <c r="H249" s="4">
        <v>432.2704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f>SUM(C249,E249,G249,I249,K249,M249)</f>
      </c>
      <c r="P249" s="4">
        <f>SUM(D249,F249,H249,J249,L249,N249)</f>
      </c>
    </row>
    <row r="250">
      <c r="A250" s="3" t="s">
        <v>514</v>
      </c>
      <c r="B250" s="3" t="s">
        <v>515</v>
      </c>
      <c r="C250" s="4">
        <v>0</v>
      </c>
      <c r="D250" s="4">
        <v>637.9598</v>
      </c>
      <c r="E250" s="4">
        <v>317.9932</v>
      </c>
      <c r="F250" s="4">
        <v>1615.9304</v>
      </c>
      <c r="G250" s="4">
        <v>1472.7352</v>
      </c>
      <c r="H250" s="4">
        <v>4663.4939</v>
      </c>
      <c r="I250" s="4">
        <v>0</v>
      </c>
      <c r="J250" s="4">
        <v>0</v>
      </c>
      <c r="K250" s="4">
        <v>0</v>
      </c>
      <c r="L250" s="4">
        <v>0</v>
      </c>
      <c r="M250" s="4">
        <v>12.0634</v>
      </c>
      <c r="N250" s="4">
        <v>45.2377</v>
      </c>
      <c r="O250" s="4">
        <f>SUM(C250,E250,G250,I250,K250,M250)</f>
      </c>
      <c r="P250" s="4">
        <f>SUM(D250,F250,H250,J250,L250,N250)</f>
      </c>
    </row>
    <row r="251">
      <c r="A251" s="3" t="s">
        <v>516</v>
      </c>
      <c r="B251" s="3" t="s">
        <v>517</v>
      </c>
      <c r="C251" s="4">
        <v>18.9164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84.4436</v>
      </c>
      <c r="N251" s="4">
        <v>0</v>
      </c>
      <c r="O251" s="4">
        <f>SUM(C251,E251,G251,I251,K251,M251)</f>
      </c>
      <c r="P251" s="4">
        <f>SUM(D251,F251,H251,J251,L251,N251)</f>
      </c>
    </row>
    <row r="252">
      <c r="A252" s="3" t="s">
        <v>518</v>
      </c>
      <c r="B252" s="3" t="s">
        <v>519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f>SUM(C252,E252,G252,I252,K252,M252)</f>
      </c>
      <c r="P252" s="4">
        <f>SUM(D252,F252,H252,J252,L252,N252)</f>
      </c>
    </row>
    <row r="253">
      <c r="A253" s="3" t="s">
        <v>520</v>
      </c>
      <c r="B253" s="3" t="s">
        <v>521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f>SUM(C253,E253,G253,I253,K253,M253)</f>
      </c>
      <c r="P253" s="4">
        <f>SUM(D253,F253,H253,J253,L253,N253)</f>
      </c>
    </row>
    <row r="254">
      <c r="A254" s="3" t="s">
        <v>522</v>
      </c>
      <c r="B254" s="3" t="s">
        <v>523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f>SUM(C254,E254,G254,I254,K254,M254)</f>
      </c>
      <c r="P254" s="4">
        <f>SUM(D254,F254,H254,J254,L254,N254)</f>
      </c>
    </row>
    <row r="255">
      <c r="A255" s="3" t="s">
        <v>524</v>
      </c>
      <c r="B255" s="3" t="s">
        <v>525</v>
      </c>
      <c r="C255" s="4">
        <v>4.2554</v>
      </c>
      <c r="D255" s="4">
        <v>0</v>
      </c>
      <c r="E255" s="4">
        <v>159.2486</v>
      </c>
      <c r="F255" s="4">
        <v>2733.2523</v>
      </c>
      <c r="G255" s="4">
        <v>740.8914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f>SUM(C255,E255,G255,I255,K255,M255)</f>
      </c>
      <c r="P255" s="4">
        <f>SUM(D255,F255,H255,J255,L255,N255)</f>
      </c>
    </row>
    <row r="256">
      <c r="A256" s="3" t="s">
        <v>526</v>
      </c>
      <c r="B256" s="3" t="s">
        <v>527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f>SUM(C256,E256,G256,I256,K256,M256)</f>
      </c>
      <c r="P256" s="4">
        <f>SUM(D256,F256,H256,J256,L256,N256)</f>
      </c>
    </row>
    <row r="257">
      <c r="A257" s="3" t="s">
        <v>528</v>
      </c>
      <c r="B257" s="3" t="s">
        <v>529</v>
      </c>
      <c r="C257" s="4">
        <v>0</v>
      </c>
      <c r="D257" s="4">
        <v>0</v>
      </c>
      <c r="E257" s="4">
        <v>0</v>
      </c>
      <c r="F257" s="4">
        <v>8.8183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f>SUM(C257,E257,G257,I257,K257,M257)</f>
      </c>
      <c r="P257" s="4">
        <f>SUM(D257,F257,H257,J257,L257,N257)</f>
      </c>
    </row>
    <row r="258">
      <c r="A258" s="3" t="s">
        <v>530</v>
      </c>
      <c r="B258" s="3" t="s">
        <v>531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f>SUM(C258,E258,G258,I258,K258,M258)</f>
      </c>
      <c r="P258" s="4">
        <f>SUM(D258,F258,H258,J258,L258,N258)</f>
      </c>
    </row>
    <row r="259">
      <c r="A259" s="3" t="s">
        <v>532</v>
      </c>
      <c r="B259" s="3" t="s">
        <v>533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f>SUM(C259,E259,G259,I259,K259,M259)</f>
      </c>
      <c r="P259" s="4">
        <f>SUM(D259,F259,H259,J259,L259,N259)</f>
      </c>
    </row>
    <row r="260">
      <c r="A260" s="3" t="s">
        <v>534</v>
      </c>
      <c r="B260" s="3" t="s">
        <v>535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f>SUM(C260,E260,G260,I260,K260,M260)</f>
      </c>
      <c r="P260" s="4">
        <f>SUM(D260,F260,H260,J260,L260,N260)</f>
      </c>
    </row>
    <row r="261">
      <c r="A261" s="3" t="s">
        <v>536</v>
      </c>
      <c r="B261" s="3" t="s">
        <v>537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f>SUM(C261,E261,G261,I261,K261,M261)</f>
      </c>
      <c r="P261" s="4">
        <f>SUM(D261,F261,H261,J261,L261,N261)</f>
      </c>
    </row>
    <row r="262">
      <c r="A262" s="3" t="s">
        <v>538</v>
      </c>
      <c r="B262" s="3" t="s">
        <v>539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f>SUM(C262,E262,G262,I262,K262,M262)</f>
      </c>
      <c r="P262" s="4">
        <f>SUM(D262,F262,H262,J262,L262,N262)</f>
      </c>
    </row>
    <row r="263">
      <c r="A263" s="3" t="s">
        <v>540</v>
      </c>
      <c r="B263" s="3" t="s">
        <v>541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f>SUM(C263,E263,G263,I263,K263,M263)</f>
      </c>
      <c r="P263" s="4">
        <f>SUM(D263,F263,H263,J263,L263,N263)</f>
      </c>
    </row>
    <row r="264">
      <c r="A264" s="3" t="s">
        <v>542</v>
      </c>
      <c r="B264" s="3" t="s">
        <v>543</v>
      </c>
      <c r="C264" s="4">
        <v>0</v>
      </c>
      <c r="D264" s="4">
        <v>0</v>
      </c>
      <c r="E264" s="4">
        <v>50.4048</v>
      </c>
      <c r="F264" s="4">
        <v>456.4996</v>
      </c>
      <c r="G264" s="4">
        <v>0</v>
      </c>
      <c r="H264" s="4">
        <v>1519.9834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f>SUM(C264,E264,G264,I264,K264,M264)</f>
      </c>
      <c r="P264" s="4">
        <f>SUM(D264,F264,H264,J264,L264,N264)</f>
      </c>
    </row>
    <row r="265">
      <c r="A265" s="3" t="s">
        <v>544</v>
      </c>
      <c r="B265" s="3" t="s">
        <v>545</v>
      </c>
      <c r="C265" s="4">
        <v>0</v>
      </c>
      <c r="D265" s="4">
        <v>0</v>
      </c>
      <c r="E265" s="4">
        <v>38.8582</v>
      </c>
      <c r="F265" s="4">
        <v>84.9644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f>SUM(C265,E265,G265,I265,K265,M265)</f>
      </c>
      <c r="P265" s="4">
        <f>SUM(D265,F265,H265,J265,L265,N265)</f>
      </c>
    </row>
    <row r="266">
      <c r="A266" s="3" t="s">
        <v>546</v>
      </c>
      <c r="B266" s="3" t="s">
        <v>547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f>SUM(C266,E266,G266,I266,K266,M266)</f>
      </c>
      <c r="P266" s="4">
        <f>SUM(D266,F266,H266,J266,L266,N266)</f>
      </c>
    </row>
    <row r="267">
      <c r="A267" s="3" t="s">
        <v>548</v>
      </c>
      <c r="B267" s="3" t="s">
        <v>549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f>SUM(C267,E267,G267,I267,K267,M267)</f>
      </c>
      <c r="P267" s="4">
        <f>SUM(D267,F267,H267,J267,L267,N267)</f>
      </c>
    </row>
    <row r="268">
      <c r="A268" s="3" t="s">
        <v>550</v>
      </c>
      <c r="B268" s="3" t="s">
        <v>551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483.5397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f>SUM(C268,E268,G268,I268,K268,M268)</f>
      </c>
      <c r="P268" s="4">
        <f>SUM(D268,F268,H268,J268,L268,N268)</f>
      </c>
    </row>
    <row r="269">
      <c r="A269" s="3" t="s">
        <v>552</v>
      </c>
      <c r="B269" s="3" t="s">
        <v>553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f>SUM(C269,E269,G269,I269,K269,M269)</f>
      </c>
      <c r="P269" s="4">
        <f>SUM(D269,F269,H269,J269,L269,N269)</f>
      </c>
    </row>
    <row r="270">
      <c r="A270" s="3" t="s">
        <v>554</v>
      </c>
      <c r="B270" s="3" t="s">
        <v>555</v>
      </c>
      <c r="C270" s="4">
        <v>0</v>
      </c>
      <c r="D270" s="4">
        <v>8.2483</v>
      </c>
      <c r="E270" s="4">
        <v>0</v>
      </c>
      <c r="F270" s="4">
        <v>0</v>
      </c>
      <c r="G270" s="4">
        <v>0</v>
      </c>
      <c r="H270" s="4">
        <v>410.1542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11.0581</v>
      </c>
      <c r="O270" s="4">
        <f>SUM(C270,E270,G270,I270,K270,M270)</f>
      </c>
      <c r="P270" s="4">
        <f>SUM(D270,F270,H270,J270,L270,N270)</f>
      </c>
    </row>
    <row r="271">
      <c r="A271" s="3" t="s">
        <v>556</v>
      </c>
      <c r="B271" s="3" t="s">
        <v>557</v>
      </c>
      <c r="C271" s="4">
        <v>613.1725</v>
      </c>
      <c r="D271" s="4">
        <v>0</v>
      </c>
      <c r="E271" s="4">
        <v>67.6361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f>SUM(C271,E271,G271,I271,K271,M271)</f>
      </c>
      <c r="P271" s="4">
        <f>SUM(D271,F271,H271,J271,L271,N271)</f>
      </c>
    </row>
    <row r="272">
      <c r="A272" s="3" t="s">
        <v>558</v>
      </c>
      <c r="B272" s="3" t="s">
        <v>559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f>SUM(C272,E272,G272,I272,K272,M272)</f>
      </c>
      <c r="P272" s="4">
        <f>SUM(D272,F272,H272,J272,L272,N272)</f>
      </c>
    </row>
    <row r="273">
      <c r="A273" s="3" t="s">
        <v>560</v>
      </c>
      <c r="B273" s="3" t="s">
        <v>561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f>SUM(C273,E273,G273,I273,K273,M273)</f>
      </c>
      <c r="P273" s="4">
        <f>SUM(D273,F273,H273,J273,L273,N273)</f>
      </c>
    </row>
    <row r="274">
      <c r="A274" s="3" t="s">
        <v>562</v>
      </c>
      <c r="B274" s="3" t="s">
        <v>563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f>SUM(C274,E274,G274,I274,K274,M274)</f>
      </c>
      <c r="P274" s="4">
        <f>SUM(D274,F274,H274,J274,L274,N274)</f>
      </c>
    </row>
    <row r="275">
      <c r="A275" s="3" t="s">
        <v>564</v>
      </c>
      <c r="B275" s="3" t="s">
        <v>565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f>SUM(C275,E275,G275,I275,K275,M275)</f>
      </c>
      <c r="P275" s="4">
        <f>SUM(D275,F275,H275,J275,L275,N275)</f>
      </c>
    </row>
    <row r="276">
      <c r="A276" s="3" t="s">
        <v>566</v>
      </c>
      <c r="B276" s="3" t="s">
        <v>567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f>SUM(C276,E276,G276,I276,K276,M276)</f>
      </c>
      <c r="P276" s="4">
        <f>SUM(D276,F276,H276,J276,L276,N276)</f>
      </c>
    </row>
    <row r="277">
      <c r="A277" s="3" t="s">
        <v>568</v>
      </c>
      <c r="B277" s="3" t="s">
        <v>569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f>SUM(C277,E277,G277,I277,K277,M277)</f>
      </c>
      <c r="P277" s="4">
        <f>SUM(D277,F277,H277,J277,L277,N277)</f>
      </c>
    </row>
    <row r="278">
      <c r="A278" s="3" t="s">
        <v>570</v>
      </c>
      <c r="B278" s="3" t="s">
        <v>571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f>SUM(C278,E278,G278,I278,K278,M278)</f>
      </c>
      <c r="P278" s="4">
        <f>SUM(D278,F278,H278,J278,L278,N278)</f>
      </c>
    </row>
    <row r="279">
      <c r="A279" s="3" t="s">
        <v>572</v>
      </c>
      <c r="B279" s="3" t="s">
        <v>573</v>
      </c>
      <c r="C279" s="4">
        <v>0</v>
      </c>
      <c r="D279" s="4">
        <v>466.9725</v>
      </c>
      <c r="E279" s="4">
        <v>0</v>
      </c>
      <c r="F279" s="4">
        <v>1798.7127</v>
      </c>
      <c r="G279" s="4">
        <v>0</v>
      </c>
      <c r="H279" s="4">
        <v>2473.8935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30.0579</v>
      </c>
      <c r="O279" s="4">
        <f>SUM(C279,E279,G279,I279,K279,M279)</f>
      </c>
      <c r="P279" s="4">
        <f>SUM(D279,F279,H279,J279,L279,N279)</f>
      </c>
    </row>
    <row r="280">
      <c r="A280" s="3" t="s">
        <v>574</v>
      </c>
      <c r="B280" s="3" t="s">
        <v>575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419.2018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f>SUM(C280,E280,G280,I280,K280,M280)</f>
      </c>
      <c r="P280" s="4">
        <f>SUM(D280,F280,H280,J280,L280,N280)</f>
      </c>
    </row>
    <row r="281">
      <c r="A281" s="3" t="s">
        <v>576</v>
      </c>
      <c r="B281" s="3" t="s">
        <v>577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f>SUM(C281,E281,G281,I281,K281,M281)</f>
      </c>
      <c r="P281" s="4">
        <f>SUM(D281,F281,H281,J281,L281,N281)</f>
      </c>
    </row>
    <row r="282">
      <c r="A282" s="3" t="s">
        <v>578</v>
      </c>
      <c r="B282" s="3" t="s">
        <v>579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f>SUM(C282,E282,G282,I282,K282,M282)</f>
      </c>
      <c r="P282" s="4">
        <f>SUM(D282,F282,H282,J282,L282,N282)</f>
      </c>
    </row>
    <row r="283">
      <c r="A283" s="3" t="s">
        <v>580</v>
      </c>
      <c r="B283" s="3" t="s">
        <v>581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f>SUM(C283,E283,G283,I283,K283,M283)</f>
      </c>
      <c r="P283" s="4">
        <f>SUM(D283,F283,H283,J283,L283,N283)</f>
      </c>
    </row>
    <row r="284">
      <c r="A284" s="3" t="s">
        <v>582</v>
      </c>
      <c r="B284" s="3" t="s">
        <v>583</v>
      </c>
      <c r="C284" s="4">
        <v>1003140.9284</v>
      </c>
      <c r="D284" s="4">
        <v>3999109.8806</v>
      </c>
      <c r="E284" s="4">
        <v>620605.0544</v>
      </c>
      <c r="F284" s="4">
        <v>615617.6654</v>
      </c>
      <c r="G284" s="4">
        <v>280253.7327</v>
      </c>
      <c r="H284" s="4">
        <v>2312658.535</v>
      </c>
      <c r="I284" s="4">
        <v>3990242.0231</v>
      </c>
      <c r="J284" s="4">
        <v>359566.2794</v>
      </c>
      <c r="K284" s="4">
        <v>482810.9363</v>
      </c>
      <c r="L284" s="4">
        <v>270639.8483</v>
      </c>
      <c r="M284" s="4">
        <v>114753.8154</v>
      </c>
      <c r="N284" s="4">
        <v>98304.2422</v>
      </c>
      <c r="O284" s="4">
        <f>SUM(C284,E284,G284,I284,K284,M284)</f>
      </c>
      <c r="P284" s="4">
        <f>SUM(D284,F284,H284,J284,L284,N284)</f>
      </c>
    </row>
    <row r="285">
      <c r="A285" s="3" t="s">
        <v>584</v>
      </c>
      <c r="B285" s="3" t="s">
        <v>585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f>SUM(C285,E285,G285,I285,K285,M285)</f>
      </c>
      <c r="P285" s="4">
        <f>SUM(D285,F285,H285,J285,L285,N285)</f>
      </c>
    </row>
    <row r="286">
      <c r="A286" s="3" t="s">
        <v>586</v>
      </c>
      <c r="B286" s="3" t="s">
        <v>587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f>SUM(C286,E286,G286,I286,K286,M286)</f>
      </c>
      <c r="P286" s="4">
        <f>SUM(D286,F286,H286,J286,L286,N286)</f>
      </c>
    </row>
    <row r="287">
      <c r="A287" s="3" t="s">
        <v>588</v>
      </c>
      <c r="B287" s="3" t="s">
        <v>589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f>SUM(C287,E287,G287,I287,K287,M287)</f>
      </c>
      <c r="P287" s="4">
        <f>SUM(D287,F287,H287,J287,L287,N287)</f>
      </c>
    </row>
    <row r="288">
      <c r="A288" s="3" t="s">
        <v>590</v>
      </c>
      <c r="B288" s="3" t="s">
        <v>591</v>
      </c>
      <c r="C288" s="4">
        <v>0</v>
      </c>
      <c r="D288" s="4">
        <v>1066.5397</v>
      </c>
      <c r="E288" s="4">
        <v>0</v>
      </c>
      <c r="F288" s="4">
        <v>0</v>
      </c>
      <c r="G288" s="4">
        <v>0</v>
      </c>
      <c r="H288" s="4">
        <v>352.8533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4264.4002</v>
      </c>
      <c r="O288" s="4">
        <f>SUM(C288,E288,G288,I288,K288,M288)</f>
      </c>
      <c r="P288" s="4">
        <f>SUM(D288,F288,H288,J288,L288,N288)</f>
      </c>
    </row>
    <row r="289">
      <c r="A289" s="3" t="s">
        <v>592</v>
      </c>
      <c r="B289" s="3" t="s">
        <v>593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f>SUM(C289,E289,G289,I289,K289,M289)</f>
      </c>
      <c r="P289" s="4">
        <f>SUM(D289,F289,H289,J289,L289,N289)</f>
      </c>
    </row>
    <row r="290">
      <c r="A290" s="3" t="s">
        <v>594</v>
      </c>
      <c r="B290" s="3" t="s">
        <v>595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f>SUM(C290,E290,G290,I290,K290,M290)</f>
      </c>
      <c r="P290" s="4">
        <f>SUM(D290,F290,H290,J290,L290,N290)</f>
      </c>
    </row>
    <row r="291">
      <c r="A291" s="3" t="s">
        <v>596</v>
      </c>
      <c r="B291" s="3" t="s">
        <v>597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f>SUM(C291,E291,G291,I291,K291,M291)</f>
      </c>
      <c r="P291" s="4">
        <f>SUM(D291,F291,H291,J291,L291,N291)</f>
      </c>
    </row>
    <row r="292">
      <c r="A292" s="3" t="s">
        <v>598</v>
      </c>
      <c r="B292" s="3" t="s">
        <v>599</v>
      </c>
      <c r="C292" s="4">
        <v>1948.3846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f>SUM(C292,E292,G292,I292,K292,M292)</f>
      </c>
      <c r="P292" s="4">
        <f>SUM(D292,F292,H292,J292,L292,N292)</f>
      </c>
    </row>
    <row r="293">
      <c r="A293" s="3" t="s">
        <v>600</v>
      </c>
      <c r="B293" s="3" t="s">
        <v>601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f>SUM(C293,E293,G293,I293,K293,M293)</f>
      </c>
      <c r="P293" s="4">
        <f>SUM(D293,F293,H293,J293,L293,N293)</f>
      </c>
    </row>
    <row r="294">
      <c r="A294" s="3" t="s">
        <v>602</v>
      </c>
      <c r="B294" s="3" t="s">
        <v>603</v>
      </c>
      <c r="C294" s="4">
        <v>0</v>
      </c>
      <c r="D294" s="4">
        <v>145.1705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f>SUM(C294,E294,G294,I294,K294,M294)</f>
      </c>
      <c r="P294" s="4">
        <f>SUM(D294,F294,H294,J294,L294,N294)</f>
      </c>
    </row>
    <row r="295">
      <c r="A295" s="3" t="s">
        <v>604</v>
      </c>
      <c r="B295" s="3" t="s">
        <v>605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f>SUM(C295,E295,G295,I295,K295,M295)</f>
      </c>
      <c r="P295" s="4">
        <f>SUM(D295,F295,H295,J295,L295,N295)</f>
      </c>
    </row>
    <row r="296">
      <c r="A296" s="3" t="s">
        <v>606</v>
      </c>
      <c r="B296" s="3" t="s">
        <v>607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f>SUM(C296,E296,G296,I296,K296,M296)</f>
      </c>
      <c r="P296" s="4">
        <f>SUM(D296,F296,H296,J296,L296,N296)</f>
      </c>
    </row>
    <row r="297">
      <c r="A297" s="3" t="s">
        <v>608</v>
      </c>
      <c r="B297" s="3" t="s">
        <v>609</v>
      </c>
      <c r="C297" s="4">
        <v>306.3229</v>
      </c>
      <c r="D297" s="4">
        <v>0</v>
      </c>
      <c r="E297" s="4">
        <v>0.2854</v>
      </c>
      <c r="F297" s="4">
        <v>48.593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f>SUM(C297,E297,G297,I297,K297,M297)</f>
      </c>
      <c r="P297" s="4">
        <f>SUM(D297,F297,H297,J297,L297,N297)</f>
      </c>
    </row>
    <row r="298">
      <c r="A298" s="3" t="s">
        <v>610</v>
      </c>
      <c r="B298" s="3" t="s">
        <v>611</v>
      </c>
      <c r="C298" s="4">
        <v>0</v>
      </c>
      <c r="D298" s="4">
        <v>0</v>
      </c>
      <c r="E298" s="4">
        <v>0</v>
      </c>
      <c r="F298" s="4">
        <v>13.8377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f>SUM(C298,E298,G298,I298,K298,M298)</f>
      </c>
      <c r="P298" s="4">
        <f>SUM(D298,F298,H298,J298,L298,N298)</f>
      </c>
    </row>
    <row r="299">
      <c r="A299" s="3" t="s">
        <v>612</v>
      </c>
      <c r="B299" s="3" t="s">
        <v>613</v>
      </c>
      <c r="C299" s="4">
        <v>1287.5325</v>
      </c>
      <c r="D299" s="4">
        <v>1079.7311</v>
      </c>
      <c r="E299" s="4">
        <v>31.6261</v>
      </c>
      <c r="F299" s="4">
        <v>0</v>
      </c>
      <c r="G299" s="4">
        <v>530.7878</v>
      </c>
      <c r="H299" s="4">
        <v>977.1322</v>
      </c>
      <c r="I299" s="4">
        <v>0</v>
      </c>
      <c r="J299" s="4">
        <v>0</v>
      </c>
      <c r="K299" s="4">
        <v>0</v>
      </c>
      <c r="L299" s="4">
        <v>0</v>
      </c>
      <c r="M299" s="4">
        <v>11.0581</v>
      </c>
      <c r="N299" s="4">
        <v>11.0581</v>
      </c>
      <c r="O299" s="4">
        <f>SUM(C299,E299,G299,I299,K299,M299)</f>
      </c>
      <c r="P299" s="4">
        <f>SUM(D299,F299,H299,J299,L299,N299)</f>
      </c>
    </row>
    <row r="300">
      <c r="A300" s="3" t="s">
        <v>614</v>
      </c>
      <c r="B300" s="3" t="s">
        <v>615</v>
      </c>
      <c r="C300" s="4">
        <v>0</v>
      </c>
      <c r="D300" s="4">
        <v>0</v>
      </c>
      <c r="E300" s="4">
        <v>86.7126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f>SUM(C300,E300,G300,I300,K300,M300)</f>
      </c>
      <c r="P300" s="4">
        <f>SUM(D300,F300,H300,J300,L300,N300)</f>
      </c>
    </row>
    <row r="301">
      <c r="A301" s="3" t="s">
        <v>616</v>
      </c>
      <c r="B301" s="3" t="s">
        <v>617</v>
      </c>
      <c r="C301" s="4">
        <v>0</v>
      </c>
      <c r="D301" s="4">
        <v>0</v>
      </c>
      <c r="E301" s="4">
        <v>124.0212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f>SUM(C301,E301,G301,I301,K301,M301)</f>
      </c>
      <c r="P301" s="4">
        <f>SUM(D301,F301,H301,J301,L301,N301)</f>
      </c>
    </row>
    <row r="302">
      <c r="A302" s="3" t="s">
        <v>618</v>
      </c>
      <c r="B302" s="3" t="s">
        <v>619</v>
      </c>
      <c r="C302" s="4">
        <v>0</v>
      </c>
      <c r="D302" s="4">
        <v>27.3597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f>SUM(C302,E302,G302,I302,K302,M302)</f>
      </c>
      <c r="P302" s="4">
        <f>SUM(D302,F302,H302,J302,L302,N302)</f>
      </c>
    </row>
    <row r="303">
      <c r="A303" s="3" t="s">
        <v>620</v>
      </c>
      <c r="B303" s="3" t="s">
        <v>621</v>
      </c>
      <c r="C303" s="4">
        <v>0</v>
      </c>
      <c r="D303" s="4">
        <v>0</v>
      </c>
      <c r="E303" s="4">
        <v>0.2855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f>SUM(C303,E303,G303,I303,K303,M303)</f>
      </c>
      <c r="P303" s="4">
        <f>SUM(D303,F303,H303,J303,L303,N303)</f>
      </c>
    </row>
    <row r="304">
      <c r="A304" s="3" t="s">
        <v>622</v>
      </c>
      <c r="B304" s="3" t="s">
        <v>623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f>SUM(C304,E304,G304,I304,K304,M304)</f>
      </c>
      <c r="P304" s="4">
        <f>SUM(D304,F304,H304,J304,L304,N304)</f>
      </c>
    </row>
    <row r="305">
      <c r="A305" s="3" t="s">
        <v>624</v>
      </c>
      <c r="B305" s="3" t="s">
        <v>625</v>
      </c>
      <c r="C305" s="4">
        <v>0</v>
      </c>
      <c r="D305" s="4">
        <v>0</v>
      </c>
      <c r="E305" s="4">
        <v>67.2794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f>SUM(C305,E305,G305,I305,K305,M305)</f>
      </c>
      <c r="P305" s="4">
        <f>SUM(D305,F305,H305,J305,L305,N305)</f>
      </c>
    </row>
    <row r="306">
      <c r="A306" s="3" t="s">
        <v>626</v>
      </c>
      <c r="B306" s="3" t="s">
        <v>627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f>SUM(C306,E306,G306,I306,K306,M306)</f>
      </c>
      <c r="P306" s="4">
        <f>SUM(D306,F306,H306,J306,L306,N306)</f>
      </c>
    </row>
    <row r="307">
      <c r="A307" s="3" t="s">
        <v>628</v>
      </c>
      <c r="B307" s="3" t="s">
        <v>629</v>
      </c>
      <c r="C307" s="4">
        <v>0</v>
      </c>
      <c r="D307" s="4">
        <v>0</v>
      </c>
      <c r="E307" s="4">
        <v>0</v>
      </c>
      <c r="F307" s="4">
        <v>72.9331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f>SUM(C307,E307,G307,I307,K307,M307)</f>
      </c>
      <c r="P307" s="4">
        <f>SUM(D307,F307,H307,J307,L307,N307)</f>
      </c>
    </row>
    <row r="308">
      <c r="A308" s="3" t="s">
        <v>630</v>
      </c>
      <c r="B308" s="3" t="s">
        <v>631</v>
      </c>
      <c r="C308" s="4">
        <v>0</v>
      </c>
      <c r="D308" s="4">
        <v>0</v>
      </c>
      <c r="E308" s="4">
        <v>33.5723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f>SUM(C308,E308,G308,I308,K308,M308)</f>
      </c>
      <c r="P308" s="4">
        <f>SUM(D308,F308,H308,J308,L308,N308)</f>
      </c>
    </row>
    <row r="309">
      <c r="A309" s="3" t="s">
        <v>632</v>
      </c>
      <c r="B309" s="3" t="s">
        <v>633</v>
      </c>
      <c r="C309" s="4">
        <v>0</v>
      </c>
      <c r="D309" s="4">
        <v>467.4019</v>
      </c>
      <c r="E309" s="4">
        <v>135.9542</v>
      </c>
      <c r="F309" s="4">
        <v>173.3727</v>
      </c>
      <c r="G309" s="4">
        <v>0</v>
      </c>
      <c r="H309" s="4">
        <v>1453.6349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12.0634</v>
      </c>
      <c r="O309" s="4">
        <f>SUM(C309,E309,G309,I309,K309,M309)</f>
      </c>
      <c r="P309" s="4">
        <f>SUM(D309,F309,H309,J309,L309,N309)</f>
      </c>
    </row>
    <row r="310">
      <c r="A310" s="3" t="s">
        <v>634</v>
      </c>
      <c r="B310" s="3" t="s">
        <v>635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f>SUM(C310,E310,G310,I310,K310,M310)</f>
      </c>
      <c r="P310" s="4">
        <f>SUM(D310,F310,H310,J310,L310,N310)</f>
      </c>
    </row>
    <row r="311">
      <c r="A311" s="3" t="s">
        <v>636</v>
      </c>
      <c r="B311" s="3" t="s">
        <v>637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f>SUM(C311,E311,G311,I311,K311,M311)</f>
      </c>
      <c r="P311" s="4">
        <f>SUM(D311,F311,H311,J311,L311,N311)</f>
      </c>
    </row>
    <row r="312">
      <c r="A312" s="3" t="s">
        <v>638</v>
      </c>
      <c r="B312" s="3" t="s">
        <v>639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f>SUM(C312,E312,G312,I312,K312,M312)</f>
      </c>
      <c r="P312" s="4">
        <f>SUM(D312,F312,H312,J312,L312,N312)</f>
      </c>
    </row>
    <row r="313">
      <c r="A313" s="3" t="s">
        <v>640</v>
      </c>
      <c r="B313" s="3" t="s">
        <v>641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f>SUM(C313,E313,G313,I313,K313,M313)</f>
      </c>
      <c r="P313" s="4">
        <f>SUM(D313,F313,H313,J313,L313,N313)</f>
      </c>
    </row>
    <row r="314">
      <c r="A314" s="3" t="s">
        <v>642</v>
      </c>
      <c r="B314" s="3" t="s">
        <v>643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f>SUM(C314,E314,G314,I314,K314,M314)</f>
      </c>
      <c r="P314" s="4">
        <f>SUM(D314,F314,H314,J314,L314,N314)</f>
      </c>
    </row>
    <row r="315">
      <c r="A315" s="3" t="s">
        <v>644</v>
      </c>
      <c r="B315" s="3" t="s">
        <v>645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f>SUM(C315,E315,G315,I315,K315,M315)</f>
      </c>
      <c r="P315" s="4">
        <f>SUM(D315,F315,H315,J315,L315,N315)</f>
      </c>
    </row>
    <row r="316">
      <c r="A316" s="3" t="s">
        <v>646</v>
      </c>
      <c r="B316" s="3" t="s">
        <v>647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f>SUM(C316,E316,G316,I316,K316,M316)</f>
      </c>
      <c r="P316" s="4">
        <f>SUM(D316,F316,H316,J316,L316,N316)</f>
      </c>
    </row>
    <row r="317">
      <c r="A317" s="3" t="s">
        <v>648</v>
      </c>
      <c r="B317" s="3" t="s">
        <v>649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f>SUM(C317,E317,G317,I317,K317,M317)</f>
      </c>
      <c r="P317" s="4">
        <f>SUM(D317,F317,H317,J317,L317,N317)</f>
      </c>
    </row>
    <row r="318">
      <c r="A318" s="3" t="s">
        <v>650</v>
      </c>
      <c r="B318" s="3" t="s">
        <v>651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f>SUM(C318,E318,G318,I318,K318,M318)</f>
      </c>
      <c r="P318" s="4">
        <f>SUM(D318,F318,H318,J318,L318,N318)</f>
      </c>
    </row>
    <row r="319">
      <c r="A319" s="3" t="s">
        <v>652</v>
      </c>
      <c r="B319" s="3" t="s">
        <v>653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f>SUM(C319,E319,G319,I319,K319,M319)</f>
      </c>
      <c r="P319" s="4">
        <f>SUM(D319,F319,H319,J319,L319,N319)</f>
      </c>
    </row>
    <row r="320">
      <c r="A320" s="3" t="s">
        <v>654</v>
      </c>
      <c r="B320" s="3" t="s">
        <v>655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413.1701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f>SUM(C320,E320,G320,I320,K320,M320)</f>
      </c>
      <c r="P320" s="4">
        <f>SUM(D320,F320,H320,J320,L320,N320)</f>
      </c>
    </row>
    <row r="321">
      <c r="A321" s="3" t="s">
        <v>656</v>
      </c>
      <c r="B321" s="3" t="s">
        <v>657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f>SUM(C321,E321,G321,I321,K321,M321)</f>
      </c>
      <c r="P321" s="4">
        <f>SUM(D321,F321,H321,J321,L321,N321)</f>
      </c>
    </row>
    <row r="322">
      <c r="A322" s="3" t="s">
        <v>658</v>
      </c>
      <c r="B322" s="3" t="s">
        <v>659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f>SUM(C322,E322,G322,I322,K322,M322)</f>
      </c>
      <c r="P322" s="4">
        <f>SUM(D322,F322,H322,J322,L322,N322)</f>
      </c>
    </row>
    <row r="323">
      <c r="A323" s="3" t="s">
        <v>660</v>
      </c>
      <c r="B323" s="3" t="s">
        <v>661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f>SUM(C323,E323,G323,I323,K323,M323)</f>
      </c>
      <c r="P323" s="4">
        <f>SUM(D323,F323,H323,J323,L323,N323)</f>
      </c>
    </row>
    <row r="324">
      <c r="A324" s="3" t="s">
        <v>662</v>
      </c>
      <c r="B324" s="3" t="s">
        <v>663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f>SUM(C324,E324,G324,I324,K324,M324)</f>
      </c>
      <c r="P324" s="4">
        <f>SUM(D324,F324,H324,J324,L324,N324)</f>
      </c>
    </row>
    <row r="325">
      <c r="A325" s="3" t="s">
        <v>664</v>
      </c>
      <c r="B325" s="3" t="s">
        <v>665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f>SUM(C325,E325,G325,I325,K325,M325)</f>
      </c>
      <c r="P325" s="4">
        <f>SUM(D325,F325,H325,J325,L325,N325)</f>
      </c>
    </row>
    <row r="326">
      <c r="A326" s="3" t="s">
        <v>666</v>
      </c>
      <c r="B326" s="3" t="s">
        <v>667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f>SUM(C326,E326,G326,I326,K326,M326)</f>
      </c>
      <c r="P326" s="4">
        <f>SUM(D326,F326,H326,J326,L326,N326)</f>
      </c>
    </row>
    <row r="327">
      <c r="A327" s="3" t="s">
        <v>668</v>
      </c>
      <c r="B327" s="3" t="s">
        <v>669</v>
      </c>
      <c r="C327" s="4">
        <v>174.3146</v>
      </c>
      <c r="D327" s="4">
        <v>0</v>
      </c>
      <c r="E327" s="4">
        <v>6.104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45.2377</v>
      </c>
      <c r="N327" s="4">
        <v>0</v>
      </c>
      <c r="O327" s="4">
        <f>SUM(C327,E327,G327,I327,K327,M327)</f>
      </c>
      <c r="P327" s="4">
        <f>SUM(D327,F327,H327,J327,L327,N327)</f>
      </c>
    </row>
    <row r="328">
      <c r="A328" s="3" t="s">
        <v>670</v>
      </c>
      <c r="B328" s="3" t="s">
        <v>671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f>SUM(C328,E328,G328,I328,K328,M328)</f>
      </c>
      <c r="P328" s="4">
        <f>SUM(D328,F328,H328,J328,L328,N328)</f>
      </c>
    </row>
    <row r="329">
      <c r="A329" s="3" t="s">
        <v>672</v>
      </c>
      <c r="B329" s="3" t="s">
        <v>673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f>SUM(C329,E329,G329,I329,K329,M329)</f>
      </c>
      <c r="P329" s="4">
        <f>SUM(D329,F329,H329,J329,L329,N329)</f>
      </c>
    </row>
    <row r="330">
      <c r="A330" s="3" t="s">
        <v>674</v>
      </c>
      <c r="B330" s="3" t="s">
        <v>675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f>SUM(C330,E330,G330,I330,K330,M330)</f>
      </c>
      <c r="P330" s="4">
        <f>SUM(D330,F330,H330,J330,L330,N330)</f>
      </c>
    </row>
    <row r="331">
      <c r="A331" s="3" t="s">
        <v>676</v>
      </c>
      <c r="B331" s="3" t="s">
        <v>677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f>SUM(C331,E331,G331,I331,K331,M331)</f>
      </c>
      <c r="P331" s="4">
        <f>SUM(D331,F331,H331,J331,L331,N331)</f>
      </c>
    </row>
    <row r="332">
      <c r="A332" s="3" t="s">
        <v>678</v>
      </c>
      <c r="B332" s="3" t="s">
        <v>679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f>SUM(C332,E332,G332,I332,K332,M332)</f>
      </c>
      <c r="P332" s="4">
        <f>SUM(D332,F332,H332,J332,L332,N332)</f>
      </c>
    </row>
    <row r="333">
      <c r="A333" s="3" t="s">
        <v>680</v>
      </c>
      <c r="B333" s="3" t="s">
        <v>681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f>SUM(C333,E333,G333,I333,K333,M333)</f>
      </c>
      <c r="P333" s="4">
        <f>SUM(D333,F333,H333,J333,L333,N333)</f>
      </c>
    </row>
    <row r="334">
      <c r="A334" s="3" t="s">
        <v>682</v>
      </c>
      <c r="B334" s="3" t="s">
        <v>683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f>SUM(C334,E334,G334,I334,K334,M334)</f>
      </c>
      <c r="P334" s="4">
        <f>SUM(D334,F334,H334,J334,L334,N334)</f>
      </c>
    </row>
    <row r="335">
      <c r="A335" s="3" t="s">
        <v>684</v>
      </c>
      <c r="B335" s="3" t="s">
        <v>685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f>SUM(C335,E335,G335,I335,K335,M335)</f>
      </c>
      <c r="P335" s="4">
        <f>SUM(D335,F335,H335,J335,L335,N335)</f>
      </c>
    </row>
  </sheetData>
  <mergeCells>
    <mergeCell ref="O1:P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30885-2829-4C3D-BA38-D4EC020D830B}">
  <dimension ref="A1:C68"/>
  <sheetViews>
    <sheetView workbookViewId="0" tabSelected="0">
      <selection activeCell="A2" sqref="A2"/>
    </sheetView>
  </sheetViews>
  <sheetFormatPr baseColWidth="10" defaultRowHeight="12.75" x14ac:dyDescent="0.2"/>
  <cols>
    <col min="1" max="1" width="10.8666906356812" customWidth="1" style="23"/>
    <col min="2" max="2" width="11.5447034835815" customWidth="1" style="23"/>
    <col min="3" max="3" width="11.7323894500732" customWidth="1" style="4"/>
    <col min="4" max="16384" width="11.42578125" customWidth="1" style="3"/>
  </cols>
  <sheetData>
    <row r="1">
      <c r="A1" s="49" t="s">
        <v>691</v>
      </c>
      <c r="B1" s="49" t="s">
        <v>800</v>
      </c>
      <c r="C1" s="50" t="s">
        <v>694</v>
      </c>
    </row>
    <row r="2">
      <c r="A2" s="23" t="s">
        <v>21</v>
      </c>
      <c r="B2" s="23" t="s">
        <v>5</v>
      </c>
      <c r="C2" s="4">
        <v>49865.0702</v>
      </c>
    </row>
    <row r="3">
      <c r="A3" s="23" t="s">
        <v>21</v>
      </c>
      <c r="B3" s="23" t="s">
        <v>6</v>
      </c>
      <c r="C3" s="4">
        <v>138659.2557</v>
      </c>
    </row>
    <row r="4">
      <c r="A4" s="23" t="s">
        <v>23</v>
      </c>
      <c r="B4" s="23" t="s">
        <v>5</v>
      </c>
      <c r="C4" s="4">
        <v>1596394.1789</v>
      </c>
    </row>
    <row r="5">
      <c r="A5" s="23" t="s">
        <v>23</v>
      </c>
      <c r="B5" s="23" t="s">
        <v>6</v>
      </c>
      <c r="C5" s="4">
        <v>47173.6709</v>
      </c>
    </row>
    <row r="6">
      <c r="A6" s="23" t="s">
        <v>25</v>
      </c>
      <c r="B6" s="23" t="s">
        <v>6</v>
      </c>
      <c r="C6" s="4">
        <v>20798.5801</v>
      </c>
    </row>
    <row r="7">
      <c r="A7" s="23" t="s">
        <v>27</v>
      </c>
      <c r="B7" s="23" t="s">
        <v>5</v>
      </c>
      <c r="C7" s="4">
        <v>15806.3597</v>
      </c>
    </row>
    <row r="8">
      <c r="A8" s="23" t="s">
        <v>27</v>
      </c>
      <c r="B8" s="23" t="s">
        <v>6</v>
      </c>
      <c r="C8" s="4">
        <v>305072.7708</v>
      </c>
    </row>
    <row r="9">
      <c r="A9" s="23" t="s">
        <v>29</v>
      </c>
      <c r="B9" s="23" t="s">
        <v>5</v>
      </c>
      <c r="C9" s="4">
        <v>113392.8958</v>
      </c>
    </row>
    <row r="10">
      <c r="A10" s="23" t="s">
        <v>29</v>
      </c>
      <c r="B10" s="23" t="s">
        <v>6</v>
      </c>
      <c r="C10" s="4">
        <v>65018.9879</v>
      </c>
    </row>
    <row r="11">
      <c r="A11" s="23" t="s">
        <v>31</v>
      </c>
      <c r="B11" s="23" t="s">
        <v>5</v>
      </c>
      <c r="C11" s="4">
        <v>0</v>
      </c>
    </row>
    <row r="12">
      <c r="A12" s="23" t="s">
        <v>39</v>
      </c>
      <c r="B12" s="23" t="s">
        <v>5</v>
      </c>
      <c r="C12" s="4">
        <v>105.2127</v>
      </c>
    </row>
    <row r="13">
      <c r="A13" s="23" t="s">
        <v>39</v>
      </c>
      <c r="B13" s="23" t="s">
        <v>6</v>
      </c>
      <c r="C13" s="4">
        <v>0</v>
      </c>
    </row>
    <row r="14">
      <c r="A14" s="23" t="s">
        <v>41</v>
      </c>
      <c r="B14" s="23" t="s">
        <v>5</v>
      </c>
      <c r="C14" s="4">
        <v>64.9972</v>
      </c>
    </row>
    <row r="15">
      <c r="A15" s="23" t="s">
        <v>41</v>
      </c>
      <c r="B15" s="23" t="s">
        <v>6</v>
      </c>
      <c r="C15" s="4">
        <v>587.7183</v>
      </c>
    </row>
    <row r="16">
      <c r="A16" s="23" t="s">
        <v>43</v>
      </c>
      <c r="B16" s="23" t="s">
        <v>6</v>
      </c>
      <c r="C16" s="4">
        <v>4076.9274</v>
      </c>
    </row>
    <row r="17">
      <c r="A17" s="23" t="s">
        <v>45</v>
      </c>
      <c r="B17" s="23" t="s">
        <v>5</v>
      </c>
      <c r="C17" s="4">
        <v>1713644.8623</v>
      </c>
    </row>
    <row r="18">
      <c r="A18" s="23" t="s">
        <v>49</v>
      </c>
      <c r="B18" s="23" t="s">
        <v>5</v>
      </c>
      <c r="C18" s="4">
        <v>1573.4742</v>
      </c>
    </row>
    <row r="19">
      <c r="A19" s="23" t="s">
        <v>55</v>
      </c>
      <c r="B19" s="23" t="s">
        <v>6</v>
      </c>
      <c r="C19" s="4">
        <v>0</v>
      </c>
    </row>
    <row r="20">
      <c r="A20" s="23" t="s">
        <v>57</v>
      </c>
      <c r="B20" s="23" t="s">
        <v>5</v>
      </c>
      <c r="C20" s="4">
        <v>113482.9592</v>
      </c>
    </row>
    <row r="21">
      <c r="A21" s="23" t="s">
        <v>57</v>
      </c>
      <c r="B21" s="23" t="s">
        <v>6</v>
      </c>
      <c r="C21" s="4">
        <v>103418.976</v>
      </c>
    </row>
    <row r="22">
      <c r="A22" s="23" t="s">
        <v>59</v>
      </c>
      <c r="B22" s="23" t="s">
        <v>6</v>
      </c>
      <c r="C22" s="4">
        <v>740.1105</v>
      </c>
    </row>
    <row r="23">
      <c r="A23" s="23" t="s">
        <v>61</v>
      </c>
      <c r="B23" s="23" t="s">
        <v>6</v>
      </c>
      <c r="C23" s="4">
        <v>503.7322</v>
      </c>
    </row>
    <row r="24">
      <c r="A24" s="23" t="s">
        <v>65</v>
      </c>
      <c r="B24" s="23" t="s">
        <v>6</v>
      </c>
      <c r="C24" s="4">
        <v>319.3366</v>
      </c>
    </row>
    <row r="25">
      <c r="A25" s="23" t="s">
        <v>75</v>
      </c>
      <c r="B25" s="23" t="s">
        <v>5</v>
      </c>
      <c r="C25" s="4">
        <v>3875.9291</v>
      </c>
    </row>
    <row r="26">
      <c r="A26" s="23" t="s">
        <v>75</v>
      </c>
      <c r="B26" s="23" t="s">
        <v>6</v>
      </c>
      <c r="C26" s="4">
        <v>15.3794</v>
      </c>
    </row>
    <row r="27">
      <c r="A27" s="23" t="s">
        <v>77</v>
      </c>
      <c r="B27" s="23" t="s">
        <v>5</v>
      </c>
      <c r="C27" s="4">
        <v>7039.5887</v>
      </c>
    </row>
    <row r="28">
      <c r="A28" s="23" t="s">
        <v>77</v>
      </c>
      <c r="B28" s="23" t="s">
        <v>6</v>
      </c>
      <c r="C28" s="4">
        <v>0</v>
      </c>
    </row>
    <row r="29">
      <c r="A29" s="23" t="s">
        <v>83</v>
      </c>
      <c r="B29" s="23" t="s">
        <v>5</v>
      </c>
      <c r="C29" s="4">
        <v>5149.5519</v>
      </c>
    </row>
    <row r="30">
      <c r="A30" s="23" t="s">
        <v>83</v>
      </c>
      <c r="B30" s="23" t="s">
        <v>6</v>
      </c>
      <c r="C30" s="4">
        <v>0</v>
      </c>
    </row>
    <row r="31">
      <c r="A31" s="23" t="s">
        <v>85</v>
      </c>
      <c r="B31" s="23" t="s">
        <v>6</v>
      </c>
      <c r="C31" s="4">
        <v>1932.7715</v>
      </c>
    </row>
    <row r="32">
      <c r="A32" s="23" t="s">
        <v>87</v>
      </c>
      <c r="B32" s="23" t="s">
        <v>5</v>
      </c>
      <c r="C32" s="4">
        <v>894.0194</v>
      </c>
    </row>
    <row r="33">
      <c r="A33" s="23" t="s">
        <v>93</v>
      </c>
      <c r="B33" s="23" t="s">
        <v>6</v>
      </c>
      <c r="C33" s="4">
        <v>94.7162</v>
      </c>
    </row>
    <row r="34">
      <c r="A34" s="23" t="s">
        <v>103</v>
      </c>
      <c r="B34" s="23" t="s">
        <v>6</v>
      </c>
      <c r="C34" s="4">
        <v>76.2593</v>
      </c>
    </row>
    <row r="35">
      <c r="A35" s="23" t="s">
        <v>107</v>
      </c>
      <c r="B35" s="23" t="s">
        <v>5</v>
      </c>
      <c r="C35" s="4">
        <v>45.0912</v>
      </c>
    </row>
    <row r="36">
      <c r="A36" s="23" t="s">
        <v>109</v>
      </c>
      <c r="B36" s="23" t="s">
        <v>6</v>
      </c>
      <c r="C36" s="4">
        <v>152.6922</v>
      </c>
    </row>
    <row r="37">
      <c r="A37" s="23" t="s">
        <v>117</v>
      </c>
      <c r="B37" s="23" t="s">
        <v>5</v>
      </c>
      <c r="C37" s="4">
        <v>195.395</v>
      </c>
    </row>
    <row r="38">
      <c r="A38" s="23" t="s">
        <v>117</v>
      </c>
      <c r="B38" s="23" t="s">
        <v>6</v>
      </c>
      <c r="C38" s="4">
        <v>0</v>
      </c>
    </row>
    <row r="39">
      <c r="A39" s="23" t="s">
        <v>133</v>
      </c>
      <c r="B39" s="23" t="s">
        <v>5</v>
      </c>
      <c r="C39" s="4">
        <v>134.5316</v>
      </c>
    </row>
    <row r="40">
      <c r="A40" s="23" t="s">
        <v>147</v>
      </c>
      <c r="B40" s="23" t="s">
        <v>5</v>
      </c>
      <c r="C40" s="4">
        <v>691.334</v>
      </c>
    </row>
    <row r="41">
      <c r="A41" s="23" t="s">
        <v>187</v>
      </c>
      <c r="B41" s="23" t="s">
        <v>5</v>
      </c>
      <c r="C41" s="4">
        <v>15.0304</v>
      </c>
    </row>
    <row r="42">
      <c r="A42" s="23" t="s">
        <v>205</v>
      </c>
      <c r="B42" s="23" t="s">
        <v>5</v>
      </c>
      <c r="C42" s="4">
        <v>255.5166</v>
      </c>
    </row>
    <row r="43">
      <c r="A43" s="23" t="s">
        <v>205</v>
      </c>
      <c r="B43" s="23" t="s">
        <v>6</v>
      </c>
      <c r="C43" s="4">
        <v>1110.4543</v>
      </c>
    </row>
    <row r="44">
      <c r="A44" s="23" t="s">
        <v>213</v>
      </c>
      <c r="B44" s="23" t="s">
        <v>5</v>
      </c>
      <c r="C44" s="4">
        <v>90.1823</v>
      </c>
    </row>
    <row r="45">
      <c r="A45" s="23" t="s">
        <v>219</v>
      </c>
      <c r="B45" s="23" t="s">
        <v>5</v>
      </c>
      <c r="C45" s="4">
        <v>4148.3863</v>
      </c>
    </row>
    <row r="46">
      <c r="A46" s="23" t="s">
        <v>237</v>
      </c>
      <c r="B46" s="23" t="s">
        <v>6</v>
      </c>
      <c r="C46" s="4">
        <v>27.857</v>
      </c>
    </row>
    <row r="47">
      <c r="A47" s="23" t="s">
        <v>247</v>
      </c>
      <c r="B47" s="23" t="s">
        <v>5</v>
      </c>
      <c r="C47" s="4">
        <v>0</v>
      </c>
    </row>
    <row r="48">
      <c r="A48" s="23" t="s">
        <v>247</v>
      </c>
      <c r="B48" s="23" t="s">
        <v>6</v>
      </c>
      <c r="C48" s="4">
        <v>0</v>
      </c>
    </row>
    <row r="49">
      <c r="A49" s="23" t="s">
        <v>263</v>
      </c>
      <c r="B49" s="23" t="s">
        <v>6</v>
      </c>
      <c r="C49" s="4">
        <v>246.8423</v>
      </c>
    </row>
    <row r="50">
      <c r="A50" s="23" t="s">
        <v>273</v>
      </c>
      <c r="B50" s="23" t="s">
        <v>6</v>
      </c>
      <c r="C50" s="4">
        <v>71.3787</v>
      </c>
    </row>
    <row r="51">
      <c r="A51" s="23" t="s">
        <v>291</v>
      </c>
      <c r="B51" s="23" t="s">
        <v>5</v>
      </c>
      <c r="C51" s="4">
        <v>744.5135</v>
      </c>
    </row>
    <row r="52">
      <c r="A52" s="23" t="s">
        <v>339</v>
      </c>
      <c r="B52" s="23" t="s">
        <v>6</v>
      </c>
      <c r="C52" s="4">
        <v>0</v>
      </c>
    </row>
    <row r="53">
      <c r="A53" s="23" t="s">
        <v>349</v>
      </c>
      <c r="B53" s="23" t="s">
        <v>5</v>
      </c>
      <c r="C53" s="4">
        <v>240.4862</v>
      </c>
    </row>
    <row r="54">
      <c r="A54" s="23" t="s">
        <v>381</v>
      </c>
      <c r="B54" s="23" t="s">
        <v>5</v>
      </c>
      <c r="C54" s="4">
        <v>0</v>
      </c>
    </row>
    <row r="55">
      <c r="A55" s="23" t="s">
        <v>398</v>
      </c>
      <c r="B55" s="23" t="s">
        <v>6</v>
      </c>
      <c r="C55" s="4">
        <v>108.2682</v>
      </c>
    </row>
    <row r="56">
      <c r="A56" s="23" t="s">
        <v>418</v>
      </c>
      <c r="B56" s="23" t="s">
        <v>6</v>
      </c>
      <c r="C56" s="4">
        <v>137.7217</v>
      </c>
    </row>
    <row r="57">
      <c r="A57" s="23" t="s">
        <v>426</v>
      </c>
      <c r="B57" s="23" t="s">
        <v>6</v>
      </c>
      <c r="C57" s="4">
        <v>152.8648</v>
      </c>
    </row>
    <row r="58">
      <c r="A58" s="23" t="s">
        <v>438</v>
      </c>
      <c r="B58" s="23" t="s">
        <v>6</v>
      </c>
      <c r="C58" s="4">
        <v>118.3691</v>
      </c>
    </row>
    <row r="59">
      <c r="A59" s="23" t="s">
        <v>454</v>
      </c>
      <c r="B59" s="23" t="s">
        <v>6</v>
      </c>
      <c r="C59" s="4">
        <v>122.4413</v>
      </c>
    </row>
    <row r="60">
      <c r="A60" s="23" t="s">
        <v>456</v>
      </c>
      <c r="B60" s="23" t="s">
        <v>6</v>
      </c>
      <c r="C60" s="4">
        <v>116.2313</v>
      </c>
    </row>
    <row r="61">
      <c r="A61" s="23" t="s">
        <v>496</v>
      </c>
      <c r="B61" s="23" t="s">
        <v>6</v>
      </c>
      <c r="C61" s="4">
        <v>10927.2054</v>
      </c>
    </row>
    <row r="62">
      <c r="A62" s="23" t="s">
        <v>514</v>
      </c>
      <c r="B62" s="23" t="s">
        <v>6</v>
      </c>
      <c r="C62" s="4">
        <v>0</v>
      </c>
    </row>
    <row r="63">
      <c r="A63" s="23" t="s">
        <v>572</v>
      </c>
      <c r="B63" s="23" t="s">
        <v>5</v>
      </c>
      <c r="C63" s="4">
        <v>706.697</v>
      </c>
    </row>
    <row r="64">
      <c r="A64" s="23" t="s">
        <v>572</v>
      </c>
      <c r="B64" s="23" t="s">
        <v>6</v>
      </c>
      <c r="C64" s="4">
        <v>96752.6128</v>
      </c>
    </row>
    <row r="65">
      <c r="A65" s="23" t="s">
        <v>574</v>
      </c>
      <c r="B65" s="23" t="s">
        <v>5</v>
      </c>
      <c r="C65" s="4">
        <v>58.5168</v>
      </c>
    </row>
    <row r="66">
      <c r="A66" s="23" t="s">
        <v>582</v>
      </c>
      <c r="B66" s="23" t="s">
        <v>5</v>
      </c>
      <c r="C66" s="4">
        <v>11152388.3161</v>
      </c>
    </row>
    <row r="67">
      <c r="A67" s="23" t="s">
        <v>582</v>
      </c>
      <c r="B67" s="23" t="s">
        <v>6</v>
      </c>
      <c r="C67" s="4">
        <v>6641010.4117</v>
      </c>
    </row>
    <row r="68">
      <c r="A68" s="23" t="s">
        <v>590</v>
      </c>
      <c r="B68" s="23" t="s">
        <v>5</v>
      </c>
      <c r="C68" s="4">
        <v>24895.4308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workbookViewId="0" tabSelected="0"/>
  </sheetViews>
  <sheetFormatPr baseColWidth="10" defaultRowHeight="15" x14ac:dyDescent="0.25"/>
  <cols>
    <col min="1" max="1" bestFit="1" width="20.140625" customWidth="1"/>
    <col min="2" max="2" width="33.140625" customWidth="1"/>
  </cols>
  <sheetData>
    <row r="1" ht="15.75">
      <c r="A1" s="5" t="s">
        <v>801</v>
      </c>
      <c r="B1" s="6" t="s">
        <v>802</v>
      </c>
      <c r="C1" s="6" t="s">
        <v>803</v>
      </c>
      <c r="D1" s="7" t="s">
        <v>804</v>
      </c>
    </row>
    <row r="2" ht="15.75">
      <c r="A2" s="8" t="s">
        <v>758</v>
      </c>
      <c r="B2" s="9" t="s">
        <v>805</v>
      </c>
      <c r="C2" s="10">
        <v>0</v>
      </c>
      <c r="D2" s="11">
        <v>0</v>
      </c>
    </row>
    <row r="3" ht="15.75">
      <c r="A3" s="25" t="s">
        <v>783</v>
      </c>
      <c r="B3" s="12" t="s">
        <v>805</v>
      </c>
      <c r="C3" s="13">
        <v>0</v>
      </c>
      <c r="D3" s="14">
        <v>0</v>
      </c>
    </row>
    <row r="4">
      <c r="A4" s="60" t="s">
        <v>761</v>
      </c>
      <c r="B4" s="12" t="s">
        <v>805</v>
      </c>
      <c r="C4" s="13">
        <v>0</v>
      </c>
      <c r="D4" s="14">
        <v>0</v>
      </c>
    </row>
    <row r="5" ht="45">
      <c r="A5" s="61"/>
      <c r="B5" s="15" t="s">
        <v>806</v>
      </c>
      <c r="C5" s="16">
        <v>0</v>
      </c>
      <c r="D5" s="17">
        <v>0</v>
      </c>
    </row>
    <row r="6" ht="30">
      <c r="A6" s="61"/>
      <c r="B6" s="15" t="s">
        <v>807</v>
      </c>
      <c r="C6" s="16">
        <v>0</v>
      </c>
      <c r="D6" s="17">
        <v>0</v>
      </c>
    </row>
    <row r="7" ht="30.75">
      <c r="A7" s="62"/>
      <c r="B7" s="18" t="s">
        <v>808</v>
      </c>
      <c r="C7" s="16">
        <v>1</v>
      </c>
      <c r="D7" s="17">
        <v>1</v>
      </c>
    </row>
    <row r="8" ht="60">
      <c r="A8" s="60" t="s">
        <v>762</v>
      </c>
      <c r="B8" s="19" t="s">
        <v>809</v>
      </c>
      <c r="C8" s="13">
        <v>0</v>
      </c>
      <c r="D8" s="14">
        <v>0</v>
      </c>
    </row>
    <row r="9" ht="30">
      <c r="A9" s="61"/>
      <c r="B9" s="15" t="s">
        <v>810</v>
      </c>
      <c r="C9" s="16">
        <v>0</v>
      </c>
      <c r="D9" s="17">
        <v>0</v>
      </c>
    </row>
    <row r="10" ht="30">
      <c r="A10" s="61"/>
      <c r="B10" s="15" t="s">
        <v>811</v>
      </c>
      <c r="C10" s="16">
        <v>0</v>
      </c>
      <c r="D10" s="17">
        <v>0</v>
      </c>
    </row>
    <row r="11" ht="45">
      <c r="A11" s="61"/>
      <c r="B11" s="15" t="s">
        <v>812</v>
      </c>
      <c r="C11" s="16">
        <v>1</v>
      </c>
      <c r="D11" s="17">
        <v>1</v>
      </c>
    </row>
    <row r="12" ht="30">
      <c r="A12" s="61"/>
      <c r="B12" s="15" t="s">
        <v>813</v>
      </c>
      <c r="C12" s="16">
        <v>0</v>
      </c>
      <c r="D12" s="17">
        <v>0</v>
      </c>
    </row>
    <row r="13" ht="30">
      <c r="A13" s="61"/>
      <c r="B13" s="15" t="s">
        <v>814</v>
      </c>
      <c r="C13" s="16">
        <v>1</v>
      </c>
      <c r="D13" s="17">
        <v>1</v>
      </c>
    </row>
    <row r="14" ht="30.75">
      <c r="A14" s="62"/>
      <c r="B14" s="18" t="s">
        <v>815</v>
      </c>
      <c r="C14" s="20">
        <v>0</v>
      </c>
      <c r="D14" s="21">
        <v>0</v>
      </c>
    </row>
    <row r="15">
      <c r="A15" s="63" t="s">
        <v>816</v>
      </c>
      <c r="B15" s="12" t="s">
        <v>805</v>
      </c>
      <c r="C15" s="13">
        <v>0</v>
      </c>
      <c r="D15" s="14">
        <v>0</v>
      </c>
    </row>
    <row r="16" ht="60.75">
      <c r="A16" s="64"/>
      <c r="B16" s="18" t="s">
        <v>817</v>
      </c>
      <c r="C16" s="20">
        <v>0</v>
      </c>
      <c r="D16" s="21">
        <v>0</v>
      </c>
    </row>
    <row r="17" ht="15.75">
      <c r="A17" s="8" t="s">
        <v>818</v>
      </c>
      <c r="B17" s="9" t="s">
        <v>805</v>
      </c>
      <c r="C17" s="10">
        <v>0</v>
      </c>
      <c r="D17" s="11">
        <v>0</v>
      </c>
    </row>
    <row r="18" ht="15.75">
      <c r="A18" s="8" t="s">
        <v>819</v>
      </c>
      <c r="B18" s="9" t="s">
        <v>820</v>
      </c>
      <c r="C18" s="10">
        <v>0</v>
      </c>
      <c r="D18" s="11">
        <v>0</v>
      </c>
    </row>
  </sheetData>
  <mergeCells>
    <mergeCell ref="A4:A7"/>
    <mergeCell ref="A8:A14"/>
    <mergeCell ref="A15:A16"/>
  </mergeCells>
  <conditionalFormatting sqref="C2:D17">
    <cfRule type="cellIs" dxfId="0" priority="2" operator="equal">
      <formula>1</formula>
    </cfRule>
  </conditionalFormatting>
  <conditionalFormatting sqref="C18:D18">
    <cfRule type="cellIs" dxfId="0" priority="1" operator="equal">
      <formula>1</formula>
    </cfRule>
  </conditionalFormatting>
  <pageMargins left="0.7" right="0.7" top="0.75" bottom="0.75" header="0.3" footer="0.3"/>
  <headerFooter>
    <oddFooter>&amp;C_x000D_&amp;1#&amp;"Calibri"&amp;10&amp;K000000 CONFIDENCIAL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RETRIBUCION 2019</vt:lpstr>
      <vt:lpstr>ROMNLAE</vt:lpstr>
      <vt:lpstr>IBO</vt:lpstr>
      <vt:lpstr>CALCULO ROTD</vt:lpstr>
      <vt:lpstr>ROM 2017</vt:lpstr>
      <vt:lpstr>CALCULO RI</vt:lpstr>
      <vt:lpstr>Bajas ROMBASE 2015 y 2016</vt:lpstr>
      <vt:lpstr>Bajas posteriores a la BASE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López Cabezón, David Rafael</cp:lastModifiedBy>
  <dcterms:created xsi:type="dcterms:W3CDTF">2017-05-22T10:52:51Z</dcterms:created>
  <dcterms:modified xsi:type="dcterms:W3CDTF">2022-06-16T13:55:04Z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14001-0af7-4e32-98ac-651be723f667_Enabled">
    <vt:lpwstr>true</vt:lpwstr>
  </property>
  <property fmtid="{D5CDD505-2E9C-101B-9397-08002B2CF9AE}" pid="3" name="MSIP_Label_47714001-0af7-4e32-98ac-651be723f667_SetDate">
    <vt:lpwstr>2022-03-12T20:02:49Z</vt:lpwstr>
  </property>
  <property fmtid="{D5CDD505-2E9C-101B-9397-08002B2CF9AE}" pid="4" name="MSIP_Label_47714001-0af7-4e32-98ac-651be723f667_Method">
    <vt:lpwstr>Privileged</vt:lpwstr>
  </property>
  <property fmtid="{D5CDD505-2E9C-101B-9397-08002B2CF9AE}" pid="5" name="MSIP_Label_47714001-0af7-4e32-98ac-651be723f667_Name">
    <vt:lpwstr>CONFIDENCIAL</vt:lpwstr>
  </property>
  <property fmtid="{D5CDD505-2E9C-101B-9397-08002B2CF9AE}" pid="6" name="MSIP_Label_47714001-0af7-4e32-98ac-651be723f667_SiteId">
    <vt:lpwstr>6aa9af7d-66e3-4309-b8d7-e4aef08e5761</vt:lpwstr>
  </property>
  <property fmtid="{D5CDD505-2E9C-101B-9397-08002B2CF9AE}" pid="7" name="MSIP_Label_47714001-0af7-4e32-98ac-651be723f667_ActionId">
    <vt:lpwstr>654ecca4-9855-4201-851b-599114ceeff5</vt:lpwstr>
  </property>
  <property fmtid="{D5CDD505-2E9C-101B-9397-08002B2CF9AE}" pid="8" name="MSIP_Label_47714001-0af7-4e32-98ac-651be723f667_ContentBits">
    <vt:lpwstr>2</vt:lpwstr>
  </property>
</Properties>
</file>